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One-Handed Mods for Xbox One Controller/Documentation/Working_Documents/"/>
    </mc:Choice>
  </mc:AlternateContent>
  <xr:revisionPtr revIDLastSave="217" documentId="11_DC0E2523FAFE28515E8D5C5A1D4A6B02C3B15AFA" xr6:coauthVersionLast="47" xr6:coauthVersionMax="47" xr10:uidLastSave="{F4B3369A-A101-4DF1-AF0E-CA3861A34FC7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G6" i="1"/>
  <c r="J6" i="1" s="1"/>
  <c r="G7" i="1"/>
  <c r="G8" i="1"/>
  <c r="G9" i="1"/>
  <c r="J9" i="1" s="1"/>
  <c r="G10" i="1"/>
  <c r="G11" i="1"/>
  <c r="J11" i="1" s="1"/>
  <c r="G5" i="1"/>
  <c r="J5" i="1" s="1"/>
  <c r="J7" i="1"/>
  <c r="H6" i="1"/>
  <c r="I6" i="1" s="1"/>
  <c r="H7" i="1"/>
  <c r="I7" i="1" s="1"/>
  <c r="H8" i="1"/>
  <c r="H9" i="1"/>
  <c r="I9" i="1" s="1"/>
  <c r="H10" i="1"/>
  <c r="I10" i="1" s="1"/>
  <c r="H11" i="1"/>
  <c r="I11" i="1" s="1"/>
  <c r="H5" i="1"/>
  <c r="I8" i="1"/>
  <c r="J8" i="1"/>
  <c r="J10" i="1"/>
  <c r="J2" i="1" l="1"/>
  <c r="K2" i="1"/>
  <c r="L2" i="1"/>
  <c r="I15" i="1"/>
  <c r="I16" i="1"/>
  <c r="I17" i="1"/>
  <c r="I18" i="1"/>
  <c r="I14" i="1"/>
  <c r="I5" i="1" l="1"/>
  <c r="I2" i="1" s="1"/>
</calcChain>
</file>

<file path=xl/sharedStrings.xml><?xml version="1.0" encoding="utf-8"?>
<sst xmlns="http://schemas.openxmlformats.org/spreadsheetml/2006/main" count="55" uniqueCount="40">
  <si>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</si>
  <si>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</si>
  <si>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</si>
  <si>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</si>
  <si>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</si>
  <si>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</si>
  <si>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</si>
  <si>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</si>
  <si>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</si>
  <si>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</si>
  <si>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</si>
  <si>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</si>
  <si>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</si>
  <si>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</si>
  <si>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</si>
  <si>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</si>
  <si>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</si>
  <si>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</si>
  <si>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</si>
  <si>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</si>
  <si>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</si>
  <si>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</si>
  <si>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</si>
  <si>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</si>
  <si>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</si>
  <si>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Custom Printed Circuit Board (PCB)</t>
  </si>
  <si>
    <t>Tools for Assembly</t>
  </si>
  <si>
    <t>Alternatives (if there are other sources for some parts link them below)</t>
  </si>
  <si>
    <t>Part and description</t>
  </si>
  <si>
    <t>Right-Handed Mod</t>
  </si>
  <si>
    <t>Left-Handed Mod</t>
  </si>
  <si>
    <t>Shoe</t>
  </si>
  <si>
    <t>Leg Mount</t>
  </si>
  <si>
    <t>7h13m</t>
  </si>
  <si>
    <t>4h46m</t>
  </si>
  <si>
    <t>1h22m</t>
  </si>
  <si>
    <t>1h26</t>
  </si>
  <si>
    <t>Glue</t>
  </si>
  <si>
    <t>One-Handed Mods for Xbox One Controller</t>
  </si>
  <si>
    <t>Last Updated: 2023-02-23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</si>
</sst>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44" fontId="3" fillId="6" borderId="0" xfId="0" applyNumberFormat="1" applyFont="1" applyFill="1"/>
    <xf numFmtId="1" fontId="0" fillId="0" borderId="0" xfId="1" applyNumberFormat="1" applyFont="1"/>
    <xf numFmtId="44" fontId="0" fillId="0" borderId="0" xfId="0" applyNumberFormat="1"/>
    <xf numFmtId="0" fontId="0" fillId="5" borderId="8" xfId="0" applyFill="1" applyBorder="1"/>
    <xf numFmtId="44" fontId="0" fillId="6" borderId="9" xfId="1" applyFont="1" applyFill="1" applyBorder="1"/>
    <xf numFmtId="44" fontId="0" fillId="9" borderId="0" xfId="0" applyNumberFormat="1" applyFill="1"/>
    <xf numFmtId="44" fontId="0" fillId="8" borderId="10" xfId="1" applyFont="1" applyFill="1" applyBorder="1"/>
    <xf numFmtId="0" fontId="0" fillId="0" borderId="5" xfId="0" applyBorder="1"/>
    <xf numFmtId="0" fontId="3" fillId="0" borderId="13" xfId="0" applyFont="1" applyBorder="1"/>
    <xf numFmtId="0" fontId="0" fillId="0" borderId="13" xfId="0" applyBorder="1"/>
    <xf numFmtId="44" fontId="3" fillId="6" borderId="13" xfId="0" applyNumberFormat="1" applyFont="1" applyFill="1" applyBorder="1"/>
    <xf numFmtId="0" fontId="0" fillId="0" borderId="10" xfId="0" applyBorder="1"/>
    <xf numFmtId="0" fontId="0" fillId="8" borderId="6" xfId="0" applyFill="1" applyBorder="1"/>
    <xf numFmtId="44" fontId="0" fillId="0" borderId="0" xfId="1" applyFont="1" applyFill="1" applyBorder="1"/>
    <xf numFmtId="0" fontId="7" fillId="5" borderId="5" xfId="0" applyFont="1" applyFill="1" applyBorder="1"/>
    <xf numFmtId="0" fontId="7" fillId="5" borderId="10" xfId="0" applyFont="1" applyFill="1" applyBorder="1"/>
    <xf numFmtId="0" fontId="3" fillId="5" borderId="5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0" fillId="5" borderId="5" xfId="0" applyFill="1" applyBorder="1"/>
    <xf numFmtId="0" fontId="0" fillId="5" borderId="10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B25" sqref="B25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4.799999999999997" x14ac:dyDescent="0.55000000000000004">
      <c r="A1" s="1" t="s">
        <v>38</v>
      </c>
      <c r="I1" s="20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39</v>
      </c>
      <c r="I2" s="26">
        <f>SUM(I5:I11,I14:I19)</f>
        <v>3.4327500000000004</v>
      </c>
      <c r="J2" s="5">
        <f>SUM(J5:J12)+J19</f>
        <v>0</v>
      </c>
      <c r="K2" s="16">
        <f>SUM(H14:H18)/60</f>
        <v>0</v>
      </c>
      <c r="L2" s="6">
        <f>SUM(E14:E18)</f>
        <v>137.31</v>
      </c>
    </row>
    <row r="3" spans="1:14" ht="16.2" thickBot="1" x14ac:dyDescent="0.35">
      <c r="A3" s="35" t="s">
        <v>5</v>
      </c>
      <c r="B3" s="36"/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F5" s="9">
        <v>0</v>
      </c>
      <c r="G5" s="22">
        <f>IF(E5&gt;0,ROUNDUP(D5/E5,0),0)</f>
        <v>0</v>
      </c>
      <c r="H5" s="25">
        <f>IF(E5&gt;0,F5/E5,0)</f>
        <v>0</v>
      </c>
      <c r="I5" s="25">
        <f>H5*D5</f>
        <v>0</v>
      </c>
      <c r="J5" s="23">
        <f>G5*F5</f>
        <v>0</v>
      </c>
      <c r="K5" s="8"/>
    </row>
    <row r="6" spans="1:14" x14ac:dyDescent="0.3">
      <c r="F6" s="9">
        <v>0</v>
      </c>
      <c r="G6" s="22">
        <f t="shared" ref="G6:G11" si="0">IF(E6&gt;0,ROUNDUP(D6/E6,0),0)</f>
        <v>0</v>
      </c>
      <c r="H6" s="14">
        <f t="shared" ref="H6:H11" si="1">IF(E6&gt;0,F6/E6,0)</f>
        <v>0</v>
      </c>
      <c r="I6" s="14">
        <f t="shared" ref="I6:I11" si="2">H6*D6</f>
        <v>0</v>
      </c>
      <c r="J6" s="23">
        <f t="shared" ref="J6:J11" si="3">G6*F6</f>
        <v>0</v>
      </c>
      <c r="K6" s="8"/>
    </row>
    <row r="7" spans="1:14" x14ac:dyDescent="0.3">
      <c r="F7" s="9">
        <v>0</v>
      </c>
      <c r="G7" s="22">
        <f t="shared" si="0"/>
        <v>0</v>
      </c>
      <c r="H7" s="14">
        <f t="shared" si="1"/>
        <v>0</v>
      </c>
      <c r="I7" s="14">
        <f t="shared" si="2"/>
        <v>0</v>
      </c>
      <c r="J7" s="23">
        <f t="shared" si="3"/>
        <v>0</v>
      </c>
      <c r="K7" s="8"/>
    </row>
    <row r="8" spans="1:14" x14ac:dyDescent="0.3">
      <c r="F8" s="34">
        <v>0</v>
      </c>
      <c r="G8" s="22">
        <f t="shared" si="0"/>
        <v>0</v>
      </c>
      <c r="H8" s="14">
        <f t="shared" si="1"/>
        <v>0</v>
      </c>
      <c r="I8" s="14">
        <f t="shared" si="2"/>
        <v>0</v>
      </c>
      <c r="J8" s="23">
        <f t="shared" si="3"/>
        <v>0</v>
      </c>
    </row>
    <row r="9" spans="1:14" x14ac:dyDescent="0.3">
      <c r="F9" s="34">
        <v>0</v>
      </c>
      <c r="G9" s="22">
        <f t="shared" si="0"/>
        <v>0</v>
      </c>
      <c r="H9" s="14">
        <f t="shared" si="1"/>
        <v>0</v>
      </c>
      <c r="I9" s="14">
        <f t="shared" si="2"/>
        <v>0</v>
      </c>
      <c r="J9" s="23">
        <f t="shared" si="3"/>
        <v>0</v>
      </c>
    </row>
    <row r="10" spans="1:14" x14ac:dyDescent="0.3">
      <c r="F10" s="34">
        <v>0</v>
      </c>
      <c r="G10" s="22">
        <f t="shared" si="0"/>
        <v>0</v>
      </c>
      <c r="H10" s="14">
        <f t="shared" si="1"/>
        <v>0</v>
      </c>
      <c r="I10" s="14">
        <f t="shared" si="2"/>
        <v>0</v>
      </c>
      <c r="J10" s="23">
        <f t="shared" si="3"/>
        <v>0</v>
      </c>
    </row>
    <row r="11" spans="1:14" ht="15" thickBot="1" x14ac:dyDescent="0.35">
      <c r="C11" s="18"/>
      <c r="F11" s="34">
        <v>0</v>
      </c>
      <c r="G11" s="22">
        <f t="shared" si="0"/>
        <v>0</v>
      </c>
      <c r="H11" s="14">
        <f t="shared" si="1"/>
        <v>0</v>
      </c>
      <c r="I11" s="14">
        <f t="shared" si="2"/>
        <v>0</v>
      </c>
      <c r="J11" s="23">
        <f t="shared" si="3"/>
        <v>0</v>
      </c>
    </row>
    <row r="12" spans="1:14" ht="15" thickBot="1" x14ac:dyDescent="0.35">
      <c r="A12" s="37" t="s">
        <v>17</v>
      </c>
      <c r="B12" s="38"/>
      <c r="C12" s="27">
        <v>25</v>
      </c>
      <c r="F12" s="9"/>
      <c r="G12" s="9"/>
      <c r="H12" s="15"/>
      <c r="I12" s="15"/>
      <c r="N12" s="8"/>
    </row>
    <row r="13" spans="1:14" ht="15" thickBot="1" x14ac:dyDescent="0.35">
      <c r="A13" t="s">
        <v>6</v>
      </c>
      <c r="B13" s="7" t="s">
        <v>18</v>
      </c>
      <c r="C13" s="17" t="s">
        <v>19</v>
      </c>
      <c r="D13" s="7" t="s">
        <v>9</v>
      </c>
      <c r="E13" s="7" t="s">
        <v>20</v>
      </c>
      <c r="F13" s="24" t="s">
        <v>21</v>
      </c>
      <c r="G13" s="7"/>
      <c r="H13" s="7" t="s">
        <v>22</v>
      </c>
      <c r="I13" s="13" t="s">
        <v>23</v>
      </c>
      <c r="K13" s="7" t="s">
        <v>16</v>
      </c>
    </row>
    <row r="14" spans="1:14" x14ac:dyDescent="0.3">
      <c r="B14" t="s">
        <v>30</v>
      </c>
      <c r="C14" t="s">
        <v>24</v>
      </c>
      <c r="D14">
        <v>1</v>
      </c>
      <c r="E14">
        <v>66.56</v>
      </c>
      <c r="F14" t="s">
        <v>33</v>
      </c>
      <c r="H14" t="s">
        <v>33</v>
      </c>
      <c r="I14" s="14">
        <f t="shared" ref="I14:I19" si="4">(E14/1000)*$C$12</f>
        <v>1.6640000000000001</v>
      </c>
    </row>
    <row r="15" spans="1:14" x14ac:dyDescent="0.3">
      <c r="B15" t="s">
        <v>29</v>
      </c>
      <c r="C15" t="s">
        <v>24</v>
      </c>
      <c r="D15">
        <v>1</v>
      </c>
      <c r="E15">
        <v>45.26</v>
      </c>
      <c r="F15" t="s">
        <v>34</v>
      </c>
      <c r="H15" t="s">
        <v>34</v>
      </c>
      <c r="I15" s="14">
        <f t="shared" si="4"/>
        <v>1.1315</v>
      </c>
    </row>
    <row r="16" spans="1:14" x14ac:dyDescent="0.3">
      <c r="B16" t="s">
        <v>31</v>
      </c>
      <c r="C16" t="s">
        <v>24</v>
      </c>
      <c r="D16">
        <v>1</v>
      </c>
      <c r="E16">
        <v>11.62</v>
      </c>
      <c r="F16" t="s">
        <v>35</v>
      </c>
      <c r="H16" t="s">
        <v>35</v>
      </c>
      <c r="I16" s="14">
        <f t="shared" si="4"/>
        <v>0.29049999999999998</v>
      </c>
    </row>
    <row r="17" spans="1:14" x14ac:dyDescent="0.3">
      <c r="B17" t="s">
        <v>32</v>
      </c>
      <c r="C17" t="s">
        <v>24</v>
      </c>
      <c r="D17">
        <v>1</v>
      </c>
      <c r="E17">
        <v>13.87</v>
      </c>
      <c r="F17" t="s">
        <v>36</v>
      </c>
      <c r="H17" t="s">
        <v>36</v>
      </c>
      <c r="I17" s="14">
        <f t="shared" si="4"/>
        <v>0.34674999999999995</v>
      </c>
    </row>
    <row r="18" spans="1:14" x14ac:dyDescent="0.3">
      <c r="I18" s="14">
        <f t="shared" si="4"/>
        <v>0</v>
      </c>
    </row>
    <row r="19" spans="1:14" ht="15" thickBot="1" x14ac:dyDescent="0.35">
      <c r="B19" s="11"/>
      <c r="I19" s="14">
        <f t="shared" si="4"/>
        <v>0</v>
      </c>
    </row>
    <row r="20" spans="1:14" ht="15" thickBot="1" x14ac:dyDescent="0.35">
      <c r="A20" s="39" t="s">
        <v>25</v>
      </c>
      <c r="B20" s="40"/>
      <c r="I20" s="21"/>
    </row>
    <row r="21" spans="1:14" ht="15" thickBot="1" x14ac:dyDescent="0.35">
      <c r="A21" s="28" t="s">
        <v>6</v>
      </c>
      <c r="B21" s="29" t="s">
        <v>18</v>
      </c>
      <c r="C21" s="30"/>
      <c r="D21" s="30" t="s">
        <v>9</v>
      </c>
      <c r="E21" s="30"/>
      <c r="F21" s="30"/>
      <c r="G21" s="30"/>
      <c r="H21" s="30"/>
      <c r="I21" s="31"/>
      <c r="J21" s="30"/>
      <c r="K21" s="32"/>
    </row>
    <row r="22" spans="1:14" ht="15" thickBot="1" x14ac:dyDescent="0.35">
      <c r="B22" s="11"/>
      <c r="I22" s="21"/>
    </row>
    <row r="23" spans="1:14" ht="15" thickBot="1" x14ac:dyDescent="0.35">
      <c r="A23" s="37" t="s">
        <v>26</v>
      </c>
      <c r="B23" s="3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B24" t="s">
        <v>37</v>
      </c>
    </row>
    <row r="29" spans="1:14" ht="15" thickBot="1" x14ac:dyDescent="0.35"/>
    <row r="30" spans="1:14" ht="15" thickBot="1" x14ac:dyDescent="0.35">
      <c r="A30" s="41" t="s">
        <v>27</v>
      </c>
      <c r="B30" s="42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5" thickBot="1" x14ac:dyDescent="0.35">
      <c r="A31" s="19" t="s">
        <v>6</v>
      </c>
      <c r="B31" s="33" t="s">
        <v>28</v>
      </c>
      <c r="C31" s="19"/>
      <c r="D31" s="19"/>
      <c r="E31" s="19"/>
      <c r="F31" s="19"/>
      <c r="G31" s="19"/>
      <c r="H31" s="19"/>
      <c r="I31" s="19"/>
      <c r="J31" s="19"/>
      <c r="K31" s="19" t="s">
        <v>16</v>
      </c>
    </row>
  </sheetData>
  <mergeCells count="5">
    <mergeCell ref="A3:B3"/>
    <mergeCell ref="A12:B12"/>
    <mergeCell ref="A20:B20"/>
    <mergeCell ref="A23:B23"/>
    <mergeCell ref="A30:B3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Stephen Moyer</cp:lastModifiedBy>
  <cp:revision/>
  <dcterms:created xsi:type="dcterms:W3CDTF">2021-04-20T01:54:08Z</dcterms:created>
  <dcterms:modified xsi:type="dcterms:W3CDTF">2023-03-03T21:29:35Z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