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20-XX Rocker Switch/Publishing/Git/Open-Rocker-Switch/Documentation/"/>
    </mc:Choice>
  </mc:AlternateContent>
  <xr:revisionPtr revIDLastSave="72" documentId="8_{017D642F-2CC5-40E5-82E3-47F0530C9941}" xr6:coauthVersionLast="45" xr6:coauthVersionMax="45" xr10:uidLastSave="{D22CAC06-F5E3-466B-9B4A-6FB5D5A29C94}"/>
  <bookViews>
    <workbookView minimized="1" xWindow="31095" yWindow="1920" windowWidth="14970" windowHeight="12900" xr2:uid="{B6D4DD46-06D8-4EAA-B9BC-B4D672907BC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8" i="1"/>
  <c r="H8" i="1" s="1"/>
  <c r="G7" i="1"/>
  <c r="H7" i="1" s="1"/>
  <c r="H5" i="1"/>
  <c r="H6" i="1"/>
  <c r="F5" i="1"/>
  <c r="F6" i="1"/>
  <c r="F7" i="1"/>
  <c r="F8" i="1"/>
  <c r="F3" i="1"/>
  <c r="F4" i="1"/>
  <c r="F2" i="1"/>
  <c r="F10" i="1" l="1"/>
  <c r="F9" i="1"/>
</calcChain>
</file>

<file path=xl/sharedStrings.xml><?xml version="1.0" encoding="utf-8"?>
<sst xmlns="http://schemas.openxmlformats.org/spreadsheetml/2006/main" count="40" uniqueCount="36">
  <si>
    <t>Part</t>
  </si>
  <si>
    <t>Description</t>
  </si>
  <si>
    <t>Link</t>
  </si>
  <si>
    <t>Quanity</t>
  </si>
  <si>
    <t>Price</t>
  </si>
  <si>
    <t>Total Cost</t>
  </si>
  <si>
    <t>Time to print in minutes</t>
  </si>
  <si>
    <t>Total Time to print</t>
  </si>
  <si>
    <t>B3F-5050</t>
  </si>
  <si>
    <t>SWITCH TACTILE SPST-NO 0.05A 24V</t>
  </si>
  <si>
    <t>https://www.digikey.ca/en/products/detail/omron-electronics-inc-emc-div/B3F-5050/368377</t>
  </si>
  <si>
    <t>3.5 mm Mono Cable</t>
  </si>
  <si>
    <t>10 ft 3.5 mm Mono Cable M/M</t>
  </si>
  <si>
    <t>https://www.amazon.ca/dp/B001O5F280/ref=twister_B07K2P67VR?_encoding=UTF8&amp;psc=1</t>
  </si>
  <si>
    <t>3D printed Part</t>
  </si>
  <si>
    <t>All 3D printed parts prices are generated with 6 walls and support taken into account</t>
  </si>
  <si>
    <t>Rocker Bottom</t>
  </si>
  <si>
    <t>Rocker Top</t>
  </si>
  <si>
    <t>Overall Cost for parts(CAD)</t>
  </si>
  <si>
    <t>Overall Print Time(Hours)</t>
  </si>
  <si>
    <t>Tools</t>
  </si>
  <si>
    <t>Wire Strippers</t>
  </si>
  <si>
    <t>stripping wire insulation off of 3.5 mm cable</t>
  </si>
  <si>
    <t>Flush cutters or wire cutters</t>
  </si>
  <si>
    <t>For cutting switch tabs</t>
  </si>
  <si>
    <t>Super glue</t>
  </si>
  <si>
    <t>for gluing the 3.5 mm cable</t>
  </si>
  <si>
    <t>Hot Glue Gun</t>
  </si>
  <si>
    <t>for gluing the switches</t>
  </si>
  <si>
    <t>hot glue sticks</t>
  </si>
  <si>
    <t>Soldering Iron</t>
  </si>
  <si>
    <t>soldering mono cable to switches</t>
  </si>
  <si>
    <t>Solder</t>
  </si>
  <si>
    <t>Divider</t>
  </si>
  <si>
    <t>Pin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</si>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</sst>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dp/B001O5F280/ref=twister_B07K2P67VR?_encoding=UTF8&amp;psc=1" TargetMode="External"/><Relationship Id="rId1" Type="http://schemas.openxmlformats.org/officeDocument/2006/relationships/hyperlink" Target="https://www.digikey.ca/en/products/detail/omron-electronics-inc-emc-div/B3F-5050/368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5EA6-04D3-4C00-9920-62DC7CC0CDC9}">
  <dimension ref="A1:H21"/>
  <sheetViews>
    <sheetView tabSelected="1" workbookViewId="0">
      <selection activeCell="A15" sqref="A15:XFD15"/>
    </sheetView>
  </sheetViews>
  <sheetFormatPr defaultRowHeight="15" x14ac:dyDescent="0.25"/>
  <cols>
    <col min="1" max="1" width="19.42578125" customWidth="1"/>
    <col min="2" max="2" width="24.85546875" customWidth="1"/>
    <col min="3" max="3" width="86.140625" bestFit="1" customWidth="1"/>
    <col min="5" max="5" width="25.140625" bestFit="1" customWidth="1"/>
    <col min="6" max="6" width="9.7109375" bestFit="1" customWidth="1"/>
    <col min="7" max="7" width="22.7109375" bestFit="1" customWidth="1"/>
    <col min="8" max="8" width="17.5703125" bestFit="1" customWidth="1"/>
  </cols>
  <sheetData>
    <row r="1" spans="1:8" s="2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1" t="s">
        <v>10</v>
      </c>
      <c r="D2">
        <v>2</v>
      </c>
      <c r="E2">
        <v>0.76</v>
      </c>
      <c r="F2">
        <f>D2*E2</f>
        <v>1.52</v>
      </c>
    </row>
    <row r="3" spans="1:8" x14ac:dyDescent="0.25">
      <c r="A3" t="s">
        <v>11</v>
      </c>
      <c r="B3" t="s">
        <v>12</v>
      </c>
      <c r="C3" s="1" t="s">
        <v>13</v>
      </c>
      <c r="D3">
        <v>1</v>
      </c>
      <c r="E3">
        <v>12.99</v>
      </c>
      <c r="F3">
        <f t="shared" ref="F3:F8" si="0">D3*E3</f>
        <v>12.99</v>
      </c>
    </row>
    <row r="4" spans="1:8" x14ac:dyDescent="0.25">
      <c r="A4" t="s">
        <v>35</v>
      </c>
      <c r="B4" t="s">
        <v>14</v>
      </c>
      <c r="C4" t="s">
        <v>15</v>
      </c>
      <c r="D4">
        <v>2</v>
      </c>
      <c r="E4">
        <v>0.42</v>
      </c>
      <c r="F4">
        <f t="shared" si="0"/>
        <v>0.84</v>
      </c>
      <c r="G4">
        <f>(1*60)+53</f>
        <v>113</v>
      </c>
      <c r="H4">
        <f>D4*G4</f>
        <v>226</v>
      </c>
    </row>
    <row r="5" spans="1:8" x14ac:dyDescent="0.25">
      <c r="A5" t="s">
        <v>33</v>
      </c>
      <c r="B5" t="s">
        <v>14</v>
      </c>
      <c r="D5">
        <v>1</v>
      </c>
      <c r="E5">
        <v>0.14000000000000001</v>
      </c>
      <c r="F5">
        <f t="shared" si="0"/>
        <v>0.14000000000000001</v>
      </c>
      <c r="G5">
        <v>29</v>
      </c>
      <c r="H5">
        <f t="shared" ref="H5:H8" si="1">D5*G5</f>
        <v>29</v>
      </c>
    </row>
    <row r="6" spans="1:8" x14ac:dyDescent="0.25">
      <c r="A6" t="s">
        <v>34</v>
      </c>
      <c r="B6" t="s">
        <v>14</v>
      </c>
      <c r="D6">
        <v>2</v>
      </c>
      <c r="E6">
        <v>5.0000000000000001E-3</v>
      </c>
      <c r="F6">
        <f t="shared" si="0"/>
        <v>0.01</v>
      </c>
      <c r="G6">
        <v>1.5</v>
      </c>
      <c r="H6">
        <f t="shared" si="1"/>
        <v>3</v>
      </c>
    </row>
    <row r="7" spans="1:8" x14ac:dyDescent="0.25">
      <c r="A7" t="s">
        <v>16</v>
      </c>
      <c r="B7" t="s">
        <v>14</v>
      </c>
      <c r="D7">
        <v>1</v>
      </c>
      <c r="E7">
        <v>1.39</v>
      </c>
      <c r="F7">
        <f t="shared" si="0"/>
        <v>1.39</v>
      </c>
      <c r="G7">
        <f>(3*60)+18</f>
        <v>198</v>
      </c>
      <c r="H7">
        <f t="shared" si="1"/>
        <v>198</v>
      </c>
    </row>
    <row r="8" spans="1:8" x14ac:dyDescent="0.25">
      <c r="A8" t="s">
        <v>17</v>
      </c>
      <c r="B8" t="s">
        <v>14</v>
      </c>
      <c r="D8">
        <v>1</v>
      </c>
      <c r="E8">
        <v>1.38</v>
      </c>
      <c r="F8">
        <f t="shared" si="0"/>
        <v>1.38</v>
      </c>
      <c r="G8">
        <f>(3*60)+23</f>
        <v>203</v>
      </c>
      <c r="H8">
        <f t="shared" si="1"/>
        <v>203</v>
      </c>
    </row>
    <row r="9" spans="1:8" x14ac:dyDescent="0.25">
      <c r="E9" t="s">
        <v>18</v>
      </c>
      <c r="F9">
        <f>SUM(F2:F8)</f>
        <v>18.27</v>
      </c>
    </row>
    <row r="10" spans="1:8" x14ac:dyDescent="0.25">
      <c r="E10" t="s">
        <v>19</v>
      </c>
      <c r="F10">
        <f>SUM(H4:H8)/60</f>
        <v>10.983333333333333</v>
      </c>
    </row>
    <row r="13" spans="1:8" ht="15.75" thickBot="1" x14ac:dyDescent="0.3"/>
    <row r="14" spans="1:8" s="4" customFormat="1" ht="15.75" thickBot="1" x14ac:dyDescent="0.3">
      <c r="A14" s="3" t="s">
        <v>20</v>
      </c>
    </row>
    <row r="15" spans="1:8" x14ac:dyDescent="0.25">
      <c r="A15" t="s">
        <v>21</v>
      </c>
      <c r="B15" t="s">
        <v>22</v>
      </c>
    </row>
    <row r="16" spans="1:8" x14ac:dyDescent="0.25">
      <c r="A16" t="s">
        <v>23</v>
      </c>
      <c r="B16" t="s">
        <v>24</v>
      </c>
    </row>
    <row r="17" spans="1:2" x14ac:dyDescent="0.25">
      <c r="A17" t="s">
        <v>25</v>
      </c>
      <c r="B17" t="s">
        <v>26</v>
      </c>
    </row>
    <row r="18" spans="1:2" x14ac:dyDescent="0.25">
      <c r="A18" t="s">
        <v>27</v>
      </c>
      <c r="B18" t="s">
        <v>28</v>
      </c>
    </row>
    <row r="19" spans="1:2" x14ac:dyDescent="0.25">
      <c r="A19" t="s">
        <v>29</v>
      </c>
    </row>
    <row r="20" spans="1:2" x14ac:dyDescent="0.25">
      <c r="A20" t="s">
        <v>30</v>
      </c>
      <c r="B20" t="s">
        <v>31</v>
      </c>
    </row>
    <row r="21" spans="1:2" x14ac:dyDescent="0.25">
      <c r="A21" t="s">
        <v>32</v>
      </c>
    </row>
  </sheetData>
  <hyperlinks>
    <hyperlink ref="C2" r:id="rId1" xr:uid="{24EF0B03-325A-46C9-B006-F77458F2C180}"/>
    <hyperlink ref="C3" r:id="rId2" xr:uid="{DB3DCAAA-3EB4-4F65-803C-79A0A4A136D8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2" ma:contentTypeDescription="Create a new document." ma:contentTypeScope="" ma:versionID="c1c974e075ae6ad637ed0c9d0de986aa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6f8b78299b17ebfa6252ff38db7b045f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C20929-9706-4FDF-B965-0C0BD832DE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31C459-C260-4B91-B402-A4499C47D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4DB720-01A7-4588-988A-716B8A88F2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Chiu</dc:creator>
  <cp:keywords/>
  <dc:description/>
  <cp:lastModifiedBy>Jake McIvor</cp:lastModifiedBy>
  <cp:revision/>
  <dcterms:created xsi:type="dcterms:W3CDTF">2020-11-03T16:25:06Z</dcterms:created>
  <dcterms:modified xsi:type="dcterms:W3CDTF">2020-12-10T23:37:54Z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