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LT5 Wobble Switch\7-Final Design\"/>
    </mc:Choice>
  </mc:AlternateContent>
  <xr:revisionPtr revIDLastSave="0" documentId="13_ncr:1_{3407DEF6-FCD4-46FB-A86A-77EC807A1484}" xr6:coauthVersionLast="45" xr6:coauthVersionMax="45" xr10:uidLastSave="{00000000-0000-0000-0000-000000000000}"/>
  <bookViews>
    <workbookView minimized="1" xWindow="3360" yWindow="2280" windowWidth="17640" windowHeight="12900" xr2:uid="{00000000-000D-0000-FFFF-FFFF00000000}"/>
  </bookViews>
  <sheets>
    <sheet name="PBS" sheetId="3" r:id="rId1"/>
    <sheet name="OWS_BOM_Canada" sheetId="1" r:id="rId2"/>
    <sheet name="OWS_BOM_US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M28" i="1" l="1"/>
  <c r="M26" i="1"/>
  <c r="L2" i="1"/>
  <c r="N2" i="1"/>
  <c r="J7" i="2"/>
  <c r="K7" i="2" s="1"/>
  <c r="J6" i="2"/>
  <c r="K6" i="2" s="1"/>
  <c r="J5" i="2"/>
  <c r="K5" i="2" s="1"/>
  <c r="J4" i="2"/>
  <c r="K4" i="2" s="1"/>
  <c r="J3" i="2"/>
  <c r="K3" i="2" s="1"/>
  <c r="N4" i="1"/>
  <c r="N6" i="1"/>
  <c r="N3" i="1"/>
  <c r="M4" i="1"/>
  <c r="M5" i="1"/>
  <c r="N5" i="1" s="1"/>
  <c r="M6" i="1"/>
  <c r="M7" i="1"/>
  <c r="N7" i="1" s="1"/>
  <c r="M3" i="1"/>
</calcChain>
</file>

<file path=xl/sharedStrings.xml><?xml version="1.0" encoding="utf-8"?>
<sst xmlns="http://schemas.openxmlformats.org/spreadsheetml/2006/main" count="114" uniqueCount="59">
  <si>
    <t>Qty</t>
  </si>
  <si>
    <t xml:space="preserve">Component </t>
  </si>
  <si>
    <t>Component name (June 29, 2020)</t>
  </si>
  <si>
    <t>Line Item</t>
  </si>
  <si>
    <t>Manufacturer</t>
  </si>
  <si>
    <t>MPN</t>
  </si>
  <si>
    <t>SKU</t>
  </si>
  <si>
    <t>URL (Canada)</t>
  </si>
  <si>
    <t>URL (United States)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</si>
  <si>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</si>
  <si>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</si>
  <si>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</si>
  <si>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</si>
  <si>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</si>
  <si>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</si>
  <si>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</si>
  <si>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https://www.amazon.com/uxcell-Limit-Switch-Laser-Plasma/dp/B07M676YLM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</si>
  <si>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</si>
  <si>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</si>
  <si>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</si>
  <si>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</si>
  <si>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</si>
  <si>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https://www.walmart.com/ip/3-5mm-Mono-Cable-15FT-12V-Trigger-IR-Infrared-Sensor-Receiver-Extension-Extender-1-8-TS-Monaural-Mini-Audio-Plug-Jack-Connector-Male-Wire-Cord/161705190</t>
  </si>
  <si>
    <t>Tee Nut, ¼-20 UNC, 5/16" length (100 pack)</t>
  </si>
  <si>
    <t>Bolt Dropper</t>
  </si>
  <si>
    <t>B01MSVU3WF</t>
  </si>
  <si>
    <t>https://www.amazon.ca/Bolt-Dropper-Pronged-Climbing-Cabinetry/dp/B01MSVU3WF</t>
  </si>
  <si>
    <t>https://www.amazon.com.au/Quantity-Material-Dropper-Climbing-Cabinetry/dp/B06XBRKYHC</t>
  </si>
  <si>
    <t>Screw, Pan Head, M5x0.8, 10 mm length</t>
  </si>
  <si>
    <t>Specbolt Fasteners</t>
  </si>
  <si>
    <t>5X10PAN</t>
  </si>
  <si>
    <t>https://specbolt.com/pan-head-screw-m5x10/</t>
  </si>
  <si>
    <t>Optional</t>
  </si>
  <si>
    <t>Hex Bolt, 1/4-20 UNC, 3/4" Length (100 pack)</t>
  </si>
  <si>
    <t>ZF-VMHQ-E6IF</t>
  </si>
  <si>
    <t>B075DJHTNG</t>
  </si>
  <si>
    <t>https://www.amazon.ca/Stainless-Steel-100pcs-Bolt-Dropper/dp/B075DJHTNG</t>
  </si>
  <si>
    <t>https://www.amazon.com/Stainless-Steel-Bolts-100pcs-Choose/dp/B078124BFB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</si>
  <si>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</si>
  <si>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</si>
  <si>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</si>
  <si>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</si>
  <si>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</si>
  <si>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</si>
  <si>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</si>
  <si>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OWS Mounting Adapter</t>
  </si>
  <si>
    <t>OWS Nameplate</t>
  </si>
  <si>
    <t>OWS Topper Ball Bottom</t>
  </si>
  <si>
    <t>OWS Topper Ball Top</t>
  </si>
  <si>
    <t>OWS Topper Base</t>
  </si>
  <si>
    <t>PBS</t>
  </si>
  <si>
    <t>000-000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</si>
  <si>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</si>
  <si>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</si>
  <si>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</si>
  <si>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</si>
  <si>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</si>
  <si>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OWS Topper Ball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</si>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</sst>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/>
    <xf numFmtId="0" fontId="5" fillId="0" borderId="0" xfId="1" applyAlignment="1"/>
    <xf numFmtId="0" fontId="2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44" fontId="1" fillId="0" borderId="1" xfId="0" applyNumberFormat="1" applyFont="1" applyBorder="1"/>
    <xf numFmtId="44" fontId="1" fillId="0" borderId="1" xfId="2" applyFont="1" applyBorder="1"/>
    <xf numFmtId="0" fontId="1" fillId="0" borderId="0" xfId="0" applyFont="1" applyAlignment="1"/>
    <xf numFmtId="0" fontId="1" fillId="0" borderId="0" xfId="0" applyFont="1"/>
    <xf numFmtId="0" fontId="9" fillId="0" borderId="0" xfId="0" applyFont="1" applyAlignment="1"/>
    <xf numFmtId="44" fontId="1" fillId="0" borderId="0" xfId="2" applyFont="1"/>
    <xf numFmtId="0" fontId="10" fillId="0" borderId="0" xfId="0" applyFont="1"/>
    <xf numFmtId="0" fontId="11" fillId="0" borderId="0" xfId="0" applyFont="1" applyAlignment="1"/>
    <xf numFmtId="0" fontId="1" fillId="0" borderId="0" xfId="0" applyFont="1" applyAlignment="1">
      <alignment horizontal="left"/>
    </xf>
    <xf numFmtId="44" fontId="1" fillId="0" borderId="0" xfId="2" applyFont="1" applyAlignment="1"/>
    <xf numFmtId="0" fontId="10" fillId="0" borderId="0" xfId="1" applyFont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2" Type="http://schemas.openxmlformats.org/officeDocument/2006/relationships/hyperlink" Target="https://www.amazon.ca/TNP-3-5mm-Mono-Cable-15FT/dp/B01MCR16CZ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5" Type="http://schemas.openxmlformats.org/officeDocument/2006/relationships/hyperlink" Target="https://www.amazon.ca/Prime-Line-9131356-Machine-Phillips-Stainless/dp/B07D5S35GJ" TargetMode="External"/><Relationship Id="rId4" Type="http://schemas.openxmlformats.org/officeDocument/2006/relationships/hyperlink" Target="https://www.amazon.ca/Bolt-Dropper-Pronged-Climbing-Cabinetry/dp/B01MSVU3W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au/Quantity-Material-Dropper-Climbing-Cabinetry/dp/B06XBRKYHC" TargetMode="External"/><Relationship Id="rId2" Type="http://schemas.openxmlformats.org/officeDocument/2006/relationships/hyperlink" Target="https://www.walmart.com/ip/3-5mm-Mono-Cable-15FT-12V-Trigger-IR-Infrared-Sensor-Receiver-Extension-Extender-1-8-TS-Monaural-Mini-Audio-Plug-Jack-Connector-Male-Wire-Cord/161705190" TargetMode="External"/><Relationship Id="rId1" Type="http://schemas.openxmlformats.org/officeDocument/2006/relationships/hyperlink" Target="https://www.amazon.com/uxcell-Limit-Switch-Laser-Plasma/dp/B07M676YLM" TargetMode="External"/><Relationship Id="rId5" Type="http://schemas.openxmlformats.org/officeDocument/2006/relationships/hyperlink" Target="https://www.amazon.com/Stainless-Steel-Bolts-100pcs-Choose/dp/B078124BFB" TargetMode="External"/><Relationship Id="rId4" Type="http://schemas.openxmlformats.org/officeDocument/2006/relationships/hyperlink" Target="https://specbolt.com/pan-head-screw-m5x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5EE-7299-4211-9596-A64386ED40F7}">
  <dimension ref="A1:B3"/>
  <sheetViews>
    <sheetView tabSelected="1" workbookViewId="0">
      <selection activeCell="B4" sqref="B4"/>
    </sheetView>
  </sheetViews>
  <sheetFormatPr defaultRowHeight="14.25" x14ac:dyDescent="0.2"/>
  <cols>
    <col min="2" max="2" width="17.375" bestFit="1" customWidth="1"/>
  </cols>
  <sheetData>
    <row r="1" spans="1:2" ht="63.75" customHeight="1" thickBot="1" x14ac:dyDescent="0.3">
      <c r="A1" s="11" t="s">
        <v>44</v>
      </c>
    </row>
    <row r="2" spans="1:2" ht="15.75" thickBot="1" x14ac:dyDescent="0.3">
      <c r="A2" t="s">
        <v>50</v>
      </c>
      <c r="B2" s="11" t="s">
        <v>58</v>
      </c>
    </row>
    <row r="3" spans="1:2" ht="15.75" thickBot="1" x14ac:dyDescent="0.3">
      <c r="A3" t="s">
        <v>51</v>
      </c>
      <c r="B3" s="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activeCell="D2" sqref="D2"/>
    </sheetView>
  </sheetViews>
  <sheetFormatPr defaultColWidth="12.625" defaultRowHeight="15" customHeight="1" x14ac:dyDescent="0.2"/>
  <cols>
    <col min="1" max="1" width="7.5" bestFit="1" customWidth="1"/>
    <col min="2" max="2" width="7.625" customWidth="1"/>
    <col min="3" max="3" width="9" customWidth="1"/>
    <col min="4" max="4" width="37.875" customWidth="1"/>
    <col min="5" max="5" width="31" hidden="1" customWidth="1"/>
    <col min="6" max="6" width="7.375" bestFit="1" customWidth="1"/>
    <col min="7" max="7" width="15.75" customWidth="1"/>
    <col min="8" max="8" width="15.875" customWidth="1"/>
    <col min="9" max="9" width="8.5" customWidth="1"/>
    <col min="10" max="10" width="10.5" customWidth="1"/>
    <col min="11" max="11" width="6.75" bestFit="1" customWidth="1"/>
    <col min="12" max="12" width="10.5" customWidth="1"/>
    <col min="13" max="13" width="7.875" bestFit="1" customWidth="1"/>
    <col min="14" max="14" width="7.875" customWidth="1"/>
    <col min="15" max="15" width="79.5" bestFit="1" customWidth="1"/>
    <col min="16" max="30" width="7.625" customWidth="1"/>
  </cols>
  <sheetData>
    <row r="1" spans="1:30" ht="14.25" customHeight="1" thickBot="1" x14ac:dyDescent="0.3">
      <c r="A1" s="11" t="s">
        <v>50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40</v>
      </c>
      <c r="G1" s="12" t="s">
        <v>4</v>
      </c>
      <c r="H1" s="12" t="s">
        <v>5</v>
      </c>
      <c r="I1" s="12" t="s">
        <v>6</v>
      </c>
      <c r="J1" s="12" t="s">
        <v>6</v>
      </c>
      <c r="K1" s="12" t="s">
        <v>41</v>
      </c>
      <c r="L1" s="12" t="s">
        <v>42</v>
      </c>
      <c r="M1" s="12" t="s">
        <v>38</v>
      </c>
      <c r="N1" s="12" t="s">
        <v>43</v>
      </c>
      <c r="O1" s="12" t="s">
        <v>7</v>
      </c>
    </row>
    <row r="2" spans="1:30" s="10" customFormat="1" ht="14.25" customHeight="1" thickBot="1" x14ac:dyDescent="0.3">
      <c r="A2" s="11" t="s">
        <v>51</v>
      </c>
      <c r="B2" s="11"/>
      <c r="C2" s="11"/>
      <c r="D2" s="11" t="s">
        <v>44</v>
      </c>
      <c r="E2" s="11"/>
      <c r="F2" s="11"/>
      <c r="G2" s="11"/>
      <c r="H2" s="11"/>
      <c r="I2" s="12"/>
      <c r="J2" s="12"/>
      <c r="K2" s="12"/>
      <c r="L2" s="13">
        <f>SUM(L3:L7)</f>
        <v>72.900000000000006</v>
      </c>
      <c r="M2" s="12"/>
      <c r="N2" s="14">
        <f>SUM(N3:N14)</f>
        <v>14.610533333333334</v>
      </c>
      <c r="O2" s="11"/>
    </row>
    <row r="3" spans="1:30" ht="14.25" customHeight="1" x14ac:dyDescent="0.25">
      <c r="A3" s="15"/>
      <c r="B3" s="16">
        <v>1</v>
      </c>
      <c r="C3" s="16" t="s">
        <v>10</v>
      </c>
      <c r="D3" s="17" t="s">
        <v>11</v>
      </c>
      <c r="E3" s="16"/>
      <c r="F3" s="16" t="s">
        <v>9</v>
      </c>
      <c r="G3" s="16" t="s">
        <v>12</v>
      </c>
      <c r="H3" s="16" t="s">
        <v>13</v>
      </c>
      <c r="I3" s="16"/>
      <c r="J3" s="16" t="s">
        <v>14</v>
      </c>
      <c r="K3" s="16">
        <v>3</v>
      </c>
      <c r="L3" s="18">
        <v>14.14</v>
      </c>
      <c r="M3" s="18">
        <f>L3/K3</f>
        <v>4.7133333333333338</v>
      </c>
      <c r="N3" s="18">
        <f>M3*B3</f>
        <v>4.7133333333333338</v>
      </c>
      <c r="O3" s="19" t="s">
        <v>15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 customHeight="1" x14ac:dyDescent="0.25">
      <c r="A4" s="15"/>
      <c r="B4" s="16">
        <v>1</v>
      </c>
      <c r="C4" s="16" t="s">
        <v>10</v>
      </c>
      <c r="D4" s="17" t="s">
        <v>17</v>
      </c>
      <c r="E4" s="16"/>
      <c r="F4" s="16" t="s">
        <v>9</v>
      </c>
      <c r="G4" s="16" t="s">
        <v>18</v>
      </c>
      <c r="H4" s="16" t="s">
        <v>19</v>
      </c>
      <c r="I4" s="16"/>
      <c r="J4" s="16" t="s">
        <v>20</v>
      </c>
      <c r="K4" s="16">
        <v>2</v>
      </c>
      <c r="L4" s="18">
        <v>12.99</v>
      </c>
      <c r="M4" s="18">
        <f t="shared" ref="M4:M7" si="0">L4/K4</f>
        <v>6.4950000000000001</v>
      </c>
      <c r="N4" s="18">
        <f t="shared" ref="N4:N7" si="1">M4*B4</f>
        <v>6.4950000000000001</v>
      </c>
      <c r="O4" s="19" t="s">
        <v>21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 customHeight="1" x14ac:dyDescent="0.25">
      <c r="A5" s="15"/>
      <c r="B5" s="16">
        <v>1</v>
      </c>
      <c r="C5" s="16" t="s">
        <v>10</v>
      </c>
      <c r="D5" s="20" t="s">
        <v>53</v>
      </c>
      <c r="E5" s="15"/>
      <c r="F5" s="16" t="s">
        <v>9</v>
      </c>
      <c r="G5" s="16" t="s">
        <v>24</v>
      </c>
      <c r="H5" s="15"/>
      <c r="I5" s="15"/>
      <c r="J5" s="16" t="s">
        <v>25</v>
      </c>
      <c r="K5" s="16">
        <v>100</v>
      </c>
      <c r="L5" s="18">
        <v>15.92</v>
      </c>
      <c r="M5" s="18">
        <f t="shared" si="0"/>
        <v>0.15920000000000001</v>
      </c>
      <c r="N5" s="18">
        <f t="shared" si="1"/>
        <v>0.15920000000000001</v>
      </c>
      <c r="O5" s="19" t="s">
        <v>26</v>
      </c>
    </row>
    <row r="6" spans="1:30" ht="14.25" customHeight="1" x14ac:dyDescent="0.25">
      <c r="A6" s="15"/>
      <c r="B6" s="16">
        <v>4</v>
      </c>
      <c r="C6" s="16" t="s">
        <v>10</v>
      </c>
      <c r="D6" s="20" t="s">
        <v>28</v>
      </c>
      <c r="E6" s="15"/>
      <c r="F6" s="16" t="s">
        <v>9</v>
      </c>
      <c r="G6" s="16" t="s">
        <v>29</v>
      </c>
      <c r="H6" s="21" t="s">
        <v>30</v>
      </c>
      <c r="I6" s="16" t="s">
        <v>30</v>
      </c>
      <c r="J6" s="15"/>
      <c r="K6" s="15">
        <v>10</v>
      </c>
      <c r="L6" s="22">
        <v>7.55</v>
      </c>
      <c r="M6" s="18">
        <f t="shared" si="0"/>
        <v>0.755</v>
      </c>
      <c r="N6" s="18">
        <f t="shared" si="1"/>
        <v>3.02</v>
      </c>
      <c r="O6" s="23" t="s">
        <v>39</v>
      </c>
    </row>
    <row r="7" spans="1:30" ht="14.25" customHeight="1" x14ac:dyDescent="0.25">
      <c r="A7" s="15"/>
      <c r="B7" s="16">
        <v>1</v>
      </c>
      <c r="C7" s="20" t="s">
        <v>32</v>
      </c>
      <c r="D7" s="17" t="s">
        <v>54</v>
      </c>
      <c r="E7" s="16"/>
      <c r="F7" s="16" t="s">
        <v>9</v>
      </c>
      <c r="G7" s="16" t="s">
        <v>24</v>
      </c>
      <c r="H7" s="16" t="s">
        <v>34</v>
      </c>
      <c r="I7" s="16"/>
      <c r="J7" s="16" t="s">
        <v>35</v>
      </c>
      <c r="K7" s="16">
        <v>100</v>
      </c>
      <c r="L7" s="18">
        <v>22.3</v>
      </c>
      <c r="M7" s="18">
        <f t="shared" si="0"/>
        <v>0.223</v>
      </c>
      <c r="N7" s="18">
        <f t="shared" si="1"/>
        <v>0.223</v>
      </c>
      <c r="O7" s="19" t="s">
        <v>36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4.25" customHeight="1" x14ac:dyDescent="0.25">
      <c r="A8" s="15"/>
      <c r="B8" s="16">
        <v>1</v>
      </c>
      <c r="C8" s="15"/>
      <c r="D8" s="16" t="s">
        <v>52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4.25" customHeight="1" x14ac:dyDescent="0.25">
      <c r="A9" s="15"/>
      <c r="B9" s="15">
        <v>1</v>
      </c>
      <c r="C9" s="15" t="s">
        <v>10</v>
      </c>
      <c r="D9" s="15" t="s">
        <v>45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9"/>
    </row>
    <row r="10" spans="1:30" ht="14.25" customHeight="1" x14ac:dyDescent="0.25">
      <c r="A10" s="15"/>
      <c r="B10" s="15"/>
      <c r="C10" s="15" t="s">
        <v>32</v>
      </c>
      <c r="D10" s="15" t="s">
        <v>46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9"/>
    </row>
    <row r="11" spans="1:30" ht="14.25" customHeight="1" x14ac:dyDescent="0.25">
      <c r="A11" s="15"/>
      <c r="B11" s="15"/>
      <c r="C11" s="15" t="s">
        <v>10</v>
      </c>
      <c r="D11" s="15" t="s">
        <v>57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9"/>
    </row>
    <row r="12" spans="1:30" ht="14.25" customHeight="1" x14ac:dyDescent="0.25">
      <c r="A12" s="15"/>
      <c r="B12" s="15"/>
      <c r="C12" s="15" t="s">
        <v>10</v>
      </c>
      <c r="D12" s="15" t="s">
        <v>47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9"/>
    </row>
    <row r="13" spans="1:30" ht="14.25" customHeight="1" x14ac:dyDescent="0.25">
      <c r="A13" s="15"/>
      <c r="B13" s="15"/>
      <c r="C13" s="15" t="s">
        <v>10</v>
      </c>
      <c r="D13" s="15" t="s">
        <v>48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30" ht="14.25" customHeight="1" x14ac:dyDescent="0.25">
      <c r="A14" s="15"/>
      <c r="B14" s="15"/>
      <c r="C14" s="15" t="s">
        <v>10</v>
      </c>
      <c r="D14" s="15" t="s">
        <v>49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30" ht="14.25" customHeight="1" x14ac:dyDescent="0.2"/>
    <row r="16" spans="1:30" ht="14.25" customHeight="1" x14ac:dyDescent="0.2"/>
    <row r="17" spans="2:30" ht="14.25" customHeight="1" x14ac:dyDescent="0.2"/>
    <row r="18" spans="2:30" ht="14.25" customHeight="1" x14ac:dyDescent="0.2"/>
    <row r="19" spans="2:30" ht="14.25" customHeight="1" x14ac:dyDescent="0.2"/>
    <row r="20" spans="2:30" ht="14.25" customHeight="1" x14ac:dyDescent="0.2"/>
    <row r="21" spans="2:30" ht="14.25" customHeight="1" x14ac:dyDescent="0.25">
      <c r="C21" s="2"/>
      <c r="O21" s="7"/>
    </row>
    <row r="22" spans="2:30" ht="14.25" customHeight="1" x14ac:dyDescent="0.25">
      <c r="C22" s="2"/>
      <c r="O22" s="7"/>
    </row>
    <row r="23" spans="2:30" ht="14.25" customHeight="1" x14ac:dyDescent="0.25">
      <c r="C23" s="2"/>
      <c r="O23" s="7"/>
    </row>
    <row r="24" spans="2:30" ht="14.25" customHeight="1" x14ac:dyDescent="0.25">
      <c r="C24" s="2"/>
      <c r="O24" s="7"/>
    </row>
    <row r="25" spans="2:30" ht="14.2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ht="14.25" customHeight="1" x14ac:dyDescent="0.25">
      <c r="C26" s="2"/>
      <c r="K26">
        <v>2</v>
      </c>
      <c r="L26">
        <v>14.93</v>
      </c>
      <c r="M26" s="18">
        <f>L26/K26</f>
        <v>7.4649999999999999</v>
      </c>
      <c r="O26" s="8" t="s">
        <v>55</v>
      </c>
    </row>
    <row r="27" spans="2:30" ht="14.25" customHeight="1" x14ac:dyDescent="0.25">
      <c r="C27" s="2"/>
      <c r="O27" s="8" t="s">
        <v>15</v>
      </c>
    </row>
    <row r="28" spans="2:30" ht="14.25" customHeight="1" x14ac:dyDescent="0.25">
      <c r="C28" s="2"/>
      <c r="K28">
        <v>1</v>
      </c>
      <c r="L28">
        <v>14.19</v>
      </c>
      <c r="M28" s="18">
        <f>L28/K28</f>
        <v>14.19</v>
      </c>
      <c r="O28" s="8" t="s">
        <v>56</v>
      </c>
    </row>
    <row r="29" spans="2:30" ht="14.25" customHeight="1" x14ac:dyDescent="0.25">
      <c r="C29" s="2"/>
      <c r="O29" s="7"/>
    </row>
    <row r="30" spans="2:30" ht="14.25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ht="14.25" customHeight="1" x14ac:dyDescent="0.25">
      <c r="C31" s="2"/>
      <c r="E31" s="6"/>
      <c r="F31" s="6"/>
      <c r="H31" s="6"/>
      <c r="O31" s="7"/>
    </row>
    <row r="32" spans="2:30" ht="14.25" customHeight="1" x14ac:dyDescent="0.25">
      <c r="C32" s="2"/>
      <c r="O32" s="7"/>
    </row>
    <row r="33" spans="3:15" ht="14.25" customHeight="1" x14ac:dyDescent="0.25">
      <c r="C33" s="2"/>
      <c r="O33" s="7"/>
    </row>
    <row r="34" spans="3:15" ht="14.25" customHeight="1" x14ac:dyDescent="0.25">
      <c r="C34" s="2"/>
      <c r="O34" s="7"/>
    </row>
    <row r="35" spans="3:15" ht="14.25" customHeight="1" x14ac:dyDescent="0.25">
      <c r="C35" s="2"/>
      <c r="O35" s="7"/>
    </row>
    <row r="36" spans="3:15" ht="14.25" customHeight="1" x14ac:dyDescent="0.25">
      <c r="C36" s="2"/>
      <c r="O36" s="7"/>
    </row>
    <row r="37" spans="3:15" ht="13.5" customHeight="1" x14ac:dyDescent="0.25">
      <c r="C37" s="2"/>
      <c r="O37" s="7"/>
    </row>
    <row r="38" spans="3:15" ht="14.25" customHeight="1" x14ac:dyDescent="0.25">
      <c r="C38" s="2"/>
    </row>
    <row r="39" spans="3:15" ht="14.25" customHeight="1" x14ac:dyDescent="0.25">
      <c r="O39" s="7"/>
    </row>
    <row r="40" spans="3:15" ht="14.25" customHeight="1" x14ac:dyDescent="0.2"/>
    <row r="41" spans="3:15" ht="14.25" customHeight="1" x14ac:dyDescent="0.25">
      <c r="O41" s="7"/>
    </row>
    <row r="42" spans="3:15" ht="14.25" customHeight="1" x14ac:dyDescent="0.2"/>
    <row r="43" spans="3:15" ht="14.25" customHeight="1" x14ac:dyDescent="0.2"/>
    <row r="44" spans="3:15" ht="14.25" customHeight="1" x14ac:dyDescent="0.2"/>
    <row r="45" spans="3:15" ht="14.25" customHeight="1" x14ac:dyDescent="0.2"/>
    <row r="46" spans="3:15" ht="14.25" customHeight="1" x14ac:dyDescent="0.2"/>
    <row r="47" spans="3:15" ht="14.25" customHeight="1" x14ac:dyDescent="0.2"/>
    <row r="48" spans="3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hyperlinks>
    <hyperlink ref="O3" r:id="rId1" xr:uid="{00000000-0004-0000-0000-000000000000}"/>
    <hyperlink ref="O4" r:id="rId2" xr:uid="{00000000-0004-0000-0000-000002000000}"/>
    <hyperlink ref="O7" r:id="rId3" xr:uid="{00000000-0004-0000-0000-000008000000}"/>
    <hyperlink ref="O5" r:id="rId4" xr:uid="{00000000-0004-0000-0000-000004000000}"/>
    <hyperlink ref="O6" r:id="rId5" xr:uid="{4FFE30E5-8C24-42E8-A81B-23A87B13A9C0}"/>
    <hyperlink ref="O27" r:id="rId6" xr:uid="{022234D8-1E23-4F92-B046-1378FED5E1EB}"/>
    <hyperlink ref="O26" r:id="rId7" xr:uid="{C0AF8D0F-513B-4F72-AE5C-5556233D4444}"/>
    <hyperlink ref="O28" r:id="rId8" xr:uid="{D00E670A-62D7-4357-BD9D-A54782AA3A1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DB21-569F-4820-927F-A520BE95B2CA}">
  <dimension ref="A1:AA1000"/>
  <sheetViews>
    <sheetView workbookViewId="0">
      <selection activeCell="L22" sqref="L22"/>
    </sheetView>
  </sheetViews>
  <sheetFormatPr defaultColWidth="12.625" defaultRowHeight="15" customHeight="1" x14ac:dyDescent="0.2"/>
  <cols>
    <col min="1" max="1" width="7.625" customWidth="1"/>
    <col min="2" max="2" width="9" customWidth="1"/>
    <col min="3" max="3" width="44.125" customWidth="1"/>
    <col min="4" max="4" width="31" hidden="1" customWidth="1"/>
    <col min="5" max="5" width="7.375" bestFit="1" customWidth="1"/>
    <col min="6" max="6" width="20.25" customWidth="1"/>
    <col min="7" max="7" width="15.875" customWidth="1"/>
    <col min="8" max="8" width="6.75" bestFit="1" customWidth="1"/>
    <col min="9" max="9" width="10.5" customWidth="1"/>
    <col min="10" max="10" width="7.875" bestFit="1" customWidth="1"/>
    <col min="11" max="11" width="7.875" customWidth="1"/>
    <col min="12" max="12" width="146" customWidth="1"/>
    <col min="13" max="27" width="7.625" customWidth="1"/>
  </cols>
  <sheetData>
    <row r="1" spans="1:2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41</v>
      </c>
      <c r="I1" s="1" t="s">
        <v>42</v>
      </c>
      <c r="J1" s="1" t="s">
        <v>38</v>
      </c>
      <c r="K1" s="1" t="s">
        <v>43</v>
      </c>
      <c r="L1" s="1" t="s">
        <v>8</v>
      </c>
    </row>
    <row r="2" spans="1:27" ht="14.25" customHeight="1" x14ac:dyDescent="0.25">
      <c r="H2" s="1"/>
      <c r="I2" s="1"/>
      <c r="J2" s="1"/>
      <c r="K2" s="1"/>
    </row>
    <row r="3" spans="1:27" ht="14.25" customHeight="1" x14ac:dyDescent="0.25">
      <c r="A3" s="2">
        <v>1</v>
      </c>
      <c r="B3" s="1" t="s">
        <v>10</v>
      </c>
      <c r="C3" s="3" t="s">
        <v>11</v>
      </c>
      <c r="D3" s="2"/>
      <c r="E3" s="1" t="s">
        <v>9</v>
      </c>
      <c r="F3" s="2" t="s">
        <v>12</v>
      </c>
      <c r="G3" s="2" t="s">
        <v>13</v>
      </c>
      <c r="H3" s="2">
        <v>3</v>
      </c>
      <c r="I3" s="2">
        <v>14.14</v>
      </c>
      <c r="J3" s="2">
        <f>I3/H3</f>
        <v>4.7133333333333338</v>
      </c>
      <c r="K3" s="2">
        <f>J3*A3</f>
        <v>4.7133333333333338</v>
      </c>
      <c r="L3" s="4" t="s">
        <v>16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2">
        <v>1</v>
      </c>
      <c r="B4" s="1" t="s">
        <v>10</v>
      </c>
      <c r="C4" s="3" t="s">
        <v>17</v>
      </c>
      <c r="D4" s="2"/>
      <c r="E4" s="1" t="s">
        <v>9</v>
      </c>
      <c r="F4" s="2" t="s">
        <v>18</v>
      </c>
      <c r="G4" s="2" t="s">
        <v>19</v>
      </c>
      <c r="H4" s="2">
        <v>2</v>
      </c>
      <c r="I4" s="2">
        <v>12.99</v>
      </c>
      <c r="J4" s="2">
        <f t="shared" ref="J4:J7" si="0">I4/H4</f>
        <v>6.4950000000000001</v>
      </c>
      <c r="K4" s="2">
        <f>J4*A4</f>
        <v>6.4950000000000001</v>
      </c>
      <c r="L4" s="4" t="s">
        <v>22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2">
        <v>1</v>
      </c>
      <c r="B5" s="1" t="s">
        <v>10</v>
      </c>
      <c r="C5" s="5" t="s">
        <v>23</v>
      </c>
      <c r="E5" s="1" t="s">
        <v>9</v>
      </c>
      <c r="F5" s="2" t="s">
        <v>24</v>
      </c>
      <c r="H5" s="1">
        <v>100</v>
      </c>
      <c r="I5" s="1">
        <v>15.92</v>
      </c>
      <c r="J5" s="2">
        <f t="shared" si="0"/>
        <v>0.15920000000000001</v>
      </c>
      <c r="K5" s="2">
        <f>J5*A5</f>
        <v>0.15920000000000001</v>
      </c>
      <c r="L5" s="4" t="s">
        <v>27</v>
      </c>
    </row>
    <row r="6" spans="1:27" ht="14.25" customHeight="1" x14ac:dyDescent="0.25">
      <c r="A6" s="2">
        <v>4</v>
      </c>
      <c r="B6" s="1" t="s">
        <v>10</v>
      </c>
      <c r="C6" s="5" t="s">
        <v>28</v>
      </c>
      <c r="E6" s="1" t="s">
        <v>9</v>
      </c>
      <c r="F6" s="2" t="s">
        <v>29</v>
      </c>
      <c r="G6" s="6" t="s">
        <v>30</v>
      </c>
      <c r="H6" s="9">
        <v>10</v>
      </c>
      <c r="I6">
        <v>7.55</v>
      </c>
      <c r="J6" s="2">
        <f t="shared" si="0"/>
        <v>0.755</v>
      </c>
      <c r="K6" s="2">
        <f>J6*A6</f>
        <v>3.02</v>
      </c>
      <c r="L6" s="4" t="s">
        <v>31</v>
      </c>
    </row>
    <row r="7" spans="1:27" ht="14.25" customHeight="1" x14ac:dyDescent="0.25">
      <c r="A7" s="2">
        <v>1</v>
      </c>
      <c r="B7" s="5" t="s">
        <v>32</v>
      </c>
      <c r="C7" s="3" t="s">
        <v>33</v>
      </c>
      <c r="D7" s="2"/>
      <c r="E7" s="1" t="s">
        <v>9</v>
      </c>
      <c r="F7" s="2" t="s">
        <v>24</v>
      </c>
      <c r="G7" s="2" t="s">
        <v>34</v>
      </c>
      <c r="H7" s="2">
        <v>100</v>
      </c>
      <c r="I7" s="2">
        <v>22.3</v>
      </c>
      <c r="J7" s="2">
        <f t="shared" si="0"/>
        <v>0.223</v>
      </c>
      <c r="K7" s="2">
        <f>J7*A7</f>
        <v>0.223</v>
      </c>
      <c r="L7" s="4" t="s">
        <v>37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9">
        <v>1</v>
      </c>
      <c r="B9" s="9" t="s">
        <v>10</v>
      </c>
      <c r="L9" s="7"/>
    </row>
    <row r="10" spans="1:27" ht="14.25" customHeight="1" x14ac:dyDescent="0.25">
      <c r="L10" s="7"/>
    </row>
    <row r="11" spans="1:27" ht="14.25" customHeight="1" x14ac:dyDescent="0.25">
      <c r="L11" s="7"/>
    </row>
    <row r="12" spans="1:27" ht="14.25" customHeight="1" x14ac:dyDescent="0.2"/>
    <row r="13" spans="1:27" ht="14.25" customHeight="1" x14ac:dyDescent="0.2"/>
    <row r="14" spans="1:27" ht="14.25" customHeight="1" x14ac:dyDescent="0.2"/>
    <row r="15" spans="1:27" ht="14.25" customHeight="1" x14ac:dyDescent="0.2"/>
    <row r="16" spans="1:27" ht="14.25" customHeight="1" x14ac:dyDescent="0.2"/>
    <row r="17" spans="1:27" ht="14.25" customHeight="1" x14ac:dyDescent="0.2"/>
    <row r="18" spans="1:27" ht="14.25" customHeight="1" x14ac:dyDescent="0.2"/>
    <row r="19" spans="1:27" ht="14.25" customHeight="1" x14ac:dyDescent="0.2"/>
    <row r="20" spans="1:27" ht="14.25" customHeight="1" x14ac:dyDescent="0.25">
      <c r="B20" s="2"/>
      <c r="L20" s="7"/>
    </row>
    <row r="21" spans="1:27" ht="14.25" customHeight="1" x14ac:dyDescent="0.25">
      <c r="B21" s="2"/>
      <c r="L21" s="7"/>
    </row>
    <row r="22" spans="1:27" ht="14.25" customHeight="1" x14ac:dyDescent="0.25">
      <c r="B22" s="2"/>
      <c r="L22" s="7"/>
    </row>
    <row r="23" spans="1:27" ht="14.25" customHeight="1" x14ac:dyDescent="0.25">
      <c r="B23" s="2"/>
      <c r="L23" s="7"/>
    </row>
    <row r="24" spans="1:27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 customHeight="1" x14ac:dyDescent="0.25">
      <c r="B25" s="2"/>
      <c r="L25" s="7"/>
    </row>
    <row r="26" spans="1:27" ht="14.25" customHeight="1" x14ac:dyDescent="0.25">
      <c r="B26" s="2"/>
      <c r="L26" s="7"/>
    </row>
    <row r="27" spans="1:27" ht="14.25" customHeight="1" x14ac:dyDescent="0.25">
      <c r="B27" s="2"/>
      <c r="L27" s="7"/>
    </row>
    <row r="28" spans="1:27" ht="14.25" customHeight="1" x14ac:dyDescent="0.25">
      <c r="B28" s="2"/>
      <c r="L28" s="7"/>
    </row>
    <row r="29" spans="1:27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B30" s="2"/>
      <c r="D30" s="6"/>
      <c r="E30" s="6"/>
      <c r="G30" s="6"/>
      <c r="L30" s="7"/>
    </row>
    <row r="31" spans="1:27" ht="14.25" customHeight="1" x14ac:dyDescent="0.25">
      <c r="B31" s="2"/>
      <c r="L31" s="7"/>
    </row>
    <row r="32" spans="1:27" ht="14.25" customHeight="1" x14ac:dyDescent="0.25">
      <c r="B32" s="2"/>
      <c r="L32" s="7"/>
    </row>
    <row r="33" spans="2:12" ht="14.25" customHeight="1" x14ac:dyDescent="0.25">
      <c r="B33" s="2"/>
      <c r="L33" s="7"/>
    </row>
    <row r="34" spans="2:12" ht="14.25" customHeight="1" x14ac:dyDescent="0.25">
      <c r="B34" s="2"/>
      <c r="L34" s="7"/>
    </row>
    <row r="35" spans="2:12" ht="14.25" customHeight="1" x14ac:dyDescent="0.25">
      <c r="B35" s="2"/>
      <c r="L35" s="7"/>
    </row>
    <row r="36" spans="2:12" ht="13.5" customHeight="1" x14ac:dyDescent="0.25">
      <c r="B36" s="2"/>
      <c r="L36" s="7"/>
    </row>
    <row r="37" spans="2:12" ht="14.25" customHeight="1" x14ac:dyDescent="0.25">
      <c r="B37" s="2"/>
    </row>
    <row r="38" spans="2:12" ht="14.25" customHeight="1" x14ac:dyDescent="0.25">
      <c r="L38" s="7"/>
    </row>
    <row r="39" spans="2:12" ht="14.25" customHeight="1" x14ac:dyDescent="0.25">
      <c r="L39" s="7"/>
    </row>
    <row r="40" spans="2:12" ht="14.25" customHeight="1" x14ac:dyDescent="0.25">
      <c r="L40" s="7"/>
    </row>
    <row r="41" spans="2:12" ht="14.25" customHeight="1" x14ac:dyDescent="0.2"/>
    <row r="42" spans="2:12" ht="14.25" customHeight="1" x14ac:dyDescent="0.2"/>
    <row r="43" spans="2:12" ht="14.25" customHeight="1" x14ac:dyDescent="0.2"/>
    <row r="44" spans="2:12" ht="14.25" customHeight="1" x14ac:dyDescent="0.2"/>
    <row r="45" spans="2:12" ht="14.25" customHeight="1" x14ac:dyDescent="0.2"/>
    <row r="46" spans="2:12" ht="14.25" customHeight="1" x14ac:dyDescent="0.2"/>
    <row r="47" spans="2:12" ht="14.25" customHeight="1" x14ac:dyDescent="0.2"/>
    <row r="48" spans="2:1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L3" r:id="rId1" xr:uid="{EC2BA0AC-0F39-456A-99FB-A308089D9F53}"/>
    <hyperlink ref="L4" r:id="rId2" xr:uid="{E5571FAE-80E1-4AC0-AFB6-94966ADEA2FA}"/>
    <hyperlink ref="L5" r:id="rId3" xr:uid="{98EA464D-EC42-45E8-A8D9-A0E68259FF26}"/>
    <hyperlink ref="L6" r:id="rId4" xr:uid="{106D8EDB-3E7F-4CEB-AFB0-DDC8BC64E997}"/>
    <hyperlink ref="L7" r:id="rId5" xr:uid="{583AC458-403B-4A87-977E-5E3FF1CD07CC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PBS</vt:lpstr>
      <vt:lpstr>OWS_BOM_Canada</vt:lpstr>
      <vt:lpstr>OWS_BOM_USA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</cp:lastModifiedBy>
  <dcterms:created xsi:type="dcterms:W3CDTF">2017-03-10T01:32:05Z</dcterms:created>
  <dcterms:modified xsi:type="dcterms:W3CDTF">2020-07-03T23:21:34Z</dcterms:modified>
</cp:coreProperties>
</file>