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WIP/Palm Ball Stylus/Documentation/Working_Documents/"/>
    </mc:Choice>
  </mc:AlternateContent>
  <xr:revisionPtr revIDLastSave="26" documentId="11_DC0E2523FAFE28515E8D5C5A1D4A6B02C3B15AFA" xr6:coauthVersionLast="47" xr6:coauthVersionMax="47" xr10:uidLastSave="{8D492EF9-6C02-4B21-8CA1-C1E8C912A853}"/>
  <bookViews>
    <workbookView xWindow="-108" yWindow="-108" windowWidth="23256" windowHeight="14016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E15" i="1"/>
  <c r="E16" i="1"/>
  <c r="E17" i="1"/>
  <c r="E18" i="1"/>
  <c r="E14" i="1"/>
  <c r="E19" i="1" l="1"/>
  <c r="F6" i="1"/>
  <c r="G6" i="1" s="1"/>
  <c r="F5" i="1"/>
  <c r="G5" i="1" s="1"/>
  <c r="C2" i="1" l="1"/>
</calcChain>
</file>

<file path=xl/sharedStrings.xml><?xml version="1.0" encoding="utf-8"?>
<sst xmlns="http://schemas.openxmlformats.org/spreadsheetml/2006/main" count="37" uniqueCount="33">
  <si>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</si>
  <si>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</si>
  <si>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</si>
  <si>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</si>
  <si>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</si>
  <si>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</si>
  <si>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</si>
  <si>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</si>
  <si>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</si>
  <si>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</si>
  <si>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</si>
  <si>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</si>
  <si>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</si>
  <si>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</si>
  <si>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</si>
  <si>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</si>
  <si>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</si>
  <si>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</si>
  <si>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</si>
  <si>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</si>
  <si>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</si>
  <si>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</si>
  <si>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t>Device: Palm Ball Stylus</t>
  </si>
  <si>
    <t>Solid core wire</t>
  </si>
  <si>
    <t>Mechanical</t>
  </si>
  <si>
    <t>Conductive Foam</t>
  </si>
  <si>
    <t>Palm_Ball_Stylus</t>
  </si>
  <si>
    <t>Main part body</t>
  </si>
  <si>
    <t>Wire strippers</t>
  </si>
  <si>
    <t>https://www.adafruit.com/product/1311</t>
  </si>
  <si>
    <t>Price per Inch</t>
  </si>
  <si>
    <t>https://www.amazon.ca/Scotch-Brite-Non-Scratch-Scrub-Sponge-6-Sponges/dp/B0043P0IAK</t>
  </si>
  <si>
    <t>Date Created: 7/04/2023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</si>
</sst>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6" borderId="4" xfId="0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a/Scotch-Brite-Non-Scratch-Scrub-Sponge-6-Sponges/dp/B0043P0IA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workbookViewId="0">
      <selection activeCell="H25" sqref="H25"/>
    </sheetView>
  </sheetViews>
  <sheetFormatPr defaultRowHeight="14.4" x14ac:dyDescent="0.3"/>
  <cols>
    <col min="1" max="1" width="89.44140625" bestFit="1" customWidth="1"/>
    <col min="2" max="2" width="37.33203125" bestFit="1" customWidth="1"/>
    <col min="3" max="4" width="15.88671875" customWidth="1"/>
    <col min="5" max="5" width="18.6640625" customWidth="1"/>
    <col min="6" max="6" width="15.109375" customWidth="1"/>
    <col min="7" max="7" width="20.44140625" customWidth="1"/>
    <col min="8" max="8" width="17.33203125" customWidth="1"/>
    <col min="9" max="9" width="17.44140625" bestFit="1" customWidth="1"/>
    <col min="10" max="10" width="17.6640625" bestFit="1" customWidth="1"/>
    <col min="11" max="11" width="12.33203125" bestFit="1" customWidth="1"/>
    <col min="12" max="12" width="89.88671875" bestFit="1" customWidth="1"/>
  </cols>
  <sheetData>
    <row r="1" spans="1:12" ht="34.799999999999997" x14ac:dyDescent="0.55000000000000004">
      <c r="A1" s="1" t="s">
        <v>22</v>
      </c>
      <c r="C1" s="2" t="s">
        <v>0</v>
      </c>
      <c r="D1" s="3" t="s">
        <v>1</v>
      </c>
      <c r="E1" s="4" t="s">
        <v>2</v>
      </c>
    </row>
    <row r="2" spans="1:12" ht="18" x14ac:dyDescent="0.35">
      <c r="A2" s="14" t="s">
        <v>3</v>
      </c>
      <c r="B2" s="12" t="s">
        <v>32</v>
      </c>
      <c r="C2" s="5">
        <f>SUM(G5:G12)+E19</f>
        <v>1.6701111111111111</v>
      </c>
      <c r="D2" s="24">
        <f>SUM(F14:F18)/60</f>
        <v>0</v>
      </c>
      <c r="E2" s="6">
        <f>SUM(D14:D18)</f>
        <v>42</v>
      </c>
    </row>
    <row r="3" spans="1:12" ht="16.2" thickBot="1" x14ac:dyDescent="0.35">
      <c r="A3" s="15" t="s">
        <v>4</v>
      </c>
    </row>
    <row r="4" spans="1:12" ht="15" thickBot="1" x14ac:dyDescent="0.35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16" t="s">
        <v>30</v>
      </c>
      <c r="G4" s="16" t="s">
        <v>10</v>
      </c>
      <c r="H4" s="7"/>
      <c r="I4" s="7" t="s">
        <v>11</v>
      </c>
      <c r="J4" s="7"/>
      <c r="K4" s="7"/>
    </row>
    <row r="5" spans="1:12" x14ac:dyDescent="0.3">
      <c r="A5" t="s">
        <v>24</v>
      </c>
      <c r="B5" t="s">
        <v>23</v>
      </c>
      <c r="C5">
        <v>8</v>
      </c>
      <c r="D5">
        <v>900</v>
      </c>
      <c r="E5" s="9">
        <v>15.95</v>
      </c>
      <c r="F5" s="17">
        <f>E5/D5</f>
        <v>1.7722222222222223E-2</v>
      </c>
      <c r="G5" s="17">
        <f>F5*C5</f>
        <v>0.14177777777777778</v>
      </c>
      <c r="I5" s="8" t="s">
        <v>29</v>
      </c>
    </row>
    <row r="6" spans="1:12" x14ac:dyDescent="0.3">
      <c r="A6" t="s">
        <v>24</v>
      </c>
      <c r="B6" t="s">
        <v>25</v>
      </c>
      <c r="C6">
        <v>0.125</v>
      </c>
      <c r="D6">
        <v>6</v>
      </c>
      <c r="E6" s="9">
        <v>22.96</v>
      </c>
      <c r="F6" s="17">
        <f>E6/D6</f>
        <v>3.8266666666666667</v>
      </c>
      <c r="G6" s="17">
        <f>F6*C6</f>
        <v>0.47833333333333333</v>
      </c>
      <c r="I6" s="8" t="s">
        <v>31</v>
      </c>
    </row>
    <row r="7" spans="1:12" x14ac:dyDescent="0.3">
      <c r="E7" s="9"/>
      <c r="F7" s="17"/>
      <c r="G7" s="17"/>
      <c r="I7" s="8"/>
    </row>
    <row r="8" spans="1:12" x14ac:dyDescent="0.3">
      <c r="F8" s="17"/>
      <c r="G8" s="18"/>
    </row>
    <row r="9" spans="1:12" x14ac:dyDescent="0.3">
      <c r="F9" s="17"/>
      <c r="G9" s="18"/>
    </row>
    <row r="11" spans="1:12" ht="15" thickBot="1" x14ac:dyDescent="0.35">
      <c r="B11" s="27"/>
      <c r="F11" s="22"/>
      <c r="G11" s="22"/>
    </row>
    <row r="12" spans="1:12" ht="15" thickBot="1" x14ac:dyDescent="0.35">
      <c r="A12" s="25" t="s">
        <v>12</v>
      </c>
      <c r="B12" s="28">
        <v>25</v>
      </c>
      <c r="E12" s="9"/>
      <c r="F12" s="23"/>
      <c r="G12" s="23"/>
      <c r="L12" s="8"/>
    </row>
    <row r="13" spans="1:12" ht="15" thickBot="1" x14ac:dyDescent="0.35">
      <c r="A13" s="7" t="s">
        <v>13</v>
      </c>
      <c r="B13" s="26" t="s">
        <v>14</v>
      </c>
      <c r="C13" s="7" t="s">
        <v>7</v>
      </c>
      <c r="D13" s="7" t="s">
        <v>15</v>
      </c>
      <c r="E13" s="16" t="s">
        <v>16</v>
      </c>
      <c r="F13" s="7" t="s">
        <v>17</v>
      </c>
      <c r="G13" s="7" t="s">
        <v>11</v>
      </c>
    </row>
    <row r="14" spans="1:12" x14ac:dyDescent="0.3">
      <c r="A14" t="s">
        <v>26</v>
      </c>
      <c r="B14" t="s">
        <v>27</v>
      </c>
      <c r="C14">
        <v>1</v>
      </c>
      <c r="D14">
        <v>42</v>
      </c>
      <c r="E14" s="17">
        <f>(D14/1000)*$B$12</f>
        <v>1.05</v>
      </c>
      <c r="G14" s="8"/>
    </row>
    <row r="15" spans="1:12" x14ac:dyDescent="0.3">
      <c r="E15" s="17">
        <f t="shared" ref="E15:E18" si="0">(D15/1000)*$B$12</f>
        <v>0</v>
      </c>
      <c r="G15" s="8"/>
    </row>
    <row r="16" spans="1:12" x14ac:dyDescent="0.3">
      <c r="E16" s="17">
        <f t="shared" si="0"/>
        <v>0</v>
      </c>
      <c r="G16" s="8"/>
    </row>
    <row r="17" spans="1:12" x14ac:dyDescent="0.3">
      <c r="E17" s="17">
        <f t="shared" si="0"/>
        <v>0</v>
      </c>
      <c r="G17" s="8"/>
    </row>
    <row r="18" spans="1:12" x14ac:dyDescent="0.3">
      <c r="E18" s="17">
        <f t="shared" si="0"/>
        <v>0</v>
      </c>
      <c r="G18" s="8"/>
    </row>
    <row r="19" spans="1:12" ht="15" thickBot="1" x14ac:dyDescent="0.35">
      <c r="A19" s="12"/>
      <c r="D19" s="20" t="s">
        <v>18</v>
      </c>
      <c r="E19" s="21">
        <f>SUM(E14:E18)</f>
        <v>1.05</v>
      </c>
      <c r="G19" s="13"/>
    </row>
    <row r="20" spans="1:12" ht="15" thickBot="1" x14ac:dyDescent="0.35">
      <c r="A20" s="10" t="s">
        <v>19</v>
      </c>
      <c r="B20" s="11"/>
      <c r="C20" s="11"/>
      <c r="D20" s="19"/>
      <c r="E20" s="19"/>
      <c r="F20" s="11"/>
      <c r="G20" s="11"/>
      <c r="H20" s="11"/>
      <c r="I20" s="11"/>
      <c r="J20" s="11"/>
      <c r="K20" s="11"/>
      <c r="L20" s="11"/>
    </row>
    <row r="21" spans="1:12" x14ac:dyDescent="0.3">
      <c r="A21" t="s">
        <v>28</v>
      </c>
    </row>
    <row r="26" spans="1:12" ht="15" thickBot="1" x14ac:dyDescent="0.35"/>
    <row r="27" spans="1:12" ht="15" thickBot="1" x14ac:dyDescent="0.35">
      <c r="A27" s="29" t="s">
        <v>20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ht="15" thickBot="1" x14ac:dyDescent="0.35">
      <c r="A28" s="30" t="s">
        <v>21</v>
      </c>
      <c r="B28" s="30" t="s">
        <v>11</v>
      </c>
    </row>
  </sheetData>
  <hyperlinks>
    <hyperlink ref="I6" r:id="rId1" xr:uid="{D18FC642-B702-4ED9-90CF-6EB154F022F3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7" ma:contentTypeDescription="Create a new document." ma:contentTypeScope="" ma:versionID="49f115c7a3c264b4caa7c4a2a9dfe641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a7fbddefd9ea5d4063088c640fc30473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9179C0-0636-43E7-AF44-38407C04AC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Stephan Dobri</cp:lastModifiedBy>
  <cp:revision/>
  <dcterms:created xsi:type="dcterms:W3CDTF">2021-04-20T01:54:08Z</dcterms:created>
  <dcterms:modified xsi:type="dcterms:W3CDTF">2023-07-14T17:35:11Z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