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ylerf\Documents\R&amp;D\Low Tech AT Redux\documentation\palm pen\working docs\"/>
    </mc:Choice>
  </mc:AlternateContent>
  <xr:revisionPtr revIDLastSave="0" documentId="13_ncr:1_{53638495-16E8-40B6-97D5-E8A6C21D99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0" i="1"/>
  <c r="E11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<sst xmlns="http://schemas.openxmlformats.org/spreadsheetml/2006/main" count="39" uniqueCount="35">
  <si>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</si>
  <si>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</si>
  <si>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</si>
  <si>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</si>
  <si>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</si>
  <si>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</si>
  <si>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</si>
  <si>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</si>
  <si>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</si>
  <si>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</si>
  <si>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</si>
  <si>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</si>
  <si>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</si>
  <si>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</si>
  <si>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</si>
  <si>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</si>
  <si>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</si>
  <si>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</si>
  <si>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</si>
  <si>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</si>
  <si>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</si>
  <si>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</si>
  <si>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</si>
  <si>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Hardware</t>
  </si>
  <si>
    <t>https://www.homedepot.ca/product/paulin-pan-square-machine-screw-m4-70-x-20-12pcs/1001588010</t>
  </si>
  <si>
    <t>https://www.homedepot.ca/product/paulin-metric-hex-nut-m4-70-16pcs/1001588036</t>
  </si>
  <si>
    <t>M4- 0.70 Machine Screw Nut</t>
  </si>
  <si>
    <t>M4- 0.70 X 20 Machine Screw</t>
  </si>
  <si>
    <t xml:space="preserve">3D Printer </t>
  </si>
  <si>
    <t>Screw Driver</t>
  </si>
  <si>
    <t>Note that some printers are less accurate and M4 size hardware may not fit. It is recommended that you go to a hardware store and test different bolt sizes for the palm pen that is created</t>
  </si>
  <si>
    <t>Date Created: 09/20/2021</t>
  </si>
  <si>
    <r>
      <t xml:space="preserve">x_Palm_Pen_y_Pen_hole.STL       </t>
    </r>
    <r>
      <rPr>
        <i/>
        <sz val="11"/>
        <color theme="1"/>
        <rFont val="Calibri"/>
        <family val="2"/>
        <scheme val="minor"/>
      </rPr>
      <t xml:space="preserve"> Where “x” is the Palm Pen Holder device sizing and “y” is the pen hole sizing</t>
    </r>
  </si>
  <si>
    <t>File including the single piece Palm Pen Holder device</t>
  </si>
  <si>
    <t>Device: Palm Pen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</si>
</sst>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44" fontId="0" fillId="6" borderId="11" xfId="1" applyFont="1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medepot.ca/product/paulin-metric-hex-nut-m4-70-16pcs/1001588036" TargetMode="External"/><Relationship Id="rId1" Type="http://schemas.openxmlformats.org/officeDocument/2006/relationships/hyperlink" Target="https://www.homedepot.ca/product/paulin-pan-square-machine-screw-m4-70-x-20-12pcs/1001588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23" sqref="B23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3" width="15.88671875" customWidth="1"/>
    <col min="4" max="4" width="18.4414062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34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31</v>
      </c>
      <c r="C2" s="5">
        <f>SUM(G5:G8)+E11</f>
        <v>1.683125</v>
      </c>
      <c r="D2" s="22">
        <f>SUM(F10:F10)/60</f>
        <v>8.3333333333333339</v>
      </c>
      <c r="E2" s="6">
        <f>SUM(D10:D10)</f>
        <v>50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23</v>
      </c>
      <c r="B5" t="s">
        <v>26</v>
      </c>
      <c r="C5">
        <v>1</v>
      </c>
      <c r="D5">
        <v>16</v>
      </c>
      <c r="E5" s="9">
        <v>2.97</v>
      </c>
      <c r="F5" s="17">
        <f>E5/D5</f>
        <v>0.18562500000000001</v>
      </c>
      <c r="G5" s="17">
        <f>F5*C5</f>
        <v>0.18562500000000001</v>
      </c>
      <c r="I5" s="8" t="s">
        <v>25</v>
      </c>
    </row>
    <row r="6" spans="1:12" x14ac:dyDescent="0.3">
      <c r="A6" t="s">
        <v>23</v>
      </c>
      <c r="B6" t="s">
        <v>27</v>
      </c>
      <c r="C6">
        <v>1</v>
      </c>
      <c r="D6">
        <v>12</v>
      </c>
      <c r="E6" s="9">
        <v>2.97</v>
      </c>
      <c r="F6" s="28">
        <f>E6/D6</f>
        <v>0.24750000000000003</v>
      </c>
      <c r="G6" s="28">
        <f>F6*C6</f>
        <v>0.24750000000000003</v>
      </c>
      <c r="I6" s="8" t="s">
        <v>24</v>
      </c>
    </row>
    <row r="7" spans="1:12" ht="15" thickBot="1" x14ac:dyDescent="0.35">
      <c r="E7" s="9"/>
      <c r="F7" s="29"/>
      <c r="G7" s="29"/>
      <c r="I7" s="8"/>
    </row>
    <row r="8" spans="1:12" ht="15" thickBot="1" x14ac:dyDescent="0.35">
      <c r="A8" s="23" t="s">
        <v>13</v>
      </c>
      <c r="B8" s="25">
        <v>25</v>
      </c>
      <c r="E8" s="9"/>
      <c r="F8" s="21"/>
      <c r="G8" s="21"/>
      <c r="L8" s="8"/>
    </row>
    <row r="9" spans="1:12" ht="15" thickBot="1" x14ac:dyDescent="0.35">
      <c r="A9" s="7" t="s">
        <v>14</v>
      </c>
      <c r="B9" s="24" t="s">
        <v>15</v>
      </c>
      <c r="C9" s="7" t="s">
        <v>7</v>
      </c>
      <c r="D9" s="7" t="s">
        <v>16</v>
      </c>
      <c r="E9" s="16" t="s">
        <v>17</v>
      </c>
      <c r="F9" s="7" t="s">
        <v>18</v>
      </c>
      <c r="G9" s="7" t="s">
        <v>12</v>
      </c>
    </row>
    <row r="10" spans="1:12" ht="38.4" customHeight="1" x14ac:dyDescent="0.3">
      <c r="A10" s="30" t="s">
        <v>32</v>
      </c>
      <c r="B10" s="30" t="s">
        <v>33</v>
      </c>
      <c r="C10">
        <v>1</v>
      </c>
      <c r="D10">
        <v>50</v>
      </c>
      <c r="E10" s="17">
        <f>(D10/1000)*$B$8</f>
        <v>1.25</v>
      </c>
      <c r="F10">
        <v>500</v>
      </c>
      <c r="G10" s="8"/>
    </row>
    <row r="11" spans="1:12" ht="15" thickBot="1" x14ac:dyDescent="0.35">
      <c r="A11" s="12"/>
      <c r="D11" s="19" t="s">
        <v>19</v>
      </c>
      <c r="E11" s="20">
        <f>SUM(E10:E10)</f>
        <v>1.25</v>
      </c>
      <c r="G11" s="13"/>
    </row>
    <row r="12" spans="1:12" ht="15" thickBot="1" x14ac:dyDescent="0.35">
      <c r="A12" s="10" t="s">
        <v>20</v>
      </c>
      <c r="B12" s="11"/>
      <c r="C12" s="11"/>
      <c r="D12" s="18"/>
      <c r="E12" s="18"/>
      <c r="F12" s="11"/>
      <c r="G12" s="11"/>
      <c r="H12" s="11"/>
      <c r="I12" s="11"/>
      <c r="J12" s="11"/>
      <c r="K12" s="11"/>
      <c r="L12" s="11"/>
    </row>
    <row r="13" spans="1:12" x14ac:dyDescent="0.3">
      <c r="A13" t="s">
        <v>28</v>
      </c>
    </row>
    <row r="14" spans="1:12" x14ac:dyDescent="0.3">
      <c r="A14" t="s">
        <v>29</v>
      </c>
    </row>
    <row r="15" spans="1:12" ht="15" thickBot="1" x14ac:dyDescent="0.35"/>
    <row r="16" spans="1:12" ht="15" thickBot="1" x14ac:dyDescent="0.35">
      <c r="A16" s="26" t="s">
        <v>21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2" ht="15" thickBot="1" x14ac:dyDescent="0.35">
      <c r="A17" s="27" t="s">
        <v>22</v>
      </c>
      <c r="B17" s="27" t="s">
        <v>12</v>
      </c>
    </row>
    <row r="18" spans="1:2" ht="28.8" x14ac:dyDescent="0.3">
      <c r="A18" s="31" t="s">
        <v>30</v>
      </c>
    </row>
  </sheetData>
  <hyperlinks>
    <hyperlink ref="I6" r:id="rId1" xr:uid="{00000000-0004-0000-0000-000000000000}"/>
    <hyperlink ref="I5" r:id="rId2" xr:uid="{00000000-0004-0000-0000-000001000000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4A8EF7-C8BE-4631-ABFD-9414FF8D4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MMC Co-op</cp:lastModifiedBy>
  <cp:revision/>
  <dcterms:created xsi:type="dcterms:W3CDTF">2021-04-20T01:54:08Z</dcterms:created>
  <dcterms:modified xsi:type="dcterms:W3CDTF">2022-01-08T06:46:53Z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