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Pill Splitter/Documentation/Working_Documents/"/>
    </mc:Choice>
  </mc:AlternateContent>
  <xr:revisionPtr revIDLastSave="40" documentId="11_DC0E2523FAFE28515E8D5C5A1D4A6B02C3B15AFA" xr6:coauthVersionLast="47" xr6:coauthVersionMax="47" xr10:uidLastSave="{B299332E-7621-44FD-A237-43EAD514EB0A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7" i="1"/>
  <c r="D2" i="1" l="1"/>
  <c r="E2" i="1"/>
  <c r="E15" i="1"/>
  <c r="E16" i="1"/>
  <c r="E17" i="1"/>
  <c r="E18" i="1"/>
  <c r="E14" i="1"/>
  <c r="E19" i="1" l="1"/>
  <c r="G6" i="1"/>
  <c r="G5" i="1"/>
  <c r="C2" i="1" l="1"/>
</calcChain>
</file>

<file path=xl/sharedStrings.xml><?xml version="1.0" encoding="utf-8"?>
<sst xmlns="http://schemas.openxmlformats.org/spreadsheetml/2006/main" count="42" uniqueCount="37">
  <si>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</si>
  <si>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</si>
  <si>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</si>
  <si>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</si>
  <si>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</si>
  <si>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</si>
  <si>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</si>
  <si>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</si>
  <si>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</si>
  <si>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</si>
  <si>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</si>
  <si>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</si>
  <si>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</si>
  <si>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</si>
  <si>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</si>
  <si>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</si>
  <si>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</si>
  <si>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</si>
  <si>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</si>
  <si>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</si>
  <si>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</si>
  <si>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</si>
  <si>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</si>
  <si>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Pill Slicer</t>
  </si>
  <si>
    <t>Date Created: 3/16/2023</t>
  </si>
  <si>
    <t>Mechanical</t>
  </si>
  <si>
    <t>Razor Blade</t>
  </si>
  <si>
    <t>lower</t>
  </si>
  <si>
    <t>upper</t>
  </si>
  <si>
    <t>hinge pin</t>
  </si>
  <si>
    <t>blade pin</t>
  </si>
  <si>
    <t>https://www.amazon.ca/dp/B001G5FOLI?psc=1&amp;ref=ppx_yo2ov_dt_b_product_details</t>
  </si>
  <si>
    <t>lower body of the pill slicer</t>
  </si>
  <si>
    <t>upper body of the pill slicer</t>
  </si>
  <si>
    <t>Pliers</t>
  </si>
  <si>
    <t>Sandpaper</t>
  </si>
  <si>
    <t>Hobby knife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</si>
</sst>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24" sqref="A24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23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24</v>
      </c>
      <c r="C2" s="5">
        <f>SUM(G5:G12)+E19</f>
        <v>2.0589999999999997</v>
      </c>
      <c r="D2" s="24">
        <f>SUM(F14:F18)/60</f>
        <v>6.5666666666666664</v>
      </c>
      <c r="E2" s="6">
        <f>SUM(D14:D18)</f>
        <v>53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A5" t="s">
        <v>25</v>
      </c>
      <c r="B5" t="s">
        <v>26</v>
      </c>
      <c r="C5">
        <v>1</v>
      </c>
      <c r="D5">
        <v>10</v>
      </c>
      <c r="E5" s="9">
        <v>7.34</v>
      </c>
      <c r="F5" s="17">
        <f>E5/D5</f>
        <v>0.73399999999999999</v>
      </c>
      <c r="G5" s="17">
        <f>F5*C5</f>
        <v>0.73399999999999999</v>
      </c>
      <c r="I5" s="8" t="s">
        <v>31</v>
      </c>
    </row>
    <row r="6" spans="1:12" x14ac:dyDescent="0.3">
      <c r="E6" s="9"/>
      <c r="F6" s="17"/>
      <c r="G6" s="17">
        <f>F6*C6</f>
        <v>0</v>
      </c>
      <c r="I6" s="8"/>
    </row>
    <row r="7" spans="1:12" x14ac:dyDescent="0.3">
      <c r="E7" s="9"/>
      <c r="F7" s="17"/>
      <c r="G7" s="17">
        <f>F7*C7</f>
        <v>0</v>
      </c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27</v>
      </c>
      <c r="B14" t="s">
        <v>32</v>
      </c>
      <c r="C14">
        <v>1</v>
      </c>
      <c r="D14">
        <v>20</v>
      </c>
      <c r="E14" s="17">
        <f>(D14/1000)*$B$12</f>
        <v>0.5</v>
      </c>
      <c r="F14">
        <v>163</v>
      </c>
      <c r="G14" s="8"/>
    </row>
    <row r="15" spans="1:12" x14ac:dyDescent="0.3">
      <c r="A15" t="s">
        <v>28</v>
      </c>
      <c r="B15" t="s">
        <v>33</v>
      </c>
      <c r="C15">
        <v>1</v>
      </c>
      <c r="D15">
        <v>31</v>
      </c>
      <c r="E15" s="17">
        <f t="shared" ref="E15:E18" si="0">(D15/1000)*$B$12</f>
        <v>0.77500000000000002</v>
      </c>
      <c r="F15">
        <v>223</v>
      </c>
      <c r="G15" s="8"/>
    </row>
    <row r="16" spans="1:12" x14ac:dyDescent="0.3">
      <c r="A16" t="s">
        <v>29</v>
      </c>
      <c r="B16" t="s">
        <v>29</v>
      </c>
      <c r="C16">
        <v>1</v>
      </c>
      <c r="D16">
        <v>1</v>
      </c>
      <c r="E16" s="17">
        <f t="shared" si="0"/>
        <v>2.5000000000000001E-2</v>
      </c>
      <c r="F16">
        <v>4</v>
      </c>
      <c r="G16" s="8"/>
    </row>
    <row r="17" spans="1:12" x14ac:dyDescent="0.3">
      <c r="A17" t="s">
        <v>30</v>
      </c>
      <c r="B17" t="s">
        <v>30</v>
      </c>
      <c r="C17">
        <v>1</v>
      </c>
      <c r="D17">
        <v>1</v>
      </c>
      <c r="E17" s="17">
        <f t="shared" si="0"/>
        <v>2.5000000000000001E-2</v>
      </c>
      <c r="F17">
        <v>4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1.3249999999999997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34</v>
      </c>
    </row>
    <row r="22" spans="1:12" x14ac:dyDescent="0.3">
      <c r="A22" t="s">
        <v>35</v>
      </c>
    </row>
    <row r="23" spans="1:12" x14ac:dyDescent="0.3">
      <c r="A23" t="s">
        <v>36</v>
      </c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2023-03-21T17:54:46Z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