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an Openers/Pull-Tab_Tin_Can_Opener/GitHub/Documentation/Working_Documents/"/>
    </mc:Choice>
  </mc:AlternateContent>
  <xr:revisionPtr revIDLastSave="20" documentId="11_DC0E2523FAFE28515E8D5C5A1D4A6B02C3B15AFA" xr6:coauthVersionLast="47" xr6:coauthVersionMax="47" xr10:uidLastSave="{F7EBFBB2-01AA-460D-8EFB-F71F3FB78E05}"/>
  <bookViews>
    <workbookView xWindow="28680" yWindow="-120" windowWidth="21840" windowHeight="131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9" i="1"/>
  <c r="E10" i="1" l="1"/>
  <c r="C2" i="1" l="1"/>
</calcChain>
</file>

<file path=xl/sharedStrings.xml><?xml version="1.0" encoding="utf-8"?>
<sst xmlns="http://schemas.openxmlformats.org/spreadsheetml/2006/main" count="34" uniqueCount="29">
  <si>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</si>
  <si>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</si>
  <si>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</si>
  <si>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</si>
  <si>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</si>
  <si>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</si>
  <si>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</si>
  <si>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</si>
  <si>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</si>
  <si>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</si>
  <si>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</si>
  <si>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</si>
  <si>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</si>
  <si>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</si>
  <si>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</si>
  <si>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</si>
  <si>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</si>
  <si>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</si>
  <si>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</si>
  <si>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</si>
  <si>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</si>
  <si>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</si>
  <si>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</si>
  <si>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</si>
  <si>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None</t>
  </si>
  <si>
    <t>Device: Pull-Tab Tin Can Opener</t>
  </si>
  <si>
    <t>Pull-Tab_Tin_Can_Opener.stl</t>
  </si>
  <si>
    <t>The single part for the full functional can opener.</t>
  </si>
  <si>
    <t>https://github.com/makersmakingchange/Pull-Tab-Tin-Can-Opener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</si>
</sst>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2" fontId="10" fillId="3" borderId="0" xfId="3" applyNumberFormat="1" applyFont="1"/>
    <xf numFmtId="0" fontId="3" fillId="5" borderId="6" xfId="0" applyFont="1" applyFill="1" applyBorder="1"/>
    <xf numFmtId="0" fontId="0" fillId="5" borderId="7" xfId="0" applyFill="1" applyBorder="1"/>
    <xf numFmtId="0" fontId="0" fillId="0" borderId="8" xfId="0" applyBorder="1"/>
    <xf numFmtId="44" fontId="0" fillId="7" borderId="9" xfId="1" applyFont="1" applyFill="1" applyBorder="1"/>
    <xf numFmtId="0" fontId="0" fillId="5" borderId="10" xfId="0" applyFill="1" applyBorder="1"/>
    <xf numFmtId="0" fontId="0" fillId="7" borderId="1" xfId="0" applyFill="1" applyBorder="1"/>
    <xf numFmtId="0" fontId="0" fillId="0" borderId="0" xfId="0" applyAlignment="1">
      <alignment wrapText="1"/>
    </xf>
    <xf numFmtId="0" fontId="0" fillId="0" borderId="0" xfId="0" applyFill="1"/>
    <xf numFmtId="44" fontId="0" fillId="0" borderId="0" xfId="1" applyFont="1" applyFill="1" applyBorder="1"/>
    <xf numFmtId="44" fontId="0" fillId="6" borderId="11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kersmakingchange/Pull-Tab-Tin-Can-Ope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A20" sqref="A20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25</v>
      </c>
      <c r="C1" s="2" t="s">
        <v>0</v>
      </c>
      <c r="D1" s="3" t="s">
        <v>1</v>
      </c>
      <c r="E1" s="4" t="s">
        <v>2</v>
      </c>
    </row>
    <row r="2" spans="1:12" ht="18" x14ac:dyDescent="0.35">
      <c r="A2" s="13" t="s">
        <v>3</v>
      </c>
      <c r="B2" s="11" t="s">
        <v>4</v>
      </c>
      <c r="C2" s="5">
        <f>SUM(G5:G7)+E10</f>
        <v>0.5</v>
      </c>
      <c r="D2" s="18">
        <f>SUM(F9:F9)/60</f>
        <v>2.0333333333333332</v>
      </c>
      <c r="E2" s="6">
        <f>SUM(D9:D9)</f>
        <v>20</v>
      </c>
    </row>
    <row r="3" spans="1:12" ht="16.2" thickBot="1" x14ac:dyDescent="0.35">
      <c r="A3" s="14" t="s">
        <v>5</v>
      </c>
    </row>
    <row r="4" spans="1:12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/>
      <c r="I4" s="7" t="s">
        <v>13</v>
      </c>
      <c r="J4" s="7"/>
      <c r="K4" s="7"/>
    </row>
    <row r="5" spans="1:12" x14ac:dyDescent="0.3">
      <c r="A5" t="s">
        <v>24</v>
      </c>
      <c r="E5" s="26"/>
      <c r="F5" s="26"/>
      <c r="G5" s="26"/>
      <c r="H5" s="26"/>
    </row>
    <row r="6" spans="1:12" ht="15" thickBot="1" x14ac:dyDescent="0.35">
      <c r="B6" s="21"/>
      <c r="E6" s="26"/>
      <c r="F6" s="26"/>
      <c r="G6" s="26"/>
      <c r="H6" s="26"/>
    </row>
    <row r="7" spans="1:12" ht="15" thickBot="1" x14ac:dyDescent="0.35">
      <c r="A7" s="19" t="s">
        <v>14</v>
      </c>
      <c r="B7" s="22">
        <v>25</v>
      </c>
      <c r="E7" s="12"/>
      <c r="F7" s="27"/>
      <c r="G7" s="27"/>
      <c r="H7" s="26"/>
      <c r="L7" s="8"/>
    </row>
    <row r="8" spans="1:12" ht="15" thickBot="1" x14ac:dyDescent="0.35">
      <c r="A8" s="7" t="s">
        <v>15</v>
      </c>
      <c r="B8" s="20" t="s">
        <v>16</v>
      </c>
      <c r="C8" s="7" t="s">
        <v>8</v>
      </c>
      <c r="D8" s="7" t="s">
        <v>17</v>
      </c>
      <c r="E8" s="7" t="s">
        <v>18</v>
      </c>
      <c r="F8" s="7" t="s">
        <v>19</v>
      </c>
      <c r="G8" s="7" t="s">
        <v>13</v>
      </c>
    </row>
    <row r="9" spans="1:12" ht="28.8" x14ac:dyDescent="0.3">
      <c r="A9" t="s">
        <v>26</v>
      </c>
      <c r="B9" s="25" t="s">
        <v>27</v>
      </c>
      <c r="C9">
        <v>1</v>
      </c>
      <c r="D9">
        <v>20</v>
      </c>
      <c r="E9" s="28">
        <f>(D9/1000)*$B$7</f>
        <v>0.5</v>
      </c>
      <c r="F9">
        <v>122</v>
      </c>
      <c r="G9" s="8" t="s">
        <v>28</v>
      </c>
    </row>
    <row r="10" spans="1:12" ht="15" thickBot="1" x14ac:dyDescent="0.35">
      <c r="A10" s="11"/>
      <c r="D10" s="16" t="s">
        <v>20</v>
      </c>
      <c r="E10" s="17">
        <f>SUM(E9:E9)</f>
        <v>0.5</v>
      </c>
      <c r="G10" s="12"/>
    </row>
    <row r="11" spans="1:12" ht="15" thickBot="1" x14ac:dyDescent="0.35">
      <c r="A11" s="9" t="s">
        <v>21</v>
      </c>
      <c r="B11" s="10"/>
      <c r="C11" s="10"/>
      <c r="D11" s="15"/>
      <c r="E11" s="15"/>
      <c r="F11" s="10"/>
      <c r="G11" s="10"/>
      <c r="H11" s="10"/>
      <c r="I11" s="10"/>
      <c r="J11" s="10"/>
      <c r="K11" s="10"/>
      <c r="L11" s="10"/>
    </row>
    <row r="12" spans="1:12" x14ac:dyDescent="0.3">
      <c r="A12" t="s">
        <v>24</v>
      </c>
    </row>
    <row r="13" spans="1:12" ht="15" thickBot="1" x14ac:dyDescent="0.35"/>
    <row r="14" spans="1:12" ht="15" thickBot="1" x14ac:dyDescent="0.35">
      <c r="A14" s="23" t="s">
        <v>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5" thickBot="1" x14ac:dyDescent="0.35">
      <c r="A15" s="24" t="s">
        <v>23</v>
      </c>
      <c r="B15" s="24" t="s">
        <v>13</v>
      </c>
    </row>
    <row r="16" spans="1:12" x14ac:dyDescent="0.3">
      <c r="A16" t="s">
        <v>24</v>
      </c>
    </row>
  </sheetData>
  <hyperlinks>
    <hyperlink ref="G9" r:id="rId1" xr:uid="{47297394-1504-4293-99DE-9EC195EDF1E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2022-06-29T18:14:45Z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