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Single Message Playback Button/Documentation/Working_Documents/"/>
    </mc:Choice>
  </mc:AlternateContent>
  <xr:revisionPtr revIDLastSave="33" documentId="11_DC0E2523FAFE28515E8D5C5A1D4A6B02C3B15AFA" xr6:coauthVersionLast="47" xr6:coauthVersionMax="47" xr10:uidLastSave="{681EB874-DAE5-41DC-96E9-6770C0072D82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F7" i="1"/>
  <c r="G7" i="1" s="1"/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<sst xmlns="http://schemas.openxmlformats.org/spreadsheetml/2006/main" count="40" uniqueCount="35">
  <si>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</si>
  <si>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</si>
  <si>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</si>
  <si>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</si>
  <si>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</si>
  <si>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</si>
  <si>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</si>
  <si>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</si>
  <si>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</si>
  <si>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</si>
  <si>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</si>
  <si>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</si>
  <si>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</si>
  <si>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</si>
  <si>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</si>
  <si>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</si>
  <si>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</si>
  <si>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</si>
  <si>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</si>
  <si>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</si>
  <si>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</si>
  <si>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</si>
  <si>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</si>
  <si>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Date Created: 08/30/2023</t>
  </si>
  <si>
    <t>https://www.amazon.ca/gp/product/B09V1JJ3D1/ref=ppx_yo_dt_b_asin_title_o00_s00?ie=UTF8&amp;psc=1</t>
  </si>
  <si>
    <t>https://www.mouser.ca/ProductDetail/502-35RAPC2AV</t>
  </si>
  <si>
    <t>Voice Recording Button</t>
  </si>
  <si>
    <t>3.5mm Mono Jack</t>
  </si>
  <si>
    <t>https://www.mouser.ca/ProductDetail/TE-Connectivity-Raychem/99M0111-16-2L?qs=JRGdcu81duLxsBIhFsDjzQ%3D%3D</t>
  </si>
  <si>
    <t>Wire (4 inches)</t>
  </si>
  <si>
    <t>Electrical</t>
  </si>
  <si>
    <t xml:space="preserve">Mechanical </t>
  </si>
  <si>
    <t>Device: Single Messagle Playback Switch</t>
  </si>
  <si>
    <t>Female Mono Cable</t>
  </si>
  <si>
    <t>https://www.digikey.ca/en/products/detail/bel-inc/BC-A3MF006F/13243477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</si>
</sst>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0" borderId="0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I10" sqref="I10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6" x14ac:dyDescent="0.65">
      <c r="A1" s="1" t="s">
        <v>32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23</v>
      </c>
      <c r="C2" s="5">
        <f>SUM(G5:G12)+E19</f>
        <v>12.535</v>
      </c>
      <c r="D2" s="24">
        <f>SUM(F14:F18)/60</f>
        <v>0</v>
      </c>
      <c r="E2" s="6">
        <f>SUM(D14:D18)</f>
        <v>0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A5" t="s">
        <v>31</v>
      </c>
      <c r="B5" t="s">
        <v>26</v>
      </c>
      <c r="C5">
        <v>1</v>
      </c>
      <c r="D5">
        <v>4</v>
      </c>
      <c r="E5" s="9">
        <v>19.98</v>
      </c>
      <c r="F5" s="17">
        <f>E5/D5</f>
        <v>4.9950000000000001</v>
      </c>
      <c r="G5" s="17">
        <f>F5*C5</f>
        <v>4.9950000000000001</v>
      </c>
      <c r="I5" s="8" t="s">
        <v>24</v>
      </c>
    </row>
    <row r="6" spans="1:12" x14ac:dyDescent="0.3">
      <c r="A6" t="s">
        <v>30</v>
      </c>
      <c r="B6" t="s">
        <v>27</v>
      </c>
      <c r="C6">
        <v>1</v>
      </c>
      <c r="D6">
        <v>1</v>
      </c>
      <c r="E6" s="9">
        <v>2.33</v>
      </c>
      <c r="F6" s="17">
        <f>E6/D6</f>
        <v>2.33</v>
      </c>
      <c r="G6" s="17">
        <f>F6*C6</f>
        <v>2.33</v>
      </c>
      <c r="I6" s="8" t="s">
        <v>25</v>
      </c>
    </row>
    <row r="7" spans="1:12" x14ac:dyDescent="0.3">
      <c r="A7" t="s">
        <v>30</v>
      </c>
      <c r="B7" t="s">
        <v>29</v>
      </c>
      <c r="C7">
        <v>4</v>
      </c>
      <c r="D7">
        <v>12</v>
      </c>
      <c r="E7" s="9">
        <v>2.61</v>
      </c>
      <c r="F7" s="17">
        <f t="shared" ref="F7:F8" si="0">E7/D7</f>
        <v>0.2175</v>
      </c>
      <c r="G7" s="17">
        <f>F7*C7</f>
        <v>0.87</v>
      </c>
      <c r="I7" s="8" t="s">
        <v>28</v>
      </c>
    </row>
    <row r="8" spans="1:12" x14ac:dyDescent="0.3">
      <c r="A8" t="s">
        <v>30</v>
      </c>
      <c r="B8" t="s">
        <v>33</v>
      </c>
      <c r="C8">
        <v>1</v>
      </c>
      <c r="D8">
        <v>1</v>
      </c>
      <c r="E8" s="31">
        <v>4.34</v>
      </c>
      <c r="F8" s="17">
        <f t="shared" si="0"/>
        <v>4.34</v>
      </c>
      <c r="G8" s="17">
        <f>F8*C8</f>
        <v>4.34</v>
      </c>
      <c r="I8" t="s">
        <v>34</v>
      </c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13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3">
      <c r="E14" s="17">
        <f>(D14/1000)*$B$12</f>
        <v>0</v>
      </c>
      <c r="G14" s="8"/>
    </row>
    <row r="15" spans="1:12" x14ac:dyDescent="0.3">
      <c r="E15" s="17">
        <f t="shared" ref="E15:E18" si="1">(D15/1000)*$B$12</f>
        <v>0</v>
      </c>
      <c r="G15" s="8"/>
    </row>
    <row r="16" spans="1:12" x14ac:dyDescent="0.3">
      <c r="E16" s="17">
        <f t="shared" si="1"/>
        <v>0</v>
      </c>
      <c r="G16" s="8"/>
    </row>
    <row r="17" spans="1:12" x14ac:dyDescent="0.3">
      <c r="E17" s="17">
        <f t="shared" si="1"/>
        <v>0</v>
      </c>
      <c r="G17" s="8"/>
    </row>
    <row r="18" spans="1:12" x14ac:dyDescent="0.3">
      <c r="E18" s="17">
        <f t="shared" si="1"/>
        <v>0</v>
      </c>
      <c r="G18" s="8"/>
    </row>
    <row r="19" spans="1:12" ht="15" thickBot="1" x14ac:dyDescent="0.35">
      <c r="A19" s="12"/>
      <c r="D19" s="20" t="s">
        <v>19</v>
      </c>
      <c r="E19" s="21">
        <f>SUM(E14:E18)</f>
        <v>0</v>
      </c>
      <c r="G19" s="13"/>
    </row>
    <row r="20" spans="1:12" ht="15" thickBot="1" x14ac:dyDescent="0.35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6" spans="1:12" ht="15" thickBot="1" x14ac:dyDescent="0.35"/>
    <row r="27" spans="1:12" ht="15" thickBot="1" x14ac:dyDescent="0.35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22</v>
      </c>
      <c r="B28" s="30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7" ma:contentTypeDescription="Create a new document." ma:contentTypeScope="" ma:versionID="49f115c7a3c264b4caa7c4a2a9dfe641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a7fbddefd9ea5d4063088c640fc30473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CDA322-37B9-4402-9616-6AC0F85682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2023-09-01T20:36:46Z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