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Switch Adapter Dual-Mono-Stereo/Documentation/"/>
    </mc:Choice>
  </mc:AlternateContent>
  <xr:revisionPtr revIDLastSave="64" documentId="11_DC0E2523FAFE28515E8D5C5A1D4A6B02C3B15AFA" xr6:coauthVersionLast="47" xr6:coauthVersionMax="47" xr10:uidLastSave="{72B55205-12C0-4120-AAC6-73278756F529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5" i="1"/>
  <c r="G5" i="1" s="1"/>
  <c r="C2" i="1" l="1"/>
</calcChain>
</file>

<file path=xl/sharedStrings.xml><?xml version="1.0" encoding="utf-8"?>
<sst xmlns="http://schemas.openxmlformats.org/spreadsheetml/2006/main" count="34" uniqueCount="32">
  <si>
    <t>Device: Dual Mono-Stereo Adapter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</si>
  <si>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</si>
  <si>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</si>
  <si>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</si>
  <si>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</si>
  <si>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</si>
  <si>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Part Name</t>
  </si>
  <si>
    <t>Quantity Needed</t>
  </si>
  <si>
    <t>Price for qty needed</t>
  </si>
  <si>
    <t>Link</t>
  </si>
  <si>
    <t>Electrical</t>
  </si>
  <si>
    <t>Stereo Jack</t>
  </si>
  <si>
    <t>https://www.digikey.ca/product-detail/en/cui-inc/SJ1-3535NG/CP1-3535NG-ND/738699</t>
  </si>
  <si>
    <t>https://www.amazon.ca/gp/product/B01M1PAL43/ref=ppx_yo_dt_b_search_asin_title?ie=UTF8&amp;psc=1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</si>
  <si>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</si>
  <si>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</si>
  <si>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</si>
  <si>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</si>
  <si>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</si>
  <si>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</si>
  <si>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Top Enclosure</t>
  </si>
  <si>
    <t>Bottom Enclosure</t>
  </si>
  <si>
    <t>Total Print Cost:</t>
  </si>
  <si>
    <t>Tools for Assembly</t>
  </si>
  <si>
    <t>Alternatives (if there are other sources for some parts link them below)</t>
  </si>
  <si>
    <t>Part and description</t>
  </si>
  <si>
    <t>Commercial Parts</t>
  </si>
  <si>
    <t>Qty Needed</t>
  </si>
  <si>
    <t>Pkg Qty</t>
  </si>
  <si>
    <t>$ / pkg</t>
  </si>
  <si>
    <t>$/unit</t>
  </si>
  <si>
    <t>Part type (Electrical, Mechanical, Sanitization,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</si>
</sst>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3" fillId="3" borderId="0" xfId="3" applyFont="1" applyAlignment="1">
      <alignment wrapText="1"/>
    </xf>
    <xf numFmtId="0" fontId="2" fillId="4" borderId="0" xfId="4" applyFont="1" applyAlignment="1">
      <alignment wrapText="1"/>
    </xf>
    <xf numFmtId="0" fontId="2" fillId="2" borderId="0" xfId="2" applyFont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gp/product/B01M1PAL43/ref=ppx_yo_dt_b_search_asin_title?ie=UTF8&amp;psc=1" TargetMode="External"/><Relationship Id="rId1" Type="http://schemas.openxmlformats.org/officeDocument/2006/relationships/hyperlink" Target="https://www.digikey.ca/product-detail/en/cui-inc/SJ1-3535NG/CP1-3535NG-ND/7386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7" sqref="A7"/>
    </sheetView>
  </sheetViews>
  <sheetFormatPr defaultRowHeight="15" x14ac:dyDescent="0.25"/>
  <cols>
    <col min="1" max="1" width="70.28515625" customWidth="1"/>
    <col min="2" max="2" width="37.28515625" bestFit="1" customWidth="1"/>
    <col min="3" max="3" width="8.28515625" customWidth="1"/>
    <col min="4" max="4" width="9" customWidth="1"/>
    <col min="5" max="5" width="8.42578125" customWidth="1"/>
    <col min="6" max="6" width="15.5703125" bestFit="1" customWidth="1"/>
    <col min="7" max="7" width="20.42578125" customWidth="1"/>
    <col min="8" max="8" width="17.28515625" customWidth="1"/>
    <col min="9" max="9" width="94.1406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49.5" customHeight="1" x14ac:dyDescent="0.5">
      <c r="A1" s="1" t="s">
        <v>0</v>
      </c>
      <c r="C1" s="30" t="s">
        <v>1</v>
      </c>
      <c r="D1" s="28" t="s">
        <v>2</v>
      </c>
      <c r="E1" s="29" t="s">
        <v>3</v>
      </c>
    </row>
    <row r="2" spans="1:12" ht="18.75" x14ac:dyDescent="0.3">
      <c r="A2" s="11" t="s">
        <v>4</v>
      </c>
      <c r="B2" s="9" t="s">
        <v>5</v>
      </c>
      <c r="C2" s="2">
        <f>SUM(G5:G12)+E19</f>
        <v>5.9792500000000004</v>
      </c>
      <c r="D2" s="21">
        <f>SUM(F14:F18)/60</f>
        <v>0.6333333333333333</v>
      </c>
      <c r="E2" s="3">
        <f>SUM(D14:D18)</f>
        <v>6.3699999999999992</v>
      </c>
    </row>
    <row r="3" spans="1:12" ht="16.5" thickBot="1" x14ac:dyDescent="0.3">
      <c r="A3" s="12" t="s">
        <v>26</v>
      </c>
    </row>
    <row r="4" spans="1:12" ht="15.75" thickBot="1" x14ac:dyDescent="0.3">
      <c r="A4" s="4" t="s">
        <v>31</v>
      </c>
      <c r="B4" s="4" t="s">
        <v>6</v>
      </c>
      <c r="C4" s="4" t="s">
        <v>27</v>
      </c>
      <c r="D4" s="4" t="s">
        <v>28</v>
      </c>
      <c r="E4" s="4" t="s">
        <v>29</v>
      </c>
      <c r="F4" s="13" t="s">
        <v>30</v>
      </c>
      <c r="G4" s="13" t="s">
        <v>8</v>
      </c>
      <c r="H4" s="4"/>
      <c r="I4" s="4" t="s">
        <v>9</v>
      </c>
      <c r="J4" s="4"/>
      <c r="K4" s="4"/>
    </row>
    <row r="5" spans="1:12" x14ac:dyDescent="0.25">
      <c r="A5" t="s">
        <v>10</v>
      </c>
      <c r="B5" t="s">
        <v>11</v>
      </c>
      <c r="C5">
        <v>3</v>
      </c>
      <c r="D5">
        <v>1</v>
      </c>
      <c r="E5" s="6">
        <v>1.94</v>
      </c>
      <c r="F5" s="14">
        <f>E5/D5</f>
        <v>1.94</v>
      </c>
      <c r="G5" s="14">
        <f>F5*C5</f>
        <v>5.82</v>
      </c>
      <c r="I5" s="5" t="s">
        <v>12</v>
      </c>
    </row>
    <row r="6" spans="1:12" x14ac:dyDescent="0.25">
      <c r="E6" s="6"/>
      <c r="F6" s="14"/>
      <c r="G6" s="14"/>
      <c r="I6" s="5" t="s">
        <v>13</v>
      </c>
    </row>
    <row r="7" spans="1:12" x14ac:dyDescent="0.25">
      <c r="E7" s="6"/>
      <c r="F7" s="14"/>
      <c r="G7" s="14"/>
      <c r="I7" s="5"/>
    </row>
    <row r="8" spans="1:12" x14ac:dyDescent="0.25">
      <c r="F8" s="14"/>
      <c r="G8" s="15"/>
    </row>
    <row r="9" spans="1:12" x14ac:dyDescent="0.25">
      <c r="F9" s="14"/>
      <c r="G9" s="15"/>
    </row>
    <row r="11" spans="1:12" ht="15.75" thickBot="1" x14ac:dyDescent="0.3">
      <c r="B11" s="24"/>
      <c r="F11" s="19"/>
      <c r="G11" s="19"/>
    </row>
    <row r="12" spans="1:12" ht="15.75" thickBot="1" x14ac:dyDescent="0.3">
      <c r="A12" s="22" t="s">
        <v>14</v>
      </c>
      <c r="B12" s="25">
        <v>25</v>
      </c>
      <c r="E12" s="6"/>
      <c r="F12" s="20"/>
      <c r="G12" s="20"/>
      <c r="L12" s="5"/>
    </row>
    <row r="13" spans="1:12" ht="15.75" thickBot="1" x14ac:dyDescent="0.3">
      <c r="A13" s="4" t="s">
        <v>15</v>
      </c>
      <c r="B13" s="23" t="s">
        <v>16</v>
      </c>
      <c r="C13" s="4" t="s">
        <v>7</v>
      </c>
      <c r="D13" s="4" t="s">
        <v>17</v>
      </c>
      <c r="E13" s="13" t="s">
        <v>18</v>
      </c>
      <c r="F13" s="4" t="s">
        <v>19</v>
      </c>
      <c r="G13" s="4" t="s">
        <v>9</v>
      </c>
    </row>
    <row r="14" spans="1:12" x14ac:dyDescent="0.25">
      <c r="A14" t="s">
        <v>20</v>
      </c>
      <c r="C14">
        <v>1</v>
      </c>
      <c r="D14">
        <v>3.84</v>
      </c>
      <c r="E14" s="14">
        <f>(D14/1000)*$B$12</f>
        <v>9.5999999999999988E-2</v>
      </c>
      <c r="F14">
        <v>22</v>
      </c>
      <c r="G14" s="5"/>
    </row>
    <row r="15" spans="1:12" x14ac:dyDescent="0.25">
      <c r="A15" t="s">
        <v>21</v>
      </c>
      <c r="C15">
        <v>1</v>
      </c>
      <c r="D15">
        <v>2.5299999999999998</v>
      </c>
      <c r="E15" s="14">
        <f t="shared" ref="E15:E18" si="0">(D15/1000)*$B$12</f>
        <v>6.3249999999999987E-2</v>
      </c>
      <c r="F15">
        <v>16</v>
      </c>
      <c r="G15" s="5"/>
    </row>
    <row r="16" spans="1:12" x14ac:dyDescent="0.25">
      <c r="E16" s="14">
        <f t="shared" si="0"/>
        <v>0</v>
      </c>
      <c r="G16" s="5"/>
    </row>
    <row r="17" spans="1:12" x14ac:dyDescent="0.25">
      <c r="E17" s="14">
        <f t="shared" si="0"/>
        <v>0</v>
      </c>
      <c r="G17" s="5"/>
    </row>
    <row r="18" spans="1:12" x14ac:dyDescent="0.25">
      <c r="E18" s="14">
        <f t="shared" si="0"/>
        <v>0</v>
      </c>
      <c r="G18" s="5"/>
    </row>
    <row r="19" spans="1:12" ht="15.75" thickBot="1" x14ac:dyDescent="0.3">
      <c r="A19" s="9"/>
      <c r="D19" s="17" t="s">
        <v>22</v>
      </c>
      <c r="E19" s="18">
        <f>SUM(E14:E18)</f>
        <v>0.15924999999999997</v>
      </c>
      <c r="G19" s="10"/>
    </row>
    <row r="20" spans="1:12" ht="15.75" thickBot="1" x14ac:dyDescent="0.3">
      <c r="A20" s="7" t="s">
        <v>23</v>
      </c>
      <c r="B20" s="8"/>
      <c r="C20" s="8"/>
      <c r="D20" s="16"/>
      <c r="E20" s="16"/>
      <c r="F20" s="8"/>
      <c r="G20" s="8"/>
      <c r="H20" s="8"/>
      <c r="I20" s="8"/>
      <c r="J20" s="8"/>
      <c r="K20" s="8"/>
      <c r="L20" s="8"/>
    </row>
    <row r="26" spans="1:12" ht="15.75" thickBot="1" x14ac:dyDescent="0.3"/>
    <row r="27" spans="1:12" ht="15.75" thickBot="1" x14ac:dyDescent="0.3">
      <c r="A27" s="26" t="s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15.75" thickBot="1" x14ac:dyDescent="0.3">
      <c r="A28" s="27" t="s">
        <v>25</v>
      </c>
      <c r="B28" s="27" t="s">
        <v>9</v>
      </c>
    </row>
  </sheetData>
  <hyperlinks>
    <hyperlink ref="I5" r:id="rId1" xr:uid="{EF42F976-CA4F-4387-A93C-298D14F518FA}"/>
    <hyperlink ref="I6" r:id="rId2" xr:uid="{A46C4A0D-EFA9-477A-81C4-29462F515528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3" ma:contentTypeDescription="Create a new document." ma:contentTypeScope="" ma:versionID="f5566d98fe2155980b87c8a2c3cfeb26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c7239df476feb6769058ad5fc395a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cf100d1-0775-4feb-8634-62999c4541bc" xsi:nil="true"/>
    <SharedWithUsers xmlns="38b325e6-602c-452a-8617-173bf47082c5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C31A36-FDE9-450D-95ED-F5402818F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8cf100d1-0775-4feb-8634-62999c4541bc"/>
    <ds:schemaRef ds:uri="38b325e6-602c-452a-8617-173bf47082c5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2022-04-08T21:58:32Z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</Properties>
</file>