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Everyone\Rehabilitation_Engineering\001_Rehabilitation_Engineer_Service_Requests\19066_Mouth spray\"/>
    </mc:Choice>
  </mc:AlternateContent>
  <bookViews>
    <workbookView xWindow="0" yWindow="0" windowWidth="20160" windowHeight="88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C2" i="1"/>
  <c r="D2" i="1" s="1"/>
  <c r="D6" i="1"/>
  <c r="D5" i="1"/>
  <c r="D4" i="1"/>
  <c r="D3" i="1"/>
  <c r="D16" i="1" l="1"/>
</calcChain>
</file>

<file path=xl/sharedStrings.xml><?xml version="1.0" encoding="utf-8"?>
<sst xmlns="http://schemas.openxmlformats.org/spreadsheetml/2006/main" count="32" uniqueCount="31">
  <si>
    <t xml:space="preserve">Aux ports </t>
  </si>
  <si>
    <t>https://www.digikey.ca/products/en?keywords=CP1-3533NG-ND</t>
  </si>
  <si>
    <t>Relays</t>
  </si>
  <si>
    <t>https://www.digikey.ca/product-detail/en/omron-electronics-inc-emc-div/G6E-134P-ST-US-DC5/Z830-ND/127440?utm_adgroup=Relays&amp;mkwid=s23swZmnT&amp;pcrid=267468162425&amp;pkw=&amp;pmt=b&amp;pdv=c&amp;productid=&amp;slid=&amp;gclid=Cj0KCQjw5J_mBRDVARIsAGqGLZA7AMxEf49drp1yginnbXq-hPVAoI5LKjCSmakLIM3uh8bh6_PTojYaAnwdEALw_wcB</t>
  </si>
  <si>
    <t xml:space="preserve">Rehab Eng Supplies </t>
  </si>
  <si>
    <t>Switch Modifier BOM</t>
  </si>
  <si>
    <t>https://www.amazon.ca/Arduino-ELEGOO-ATmega328P-Compatible-Without/dp/B071NMD14Y/ref=sxts_sxwds-bia-wc1_0?gclid=Cj0KCQjw8svsBRDqARIsAHKVyqGEt4hlsD6SAHwcPL6CK339CPPgawWgGkv5bpixy13DIuFDt0IJtjMaAlmUEALw_wcB&amp;hvadid=208380738475&amp;hvdev=c&amp;hvlocphy=9000180&amp;hvnetw=g&amp;hvpos=1t1&amp;hvqmt=e&amp;hvrand=10900353482950254039&amp;hvtargid=aud-748921816267%3Akwd-296545676784&amp;hydadcr=1499_9454461&amp;keywords=arduino+nano&amp;pd_rd_i=B071NMD14Y&amp;pd_rd_r=4e08b2da-3f59-4336-8194-cf1afc273283&amp;pd_rd_w=3nP4i&amp;pd_rd_wg=PKvOA&amp;pf_rd_p=6f08ffff-e1f6-48e9-b30d-611996cc9b3c&amp;pf_rd_r=3ZV1NSQQ2X0Y721K3BZS&amp;psc=1&amp;qid=1569946812</t>
  </si>
  <si>
    <t>Arduino Nano (elegoo)</t>
  </si>
  <si>
    <t>Battery Holder 4xAA</t>
  </si>
  <si>
    <t>https://www.digikey.ca/product-detail/en/keystone-electronics/2478/36-2478-ND/303823</t>
  </si>
  <si>
    <t xml:space="preserve">SPST Switch </t>
  </si>
  <si>
    <t>https://www.digikey.ca/product-detail/en/cw-industries/GF-123-3011/CWI334-ND/4089772</t>
  </si>
  <si>
    <t>https://www.digikey.ca/product-detail/en/keystone-electronics/4527/36-4527-ND/8397</t>
  </si>
  <si>
    <t xml:space="preserve">Fuse Holder </t>
  </si>
  <si>
    <t>Fuse 250 mA</t>
  </si>
  <si>
    <t>https://www.digikey.ca/product-detail/en/bel-fuse-inc/5MF-250-R/507-1257-ND/1009029</t>
  </si>
  <si>
    <t>Project Board</t>
  </si>
  <si>
    <t xml:space="preserve">10kOhm Resistor </t>
  </si>
  <si>
    <t>Potentiometer</t>
  </si>
  <si>
    <t>Misc supplies</t>
  </si>
  <si>
    <t>Wires/Solder/Heat shrink</t>
  </si>
  <si>
    <t>https://www.digikey.ca/product-detail/en/stackpole-electronics-inc/CF14JT10K0/CF14JT10K0CT-ND/1830374</t>
  </si>
  <si>
    <t>https://www.digikey.ca/product-detail/en/panasonic-electronic-components/EVN-DJAA03B55/DJA55CT-ND/274655</t>
  </si>
  <si>
    <t>M2*6 Machine Screw</t>
  </si>
  <si>
    <t>M2*20 Maching Screw</t>
  </si>
  <si>
    <t>https://www.mcmaster.com/machine-screws</t>
  </si>
  <si>
    <t xml:space="preserve">Notes: </t>
  </si>
  <si>
    <t xml:space="preserve">You can by a kit of small machine screws on amazon instead of individual sizes. </t>
  </si>
  <si>
    <t xml:space="preserve">I used glue to mount the SPST ON/OFF switch. </t>
  </si>
  <si>
    <t>https://www.digikey.ca/product-detail/en/adafruit-industries-llc/1608/1528-1101-ND/5154676</t>
  </si>
  <si>
    <t>3D printed box (PLA)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</si>
</sst>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Font="1" applyFill="1"/>
    <xf numFmtId="0" fontId="0" fillId="0" borderId="0" xfId="0" applyFill="1"/>
    <xf numFmtId="0" fontId="3" fillId="0" borderId="0" xfId="1"/>
    <xf numFmtId="0" fontId="1" fillId="0" borderId="0" xfId="0" applyFont="1" applyFill="1"/>
    <xf numFmtId="0" fontId="3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stackpole-electronics-inc/CF14JT10K0/CF14JT10K0CT-ND/183037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Arduino-ELEGOO-ATmega328P-Compatible-Without/dp/B071NMD14Y/ref=sxts_sxwds-bia-wc1_0?gclid=Cj0KCQjw8svsBRDqARIsAHKVyqGEt4hlsD6SAHwcPL6CK339CPPgawWgGkv5bpixy13DIuFDt0IJtjMaAlmUEALw_wcB&amp;hvadid=208380738475&amp;hvdev=c&amp;hvlocphy=9000180&amp;hvnetw=g&amp;hvpos=1t1&amp;hvqmt=e&amp;hvrand=10900353482950254039&amp;hvtargid=aud-748921816267%3Akwd-296545676784&amp;hydadcr=1499_9454461&amp;keywords=arduino+nano&amp;pd_rd_i=B071NMD14Y&amp;pd_rd_r=4e08b2da-3f59-4336-8194-cf1afc273283&amp;pd_rd_w=3nP4i&amp;pd_rd_wg=PKvOA&amp;pf_rd_p=6f08ffff-e1f6-48e9-b30d-611996cc9b3c&amp;pf_rd_r=3ZV1NSQQ2X0Y721K3BZS&amp;psc=1&amp;qid=1569946812" TargetMode="External"/><Relationship Id="rId7" Type="http://schemas.openxmlformats.org/officeDocument/2006/relationships/hyperlink" Target="https://www.digikey.ca/product-detail/en/bel-fuse-inc/5MF-250-R/507-1257-ND/1009029" TargetMode="External"/><Relationship Id="rId12" Type="http://schemas.openxmlformats.org/officeDocument/2006/relationships/hyperlink" Target="https://www.digikey.ca/product-detail/en/adafruit-industries-llc/1608/1528-1101-ND/5154676" TargetMode="External"/><Relationship Id="rId2" Type="http://schemas.openxmlformats.org/officeDocument/2006/relationships/hyperlink" Target="https://www.digikey.ca/product-detail/en/omron-electronics-inc-emc-div/G6E-134P-ST-US-DC5/Z830-ND/127440?utm_adgroup=Relays&amp;mkwid=s23swZmnT&amp;pcrid=267468162425&amp;pkw=&amp;pmt=b&amp;pdv=c&amp;productid=&amp;slid=&amp;gclid=Cj0KCQjw5J_mBRDVARIsAGqGLZA7AMxEf49drp1yginnbXq-hPVAoI5LKjCSmakLIM3uh8bh6_PTojYaAnwdEALw_wcB" TargetMode="External"/><Relationship Id="rId1" Type="http://schemas.openxmlformats.org/officeDocument/2006/relationships/hyperlink" Target="https://www.digikey.ca/products/en?keywords=CP1-3533NG-ND" TargetMode="External"/><Relationship Id="rId6" Type="http://schemas.openxmlformats.org/officeDocument/2006/relationships/hyperlink" Target="https://www.digikey.ca/product-detail/en/keystone-electronics/4527/36-4527-ND/8397" TargetMode="External"/><Relationship Id="rId11" Type="http://schemas.openxmlformats.org/officeDocument/2006/relationships/hyperlink" Target="https://www.mcmaster.com/machine-screws" TargetMode="External"/><Relationship Id="rId5" Type="http://schemas.openxmlformats.org/officeDocument/2006/relationships/hyperlink" Target="https://www.digikey.ca/product-detail/en/cw-industries/GF-123-3011/CWI334-ND/4089772" TargetMode="External"/><Relationship Id="rId10" Type="http://schemas.openxmlformats.org/officeDocument/2006/relationships/hyperlink" Target="https://www.mcmaster.com/machine-screws" TargetMode="External"/><Relationship Id="rId4" Type="http://schemas.openxmlformats.org/officeDocument/2006/relationships/hyperlink" Target="https://www.digikey.ca/product-detail/en/keystone-electronics/2478/36-2478-ND/303823" TargetMode="External"/><Relationship Id="rId9" Type="http://schemas.openxmlformats.org/officeDocument/2006/relationships/hyperlink" Target="https://www.digikey.ca/product-detail/en/panasonic-electronic-components/EVN-DJAA03B55/DJA55CT-ND/2746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3"/>
  <sheetViews>
    <sheetView tabSelected="1" workbookViewId="0">
      <selection activeCell="A15" sqref="A15"/>
    </sheetView>
  </sheetViews>
  <sheetFormatPr defaultRowHeight="14.4" x14ac:dyDescent="0.3"/>
  <cols>
    <col min="1" max="1" width="34.21875" customWidth="1"/>
  </cols>
  <sheetData>
    <row r="1" spans="1:5" x14ac:dyDescent="0.3">
      <c r="A1" s="1" t="s">
        <v>5</v>
      </c>
    </row>
    <row r="2" spans="1:5" x14ac:dyDescent="0.3">
      <c r="A2" s="2" t="s">
        <v>7</v>
      </c>
      <c r="B2" s="3">
        <v>1</v>
      </c>
      <c r="C2" s="3">
        <f>17.65/3</f>
        <v>5.8833333333333329</v>
      </c>
      <c r="D2" s="3">
        <f t="shared" ref="D2:D15" si="0">C2*B2</f>
        <v>5.8833333333333329</v>
      </c>
      <c r="E2" s="4" t="s">
        <v>6</v>
      </c>
    </row>
    <row r="3" spans="1:5" x14ac:dyDescent="0.3">
      <c r="A3" t="s">
        <v>0</v>
      </c>
      <c r="B3">
        <v>2</v>
      </c>
      <c r="C3">
        <v>1.68</v>
      </c>
      <c r="D3" s="3">
        <f t="shared" si="0"/>
        <v>3.36</v>
      </c>
      <c r="E3" s="4" t="s">
        <v>1</v>
      </c>
    </row>
    <row r="4" spans="1:5" x14ac:dyDescent="0.3">
      <c r="A4" t="s">
        <v>2</v>
      </c>
      <c r="B4">
        <v>1</v>
      </c>
      <c r="C4">
        <v>7.34</v>
      </c>
      <c r="D4" s="3">
        <f t="shared" si="0"/>
        <v>7.34</v>
      </c>
      <c r="E4" s="4" t="s">
        <v>3</v>
      </c>
    </row>
    <row r="5" spans="1:5" x14ac:dyDescent="0.3">
      <c r="A5" t="s">
        <v>30</v>
      </c>
      <c r="B5">
        <v>1</v>
      </c>
      <c r="C5">
        <v>3</v>
      </c>
      <c r="D5" s="3">
        <f t="shared" si="0"/>
        <v>3</v>
      </c>
      <c r="E5" t="s">
        <v>4</v>
      </c>
    </row>
    <row r="6" spans="1:5" x14ac:dyDescent="0.3">
      <c r="A6" t="s">
        <v>20</v>
      </c>
      <c r="B6">
        <v>1</v>
      </c>
      <c r="C6">
        <v>0.5</v>
      </c>
      <c r="D6" s="3">
        <f t="shared" si="0"/>
        <v>0.5</v>
      </c>
      <c r="E6" t="s">
        <v>19</v>
      </c>
    </row>
    <row r="7" spans="1:5" x14ac:dyDescent="0.3">
      <c r="A7" t="s">
        <v>8</v>
      </c>
      <c r="B7">
        <v>1</v>
      </c>
      <c r="C7">
        <v>2.5499999999999998</v>
      </c>
      <c r="D7" s="3">
        <f t="shared" si="0"/>
        <v>2.5499999999999998</v>
      </c>
      <c r="E7" s="4" t="s">
        <v>9</v>
      </c>
    </row>
    <row r="8" spans="1:5" x14ac:dyDescent="0.3">
      <c r="A8" t="s">
        <v>10</v>
      </c>
      <c r="B8">
        <v>1</v>
      </c>
      <c r="C8">
        <v>1.65</v>
      </c>
      <c r="D8" s="3">
        <f t="shared" si="0"/>
        <v>1.65</v>
      </c>
      <c r="E8" s="4" t="s">
        <v>11</v>
      </c>
    </row>
    <row r="9" spans="1:5" x14ac:dyDescent="0.3">
      <c r="A9" t="s">
        <v>13</v>
      </c>
      <c r="B9">
        <v>1</v>
      </c>
      <c r="C9">
        <v>0.95</v>
      </c>
      <c r="D9" s="3">
        <f t="shared" si="0"/>
        <v>0.95</v>
      </c>
      <c r="E9" s="4" t="s">
        <v>12</v>
      </c>
    </row>
    <row r="10" spans="1:5" ht="15" thickBot="1" x14ac:dyDescent="0.35">
      <c r="A10" t="s">
        <v>14</v>
      </c>
      <c r="B10">
        <v>1</v>
      </c>
      <c r="C10">
        <v>0.3</v>
      </c>
      <c r="D10" s="3">
        <f t="shared" si="0"/>
        <v>0.3</v>
      </c>
      <c r="E10" s="4" t="s">
        <v>15</v>
      </c>
    </row>
    <row r="11" spans="1:5" ht="15" thickBot="1" x14ac:dyDescent="0.35">
      <c r="A11" t="s">
        <v>16</v>
      </c>
      <c r="B11">
        <v>1</v>
      </c>
      <c r="C11">
        <v>4.22</v>
      </c>
      <c r="D11" s="3">
        <f t="shared" si="0"/>
        <v>4.22</v>
      </c>
      <c r="E11" s="6" t="s">
        <v>29</v>
      </c>
    </row>
    <row r="12" spans="1:5" x14ac:dyDescent="0.3">
      <c r="A12" t="s">
        <v>17</v>
      </c>
      <c r="B12">
        <v>1</v>
      </c>
      <c r="C12">
        <v>0.15</v>
      </c>
      <c r="D12" s="3">
        <f t="shared" si="0"/>
        <v>0.15</v>
      </c>
      <c r="E12" s="4" t="s">
        <v>21</v>
      </c>
    </row>
    <row r="13" spans="1:5" x14ac:dyDescent="0.3">
      <c r="A13" t="s">
        <v>18</v>
      </c>
      <c r="B13">
        <v>1</v>
      </c>
      <c r="C13">
        <v>0.56999999999999995</v>
      </c>
      <c r="D13" s="3">
        <f t="shared" si="0"/>
        <v>0.56999999999999995</v>
      </c>
      <c r="E13" s="4" t="s">
        <v>22</v>
      </c>
    </row>
    <row r="14" spans="1:5" x14ac:dyDescent="0.3">
      <c r="A14" t="s">
        <v>23</v>
      </c>
      <c r="B14">
        <v>4</v>
      </c>
      <c r="C14">
        <v>0.06</v>
      </c>
      <c r="D14" s="3">
        <f t="shared" si="0"/>
        <v>0.24</v>
      </c>
      <c r="E14" s="4" t="s">
        <v>25</v>
      </c>
    </row>
    <row r="15" spans="1:5" x14ac:dyDescent="0.3">
      <c r="A15" t="s">
        <v>24</v>
      </c>
      <c r="B15">
        <v>4</v>
      </c>
      <c r="C15">
        <v>0.06</v>
      </c>
      <c r="D15" s="3">
        <f t="shared" si="0"/>
        <v>0.24</v>
      </c>
      <c r="E15" s="4" t="s">
        <v>25</v>
      </c>
    </row>
    <row r="16" spans="1:5" x14ac:dyDescent="0.3">
      <c r="D16" s="5">
        <f>SUM(D2:D15)</f>
        <v>30.953333333333326</v>
      </c>
    </row>
    <row r="20" spans="1:1" x14ac:dyDescent="0.3">
      <c r="A20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</sheetData>
  <hyperlinks>
    <hyperlink ref="E3" r:id="rId1"/>
    <hyperlink ref="E4" r:id="rId2" display="https://www.digikey.ca/product-detail/en/omron-electronics-inc-emc-div/G6E-134P-ST-US-DC5/Z830-ND/127440?utm_adgroup=Relays&amp;mkwid=s23swZmnT&amp;pcrid=267468162425&amp;pkw=&amp;pmt=b&amp;pdv=c&amp;productid=&amp;slid=&amp;gclid=Cj0KCQjw5J_mBRDVARIsAGqGLZA7AMxEf49drp1yginnbXq-hPVAoI5LKjCSmakLIM3uh8bh6_PTojYaAnwdEALw_wcB"/>
    <hyperlink ref="E2" r:id="rId3" display="https://www.amazon.ca/Arduino-ELEGOO-ATmega328P-Compatible-Without/dp/B071NMD14Y/ref=sxts_sxwds-bia-wc1_0?gclid=Cj0KCQjw8svsBRDqARIsAHKVyqGEt4hlsD6SAHwcPL6CK339CPPgawWgGkv5bpixy13DIuFDt0IJtjMaAlmUEALw_wcB&amp;hvadid=208380738475&amp;hvdev=c&amp;hvlocphy=9000180&amp;hvnetw=g&amp;hvpos=1t1&amp;hvqmt=e&amp;hvrand=10900353482950254039&amp;hvtargid=aud-748921816267%3Akwd-296545676784&amp;hydadcr=1499_9454461&amp;keywords=arduino+nano&amp;pd_rd_i=B071NMD14Y&amp;pd_rd_r=4e08b2da-3f59-4336-8194-cf1afc273283&amp;pd_rd_w=3nP4i&amp;pd_rd_wg=PKvOA&amp;pf_rd_p=6f08ffff-e1f6-48e9-b30d-611996cc9b3c&amp;pf_rd_r=3ZV1NSQQ2X0Y721K3BZS&amp;psc=1&amp;qid=1569946812"/>
    <hyperlink ref="E7" r:id="rId4"/>
    <hyperlink ref="E8" r:id="rId5"/>
    <hyperlink ref="E9" r:id="rId6"/>
    <hyperlink ref="E10" r:id="rId7"/>
    <hyperlink ref="E12" r:id="rId8"/>
    <hyperlink ref="E13" r:id="rId9"/>
    <hyperlink ref="E14" r:id="rId10"/>
    <hyperlink ref="E15" r:id="rId11"/>
    <hyperlink ref="E11" r:id="rId12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2" ma:contentTypeDescription="Create a new document." ma:contentTypeScope="" ma:versionID="475b16895ce2e544486acfcbc7e6805d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a743620c1559a1faf98cff9e11153ca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787863-65B0-46B9-A27B-A36BA3F4D359}"/>
</file>

<file path=customXml/itemProps2.xml><?xml version="1.0" encoding="utf-8"?>
<ds:datastoreItem xmlns:ds="http://schemas.openxmlformats.org/officeDocument/2006/customXml" ds:itemID="{B97FBCCF-7C8F-4047-9051-8549B3753332}"/>
</file>

<file path=customXml/itemProps3.xml><?xml version="1.0" encoding="utf-8"?>
<ds:datastoreItem xmlns:ds="http://schemas.openxmlformats.org/officeDocument/2006/customXml" ds:itemID="{B395AC7D-3659-47EA-A311-46926A53B4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Bernier, Rachelle (HorizonNB)</dc:creator>
  <cp:lastModifiedBy>Bernier, Rachelle (HorizonNB)</cp:lastModifiedBy>
  <dcterms:created xsi:type="dcterms:W3CDTF">2019-10-01T16:19:34Z</dcterms:created>
  <dcterms:modified xsi:type="dcterms:W3CDTF">2019-10-21T17:59:50Z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</Properties>
</file>