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ristinhiggins/Documents/Neil Squires/Toys/Spin Art/"/>
    </mc:Choice>
  </mc:AlternateContent>
  <xr:revisionPtr revIDLastSave="0" documentId="13_ncr:1_{6A4FE513-830E-BA46-BAC6-4815EA5FE0A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D2" i="1" l="1"/>
  <c r="E2" i="1"/>
  <c r="E11" i="1"/>
  <c r="E12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<sst xmlns="http://schemas.openxmlformats.org/spreadsheetml/2006/main" count="48" uniqueCount="44">
  <si>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</si>
  <si>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</si>
  <si>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</si>
  <si>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</si>
  <si>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</si>
  <si>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</si>
  <si>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</si>
  <si>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</si>
  <si>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</si>
  <si>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</si>
  <si>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</si>
  <si>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</si>
  <si>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</si>
  <si>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</si>
  <si>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</si>
  <si>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</si>
  <si>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</si>
  <si>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</si>
  <si>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</si>
  <si>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</si>
  <si>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</si>
  <si>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</si>
  <si>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</si>
  <si>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Spin Art Switch Adapted Toy</t>
  </si>
  <si>
    <t>Electrical</t>
  </si>
  <si>
    <t>Mono jack (MJ-3502) (digikey:CP-3502MJ-ND)</t>
  </si>
  <si>
    <t>22 AWG wire (quantity in m)</t>
  </si>
  <si>
    <t>Wire strippers</t>
  </si>
  <si>
    <t>Flush cutters</t>
  </si>
  <si>
    <t>Screw driver</t>
  </si>
  <si>
    <t>Drill</t>
  </si>
  <si>
    <t>Soldering Iron</t>
  </si>
  <si>
    <t>Solder</t>
  </si>
  <si>
    <t>Permanent marker</t>
  </si>
  <si>
    <t>Ruler</t>
  </si>
  <si>
    <t>Drill bit (1/4")</t>
  </si>
  <si>
    <t>Toy</t>
  </si>
  <si>
    <t>Spin Art Toy</t>
  </si>
  <si>
    <t>https://www.thebay.com/product/fao-schwarz-led-spin-art-set-90285654.html</t>
  </si>
  <si>
    <t>https://www.digikey.ca/short/pq1d1z</t>
  </si>
  <si>
    <t>https://www.digikey.ca/en/products/detail/sparkfun-electronics/PRT-11375/5956252</t>
  </si>
  <si>
    <t>Alternate Toy</t>
  </si>
  <si>
    <t>https://www.amazon.ca/dp/B07ML4D9LZ/</t>
  </si>
  <si>
    <t>Date Created: 7/19/2021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</si>
</sst>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0" fillId="7" borderId="4" xfId="0" applyFill="1" applyBorder="1"/>
    <xf numFmtId="164" fontId="0" fillId="7" borderId="4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dp/B07ML4D9L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A39" sqref="A39"/>
    </sheetView>
  </sheetViews>
  <sheetFormatPr baseColWidth="10" defaultColWidth="8.83203125" defaultRowHeight="15" x14ac:dyDescent="0.2"/>
  <cols>
    <col min="1" max="1" width="89.5" bestFit="1" customWidth="1"/>
    <col min="2" max="2" width="37.33203125" bestFit="1" customWidth="1"/>
    <col min="3" max="4" width="15.83203125" customWidth="1"/>
    <col min="5" max="5" width="18.6640625" customWidth="1"/>
    <col min="6" max="6" width="15.1640625" customWidth="1"/>
    <col min="7" max="7" width="20.5" customWidth="1"/>
    <col min="8" max="8" width="17.33203125" customWidth="1"/>
    <col min="9" max="9" width="17.5" bestFit="1" customWidth="1"/>
    <col min="10" max="10" width="17.6640625" bestFit="1" customWidth="1"/>
    <col min="11" max="11" width="12.33203125" bestFit="1" customWidth="1"/>
    <col min="12" max="12" width="89.83203125" bestFit="1" customWidth="1"/>
  </cols>
  <sheetData>
    <row r="1" spans="1:12" ht="36" x14ac:dyDescent="0.4">
      <c r="A1" s="1" t="s">
        <v>23</v>
      </c>
      <c r="C1" s="2" t="s">
        <v>0</v>
      </c>
      <c r="D1" s="3" t="s">
        <v>1</v>
      </c>
      <c r="E1" s="4" t="s">
        <v>2</v>
      </c>
    </row>
    <row r="2" spans="1:12" ht="19" x14ac:dyDescent="0.25">
      <c r="A2" s="14" t="s">
        <v>3</v>
      </c>
      <c r="B2" s="12" t="s">
        <v>43</v>
      </c>
      <c r="C2" s="5">
        <f>SUM(G5:G9)+E12</f>
        <v>32.036555555555559</v>
      </c>
      <c r="D2" s="21">
        <f>SUM(F11:F11)/60</f>
        <v>0</v>
      </c>
      <c r="E2" s="6">
        <f>SUM(D11:D11)</f>
        <v>0</v>
      </c>
    </row>
    <row r="3" spans="1:12" ht="17" thickBot="1" x14ac:dyDescent="0.25">
      <c r="A3" s="15" t="s">
        <v>4</v>
      </c>
    </row>
    <row r="4" spans="1:12" ht="16" thickBot="1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">
      <c r="A5" t="s">
        <v>24</v>
      </c>
      <c r="B5" t="s">
        <v>25</v>
      </c>
      <c r="C5">
        <v>3</v>
      </c>
      <c r="D5">
        <v>10</v>
      </c>
      <c r="E5" s="9">
        <v>19.420000000000002</v>
      </c>
      <c r="F5" s="17">
        <f>E5/D5</f>
        <v>1.9420000000000002</v>
      </c>
      <c r="G5" s="17">
        <f>F5*C5</f>
        <v>5.8260000000000005</v>
      </c>
      <c r="I5" s="8" t="s">
        <v>39</v>
      </c>
    </row>
    <row r="6" spans="1:12" ht="16" x14ac:dyDescent="0.2">
      <c r="A6" t="s">
        <v>24</v>
      </c>
      <c r="B6" s="28" t="s">
        <v>26</v>
      </c>
      <c r="C6">
        <v>0.5</v>
      </c>
      <c r="D6">
        <v>45</v>
      </c>
      <c r="E6" s="9">
        <v>22.55</v>
      </c>
      <c r="F6" s="17">
        <f>E6/D6</f>
        <v>0.50111111111111117</v>
      </c>
      <c r="G6" s="17">
        <f>F6*C6</f>
        <v>0.25055555555555559</v>
      </c>
      <c r="I6" s="8" t="s">
        <v>40</v>
      </c>
    </row>
    <row r="7" spans="1:12" x14ac:dyDescent="0.2">
      <c r="A7" t="s">
        <v>36</v>
      </c>
      <c r="B7" t="s">
        <v>37</v>
      </c>
      <c r="C7">
        <v>1</v>
      </c>
      <c r="D7">
        <v>1</v>
      </c>
      <c r="E7" s="9">
        <v>25.96</v>
      </c>
      <c r="F7" s="17">
        <f t="shared" ref="F7" si="0">E7/D7</f>
        <v>25.96</v>
      </c>
      <c r="G7" s="17">
        <f>F7*C7</f>
        <v>25.96</v>
      </c>
      <c r="I7" s="8" t="s">
        <v>38</v>
      </c>
    </row>
    <row r="8" spans="1:12" ht="16" thickBot="1" x14ac:dyDescent="0.25">
      <c r="B8" s="24"/>
      <c r="F8" s="29"/>
      <c r="G8" s="29"/>
    </row>
    <row r="9" spans="1:12" ht="16" thickBot="1" x14ac:dyDescent="0.25">
      <c r="A9" s="22" t="s">
        <v>13</v>
      </c>
      <c r="B9" s="25">
        <v>25</v>
      </c>
      <c r="E9" s="9"/>
      <c r="F9" s="30"/>
      <c r="G9" s="30"/>
      <c r="L9" s="8"/>
    </row>
    <row r="10" spans="1:12" ht="16" thickBot="1" x14ac:dyDescent="0.25">
      <c r="A10" s="7" t="s">
        <v>14</v>
      </c>
      <c r="B10" s="23" t="s">
        <v>15</v>
      </c>
      <c r="C10" s="7" t="s">
        <v>7</v>
      </c>
      <c r="D10" s="7" t="s">
        <v>16</v>
      </c>
      <c r="E10" s="16" t="s">
        <v>17</v>
      </c>
      <c r="F10" s="23" t="s">
        <v>18</v>
      </c>
      <c r="G10" s="23" t="s">
        <v>12</v>
      </c>
    </row>
    <row r="11" spans="1:12" x14ac:dyDescent="0.2">
      <c r="E11" s="17">
        <f t="shared" ref="E11" si="1">(D11/1000)*$B$9</f>
        <v>0</v>
      </c>
      <c r="G11" s="8"/>
    </row>
    <row r="12" spans="1:12" ht="16" thickBot="1" x14ac:dyDescent="0.25">
      <c r="A12" s="12"/>
      <c r="D12" s="19" t="s">
        <v>19</v>
      </c>
      <c r="E12" s="20">
        <f>SUM(E11:E11)</f>
        <v>0</v>
      </c>
      <c r="G12" s="13"/>
    </row>
    <row r="13" spans="1:12" ht="16" thickBot="1" x14ac:dyDescent="0.25">
      <c r="A13" s="10" t="s">
        <v>20</v>
      </c>
      <c r="B13" s="11"/>
      <c r="C13" s="11"/>
      <c r="D13" s="18"/>
      <c r="E13" s="18"/>
      <c r="F13" s="11"/>
      <c r="G13" s="11"/>
      <c r="H13" s="11"/>
      <c r="I13" s="11"/>
      <c r="J13" s="11"/>
      <c r="K13" s="11"/>
      <c r="L13" s="11"/>
    </row>
    <row r="14" spans="1:12" x14ac:dyDescent="0.2">
      <c r="A14" t="s">
        <v>27</v>
      </c>
    </row>
    <row r="15" spans="1:12" x14ac:dyDescent="0.2">
      <c r="A15" t="s">
        <v>28</v>
      </c>
    </row>
    <row r="16" spans="1:12" x14ac:dyDescent="0.2">
      <c r="A16" t="s">
        <v>29</v>
      </c>
    </row>
    <row r="17" spans="1:12" x14ac:dyDescent="0.2">
      <c r="A17" t="s">
        <v>30</v>
      </c>
    </row>
    <row r="18" spans="1:12" x14ac:dyDescent="0.2">
      <c r="A18" t="s">
        <v>35</v>
      </c>
    </row>
    <row r="19" spans="1:12" x14ac:dyDescent="0.2">
      <c r="A19" t="s">
        <v>31</v>
      </c>
    </row>
    <row r="20" spans="1:12" x14ac:dyDescent="0.2">
      <c r="A20" t="s">
        <v>32</v>
      </c>
    </row>
    <row r="21" spans="1:12" x14ac:dyDescent="0.2">
      <c r="A21" t="s">
        <v>33</v>
      </c>
    </row>
    <row r="22" spans="1:12" ht="16" thickBot="1" x14ac:dyDescent="0.25">
      <c r="A22" t="s">
        <v>34</v>
      </c>
    </row>
    <row r="23" spans="1:12" ht="16" thickBot="1" x14ac:dyDescent="0.25">
      <c r="A23" s="26" t="s"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ht="16" thickBot="1" x14ac:dyDescent="0.25">
      <c r="A24" s="27" t="s">
        <v>22</v>
      </c>
      <c r="B24" s="27" t="s">
        <v>12</v>
      </c>
    </row>
    <row r="25" spans="1:12" x14ac:dyDescent="0.2">
      <c r="A25" t="s">
        <v>41</v>
      </c>
      <c r="B25" s="8" t="s">
        <v>42</v>
      </c>
    </row>
  </sheetData>
  <hyperlinks>
    <hyperlink ref="B25" r:id="rId1" xr:uid="{945BB1FF-0881-6046-9AB4-0B3A60D3AC51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4A8EF7-C8BE-4631-ABFD-9414FF8D4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Kristin Higgins</cp:lastModifiedBy>
  <cp:revision/>
  <dcterms:created xsi:type="dcterms:W3CDTF">2021-04-20T01:54:08Z</dcterms:created>
  <dcterms:modified xsi:type="dcterms:W3CDTF">2021-07-19T14:16:04Z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