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1"/>
  <workbookPr/>
  <mc:AlternateContent xmlns:mc="http://schemas.openxmlformats.org/markup-compatibility/2006">
    <mc:Choice Requires="x15">
      <x15ac:absPath xmlns:x15ac="http://schemas.microsoft.com/office/spreadsheetml/2010/11/ac" url="/Users/kristinhiggins/Documents/Neil Squires/Toys/Star Master Projector/"/>
    </mc:Choice>
  </mc:AlternateContent>
  <xr:revisionPtr revIDLastSave="2" documentId="13_ncr:1_{7ABCBFF1-F324-7D45-8549-627F7D1BCA63}" xr6:coauthVersionLast="47" xr6:coauthVersionMax="47" xr10:uidLastSave="{0BFCF925-9978-4C8C-AAD7-1D85CEF26217}"/>
  <bookViews>
    <workbookView xWindow="0" yWindow="0" windowWidth="28800" windowHeight="18000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" i="1" l="1"/>
  <c r="G7" i="1" s="1"/>
  <c r="D2" i="1" l="1"/>
  <c r="E2" i="1"/>
  <c r="E14" i="1"/>
  <c r="E15" i="1" l="1"/>
  <c r="F6" i="1"/>
  <c r="G6" i="1" s="1"/>
  <c r="F5" i="1"/>
  <c r="G5" i="1" s="1"/>
  <c r="C2" i="1" l="1"/>
</calcChain>
</file>

<file path=xl/sharedStrings.xml><?xml version="1.0" encoding="utf-8"?>
<sst xmlns="http://schemas.openxmlformats.org/spreadsheetml/2006/main" count="48" uniqueCount="44">
  <si>
    <t>Device: Star Master Projector Toy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</si>
  <si>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</si>
  <si>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</si>
  <si>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</si>
  <si>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</si>
  <si>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4/20/2021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</si>
  <si>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</si>
  <si>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</si>
  <si>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</si>
  <si>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</si>
  <si>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</si>
  <si>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</si>
  <si>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</si>
  <si>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</si>
  <si>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</si>
  <si>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Electrical</t>
  </si>
  <si>
    <t>Mono jack (MJ-3502) (digikey:CP-3502MJ-ND)</t>
  </si>
  <si>
    <t>https://www.digikey.ca/short/pq1d1z</t>
  </si>
  <si>
    <t>22 AWG wire (quantity in m)</t>
  </si>
  <si>
    <t>https://www.digikey.ca/en/products/detail/sparkfun-electronics/PRT-11375/5956252</t>
  </si>
  <si>
    <t>Toy</t>
  </si>
  <si>
    <t>Star Master Projector Toy</t>
  </si>
  <si>
    <t>https://www.amazon.ca/dp/B07X5JZTBF/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</si>
  <si>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</si>
  <si>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</si>
  <si>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</si>
  <si>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</si>
  <si>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</si>
  <si>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</si>
  <si>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</si>
  <si>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</si>
  <si>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Drill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</si>
  <si>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Wire strippers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</si>
  <si>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Solder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</si>
  <si>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Soldering iron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</si>
  <si>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¼” Drill bit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</si>
  <si>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Philips head screwdriver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</si>
  <si>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Flush cutters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</si>
  <si>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Craft knife</t>
    </r>
  </si>
  <si>
    <r>
      <t>·</t>
    </r>
    <r>
      <rPr>
        <sz val="7"/>
        <color theme="1"/>
        <rFont val="Times New Roman"/>
        <charset val="1"/>
      </rPr>
      <t xml:space="preserve">       </t>
    </r>
    <r>
      <rPr>
        <sz val="11"/>
        <color theme="1"/>
        <rFont val="Calibri"/>
        <family val="2"/>
        <charset val="1"/>
      </rPr>
      <t>Permanent marker</t>
    </r>
  </si>
  <si>
    <t>Alternatives (if there are other sources for some parts link them below)</t>
  </si>
  <si>
    <t>Part and description</t>
  </si>
  <si>
    <t>Alternative Seller of Toy</t>
  </si>
  <si>
    <t>https://www.amazon.ca/dp/B07CQC1MQF/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</si>
</sst>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imes New Roman"/>
      <charset val="1"/>
    </font>
    <font>
      <sz val="11"/>
      <color theme="1"/>
      <name val="Calibri"/>
      <family val="2"/>
      <charset val="1"/>
    </font>
    <font>
      <sz val="11"/>
      <color theme="1"/>
      <name val="Symbol"/>
      <charset val="1"/>
    </font>
    <font>
      <u/>
      <sz val="11"/>
      <color rgb="FF0563C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5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16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4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4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4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44" fontId="3" fillId="6" borderId="4" xfId="0" applyNumberFormat="1" applyFont="1" applyFill="1" applyBorder="1"/>
    <xf numFmtId="0" fontId="0" fillId="7" borderId="0" xfId="0" applyFill="1"/>
    <xf numFmtId="4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4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0" fontId="0" fillId="0" borderId="0" xfId="0" applyAlignment="1">
      <alignment wrapText="1"/>
    </xf>
    <xf numFmtId="0" fontId="0" fillId="0" borderId="0" xfId="0" applyFill="1" applyBorder="1"/>
    <xf numFmtId="0" fontId="13" fillId="0" borderId="0" xfId="0" applyFont="1"/>
    <xf numFmtId="0" fontId="14" fillId="0" borderId="0" xfId="0" applyFont="1" applyFill="1" applyBorder="1" applyAlignment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amazon.ca/dp/B07CQC1MQF/" TargetMode="External"/><Relationship Id="rId1" Type="http://schemas.openxmlformats.org/officeDocument/2006/relationships/hyperlink" Target="https://www.amazon.ca/dp/B07X5JZTBF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workbookViewId="0">
      <selection activeCell="B5" sqref="B5"/>
    </sheetView>
  </sheetViews>
  <sheetFormatPr defaultColWidth="8.85546875" defaultRowHeight="1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6">
      <c r="A1" s="1" t="s">
        <v>0</v>
      </c>
      <c r="C1" s="2" t="s">
        <v>1</v>
      </c>
      <c r="D1" s="3" t="s">
        <v>2</v>
      </c>
      <c r="E1" s="4" t="s">
        <v>3</v>
      </c>
    </row>
    <row r="2" spans="1:12" ht="18.95">
      <c r="A2" s="14" t="s">
        <v>4</v>
      </c>
      <c r="B2" s="12" t="s">
        <v>5</v>
      </c>
      <c r="C2" s="5">
        <f>SUM(G5:G12)+E15</f>
        <v>26.307111111111112</v>
      </c>
      <c r="D2" s="24">
        <f>SUM(F14:F14)/60</f>
        <v>0</v>
      </c>
      <c r="E2" s="6">
        <f>SUM(D14:D14)</f>
        <v>0</v>
      </c>
    </row>
    <row r="3" spans="1:12" ht="17.100000000000001" thickBot="1">
      <c r="A3" s="15" t="s">
        <v>6</v>
      </c>
    </row>
    <row r="4" spans="1:12" ht="15.9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>
      <c r="A5" t="s">
        <v>15</v>
      </c>
      <c r="B5" t="s">
        <v>16</v>
      </c>
      <c r="C5">
        <v>3</v>
      </c>
      <c r="D5">
        <v>10</v>
      </c>
      <c r="E5" s="9">
        <v>19.420000000000002</v>
      </c>
      <c r="F5" s="17">
        <f>E5/D5</f>
        <v>1.9420000000000002</v>
      </c>
      <c r="G5" s="17">
        <f>F5*C5</f>
        <v>5.8260000000000005</v>
      </c>
      <c r="I5" s="34" t="s">
        <v>17</v>
      </c>
    </row>
    <row r="6" spans="1:12">
      <c r="A6" t="s">
        <v>15</v>
      </c>
      <c r="B6" s="31" t="s">
        <v>18</v>
      </c>
      <c r="C6">
        <v>1</v>
      </c>
      <c r="D6">
        <v>45</v>
      </c>
      <c r="E6" s="9">
        <v>22.55</v>
      </c>
      <c r="F6" s="17">
        <f>E6/D6</f>
        <v>0.50111111111111117</v>
      </c>
      <c r="G6" s="17">
        <f>F6*C6</f>
        <v>0.50111111111111117</v>
      </c>
      <c r="I6" s="34" t="s">
        <v>19</v>
      </c>
    </row>
    <row r="7" spans="1:12">
      <c r="A7" t="s">
        <v>20</v>
      </c>
      <c r="B7" t="s">
        <v>21</v>
      </c>
      <c r="C7">
        <v>1</v>
      </c>
      <c r="D7">
        <v>1</v>
      </c>
      <c r="E7" s="9">
        <v>19.98</v>
      </c>
      <c r="F7" s="17">
        <f t="shared" ref="F7" si="0">E7/D7</f>
        <v>19.98</v>
      </c>
      <c r="G7" s="17">
        <f>F7*C7</f>
        <v>19.98</v>
      </c>
      <c r="I7" s="8" t="s">
        <v>22</v>
      </c>
    </row>
    <row r="8" spans="1:12">
      <c r="F8" s="17"/>
      <c r="G8" s="18"/>
    </row>
    <row r="9" spans="1:12">
      <c r="F9" s="17"/>
      <c r="G9" s="18"/>
    </row>
    <row r="11" spans="1:12" ht="15.95" thickBot="1">
      <c r="B11" s="27"/>
      <c r="F11" s="22"/>
      <c r="G11" s="22"/>
    </row>
    <row r="12" spans="1:12" ht="15.95" thickBot="1">
      <c r="A12" s="25" t="s">
        <v>23</v>
      </c>
      <c r="B12" s="28">
        <v>25</v>
      </c>
      <c r="E12" s="9"/>
      <c r="F12" s="23"/>
      <c r="G12" s="23"/>
      <c r="L12" s="8"/>
    </row>
    <row r="13" spans="1:12" ht="15.95" thickBot="1">
      <c r="A13" s="7" t="s">
        <v>24</v>
      </c>
      <c r="B13" s="26" t="s">
        <v>25</v>
      </c>
      <c r="C13" s="7" t="s">
        <v>9</v>
      </c>
      <c r="D13" s="7" t="s">
        <v>26</v>
      </c>
      <c r="E13" s="16" t="s">
        <v>27</v>
      </c>
      <c r="F13" s="7" t="s">
        <v>28</v>
      </c>
      <c r="G13" s="7" t="s">
        <v>14</v>
      </c>
    </row>
    <row r="14" spans="1:12">
      <c r="E14" s="17">
        <f t="shared" ref="E14" si="1">(D14/1000)*$B$12</f>
        <v>0</v>
      </c>
      <c r="G14" s="8"/>
    </row>
    <row r="15" spans="1:12" ht="15.95" thickBot="1">
      <c r="A15" s="12"/>
      <c r="D15" s="20" t="s">
        <v>29</v>
      </c>
      <c r="E15" s="21">
        <f>SUM(E14:E14)</f>
        <v>0</v>
      </c>
      <c r="G15" s="13"/>
    </row>
    <row r="16" spans="1:12" ht="15.95" thickBot="1">
      <c r="A16" s="10" t="s">
        <v>30</v>
      </c>
      <c r="B16" s="11"/>
      <c r="C16" s="11"/>
      <c r="D16" s="19"/>
      <c r="E16" s="19"/>
      <c r="F16" s="11"/>
      <c r="G16" s="11"/>
      <c r="H16" s="11"/>
      <c r="I16" s="11"/>
      <c r="J16" s="11"/>
      <c r="K16" s="11"/>
      <c r="L16" s="11"/>
    </row>
    <row r="17" spans="1:12">
      <c r="A17" s="33" t="s">
        <v>31</v>
      </c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  <row r="18" spans="1:12">
      <c r="A18" s="33" t="s">
        <v>32</v>
      </c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</row>
    <row r="19" spans="1:12">
      <c r="A19" s="33" t="s">
        <v>33</v>
      </c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</row>
    <row r="20" spans="1:12">
      <c r="A20" s="33" t="s">
        <v>34</v>
      </c>
    </row>
    <row r="21" spans="1:12">
      <c r="A21" s="33" t="s">
        <v>35</v>
      </c>
    </row>
    <row r="22" spans="1:12">
      <c r="A22" s="33" t="s">
        <v>36</v>
      </c>
    </row>
    <row r="23" spans="1:12">
      <c r="A23" s="33" t="s">
        <v>37</v>
      </c>
    </row>
    <row r="24" spans="1:12">
      <c r="A24" s="33" t="s">
        <v>38</v>
      </c>
    </row>
    <row r="25" spans="1:12">
      <c r="A25" s="33" t="s">
        <v>39</v>
      </c>
    </row>
    <row r="26" spans="1:12" ht="15.95" thickBot="1">
      <c r="A26" s="29" t="s">
        <v>40</v>
      </c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</row>
    <row r="27" spans="1:12" ht="15.95" thickBot="1">
      <c r="A27" s="30" t="s">
        <v>41</v>
      </c>
      <c r="B27" s="30" t="s">
        <v>14</v>
      </c>
    </row>
    <row r="28" spans="1:12">
      <c r="A28" t="s">
        <v>42</v>
      </c>
      <c r="B28" s="8" t="s">
        <v>43</v>
      </c>
    </row>
  </sheetData>
  <hyperlinks>
    <hyperlink ref="I7" r:id="rId1" xr:uid="{B8E0E6A7-D3C8-E943-B771-38AD706E4DC1}"/>
    <hyperlink ref="B28" r:id="rId2" xr:uid="{E35ABDC4-88A8-6547-BC18-B3E54A07BFE0}"/>
  </hyperlinks>
  <pageMargins left="0.7" right="0.7" top="0.75" bottom="0.75" header="0.3" footer="0.3"/>
  <pageSetup orientation="portrait"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9" ma:contentTypeDescription="Create a new document." ma:contentTypeScope="" ma:versionID="4bf10bb897fc0ef406baa02b9d664253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1c6be4edf2b996d6a6f54fa7c1dd8d7b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5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B6BC2DAC-3AE5-4097-8CC9-C97B530C4E5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Kristin Higgins</cp:lastModifiedBy>
  <cp:revision/>
  <dcterms:created xsi:type="dcterms:W3CDTF">2021-04-20T01:54:08Z</dcterms:created>
  <dcterms:modified xsi:type="dcterms:W3CDTF">2021-07-28T12:01:32Z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</Properties>
</file>