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neilsquiresoc.sharepoint.com/sites/MMC-Team/Shared Documents/Server/3 AT Library/WIP/Button Extenders for Joy-Con/Documentation/Working_Documents/"/>
    </mc:Choice>
  </mc:AlternateContent>
  <xr:revisionPtr revIDLastSave="43" documentId="11_DC0E2523FAFE28515E8D5C5A1D4A6B02C3B15AFA" xr6:coauthVersionLast="47" xr6:coauthVersionMax="47" xr10:uidLastSave="{2A1E2E97-4200-44A1-A8C9-77E0900791DC}"/>
  <bookViews>
    <workbookView xWindow="28680" yWindow="-120" windowWidth="29040" windowHeight="15840" xr2:uid="{00000000-000D-0000-FFFF-FFFF00000000}"/>
  </bookViews>
  <sheets>
    <sheet name="BO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1" l="1"/>
  <c r="E17" i="1"/>
  <c r="D2" i="1" l="1"/>
  <c r="E2" i="1"/>
  <c r="E15" i="1"/>
  <c r="E16" i="1"/>
  <c r="E19" i="1"/>
  <c r="E14" i="1"/>
  <c r="E20" i="1" l="1"/>
  <c r="C2" i="1" l="1"/>
</calcChain>
</file>

<file path=xl/sharedStrings.xml><?xml version="1.0" encoding="utf-8"?>
<sst xmlns="http://schemas.openxmlformats.org/spreadsheetml/2006/main" count="34" uniqueCount="31">
  <si>
    <t>Total Cost</t>
  </si>
  <si>
    <t>Total Print time (hr)</t>
  </si>
  <si>
    <t>Total filament (g)</t>
  </si>
  <si>
    <r>
      <t xml:space="preserve">Version: </t>
    </r>
    <r>
      <rPr>
        <b/>
        <u/>
        <sz val="14"/>
        <color theme="1"/>
        <rFont val="Calibri"/>
        <family val="2"/>
        <scheme val="minor"/>
      </rPr>
      <t>V1.0</t>
    </r>
  </si>
  <si>
    <t>Commercial Parts:</t>
  </si>
  <si>
    <t>Part type (Electrical. Mechanical, Sanitization, ect)</t>
  </si>
  <si>
    <t>Part Name</t>
  </si>
  <si>
    <t>Quantity Needed</t>
  </si>
  <si>
    <t>Pkg Quantity</t>
  </si>
  <si>
    <t>Price per package</t>
  </si>
  <si>
    <t>Price per Unit</t>
  </si>
  <si>
    <t>Price for qty needed</t>
  </si>
  <si>
    <t>Link</t>
  </si>
  <si>
    <t>3D Printed Parts                                                                                     ESTIMATED PRICING USING 1KG ROLL COST:</t>
  </si>
  <si>
    <t>Part</t>
  </si>
  <si>
    <t>Description</t>
  </si>
  <si>
    <t>TOTAL Mass (g)</t>
  </si>
  <si>
    <t>Estimated Price</t>
  </si>
  <si>
    <t>Print Time (Min)</t>
  </si>
  <si>
    <t>Total Print Cost:</t>
  </si>
  <si>
    <t>Tools for Assembly</t>
  </si>
  <si>
    <t>Alternatives (if there are other sources for some parts link them below)</t>
  </si>
  <si>
    <t>Part and description</t>
  </si>
  <si>
    <t>Switch button topper - A</t>
  </si>
  <si>
    <t>Switch button topper - B</t>
  </si>
  <si>
    <t>Switch button topper - X</t>
  </si>
  <si>
    <t>Switch button topper - Y - smaller</t>
  </si>
  <si>
    <t>Switch button topper</t>
  </si>
  <si>
    <t>Switch button topper - Y</t>
  </si>
  <si>
    <t>Device: Button Toppers for Joy-Con</t>
  </si>
  <si>
    <t>Date Created: 12/12/2022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</si>
</sst>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Roboto Black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D9D9D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0" xfId="0" applyFont="1"/>
    <xf numFmtId="0" fontId="2" fillId="2" borderId="0" xfId="2" applyFont="1"/>
    <xf numFmtId="0" fontId="3" fillId="3" borderId="0" xfId="3" applyFont="1"/>
    <xf numFmtId="0" fontId="2" fillId="4" borderId="0" xfId="4" applyFont="1"/>
    <xf numFmtId="164" fontId="4" fillId="2" borderId="0" xfId="2" applyNumberFormat="1"/>
    <xf numFmtId="0" fontId="4" fillId="4" borderId="0" xfId="4"/>
    <xf numFmtId="0" fontId="0" fillId="5" borderId="1" xfId="0" applyFill="1" applyBorder="1"/>
    <xf numFmtId="0" fontId="6" fillId="0" borderId="0" xfId="5"/>
    <xf numFmtId="44" fontId="0" fillId="0" borderId="0" xfId="1" applyFont="1"/>
    <xf numFmtId="0" fontId="0" fillId="5" borderId="2" xfId="0" applyFill="1" applyBorder="1"/>
    <xf numFmtId="0" fontId="0" fillId="5" borderId="3" xfId="0" applyFill="1" applyBorder="1"/>
    <xf numFmtId="0" fontId="3" fillId="0" borderId="0" xfId="0" applyFont="1"/>
    <xf numFmtId="44" fontId="0" fillId="0" borderId="0" xfId="1" applyFont="1" applyFill="1"/>
    <xf numFmtId="0" fontId="8" fillId="0" borderId="0" xfId="0" applyFont="1"/>
    <xf numFmtId="0" fontId="7" fillId="5" borderId="1" xfId="0" applyFont="1" applyFill="1" applyBorder="1"/>
    <xf numFmtId="0" fontId="0" fillId="5" borderId="5" xfId="0" applyFill="1" applyBorder="1"/>
    <xf numFmtId="44" fontId="0" fillId="6" borderId="4" xfId="1" applyFont="1" applyFill="1" applyBorder="1"/>
    <xf numFmtId="0" fontId="0" fillId="6" borderId="4" xfId="0" applyFill="1" applyBorder="1"/>
    <xf numFmtId="0" fontId="0" fillId="5" borderId="6" xfId="0" applyFill="1" applyBorder="1"/>
    <xf numFmtId="0" fontId="3" fillId="6" borderId="4" xfId="0" applyFont="1" applyFill="1" applyBorder="1"/>
    <xf numFmtId="44" fontId="3" fillId="6" borderId="4" xfId="0" applyNumberFormat="1" applyFont="1" applyFill="1" applyBorder="1"/>
    <xf numFmtId="0" fontId="0" fillId="7" borderId="0" xfId="0" applyFill="1"/>
    <xf numFmtId="44" fontId="0" fillId="7" borderId="0" xfId="1" applyFont="1" applyFill="1" applyBorder="1"/>
    <xf numFmtId="2" fontId="10" fillId="3" borderId="0" xfId="3" applyNumberFormat="1" applyFont="1"/>
    <xf numFmtId="0" fontId="3" fillId="5" borderId="7" xfId="0" applyFont="1" applyFill="1" applyBorder="1"/>
    <xf numFmtId="0" fontId="0" fillId="5" borderId="8" xfId="0" applyFill="1" applyBorder="1"/>
    <xf numFmtId="0" fontId="0" fillId="0" borderId="9" xfId="0" applyBorder="1"/>
    <xf numFmtId="44" fontId="0" fillId="8" borderId="10" xfId="1" applyFont="1" applyFill="1" applyBorder="1"/>
    <xf numFmtId="0" fontId="0" fillId="5" borderId="11" xfId="0" applyFill="1" applyBorder="1"/>
    <xf numFmtId="0" fontId="0" fillId="8" borderId="1" xfId="0" applyFill="1" applyBorder="1"/>
  </cellXfs>
  <cellStyles count="6">
    <cellStyle name="60% - Accent4" xfId="3" builtinId="44"/>
    <cellStyle name="Accent2" xfId="2" builtinId="33"/>
    <cellStyle name="Accent5" xfId="4" builtinId="45"/>
    <cellStyle name="Currency" xfId="1" builtinId="4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F15" sqref="F15"/>
    </sheetView>
  </sheetViews>
  <sheetFormatPr defaultRowHeight="14.4" x14ac:dyDescent="0.3"/>
  <cols>
    <col min="1" max="1" width="89.44140625" bestFit="1" customWidth="1"/>
    <col min="2" max="2" width="37.33203125" bestFit="1" customWidth="1"/>
    <col min="3" max="4" width="15.88671875" customWidth="1"/>
    <col min="5" max="5" width="18.6640625" customWidth="1"/>
    <col min="6" max="6" width="15.109375" customWidth="1"/>
    <col min="7" max="7" width="20.44140625" customWidth="1"/>
    <col min="8" max="8" width="17.33203125" customWidth="1"/>
    <col min="9" max="9" width="17.44140625" bestFit="1" customWidth="1"/>
    <col min="10" max="10" width="17.6640625" bestFit="1" customWidth="1"/>
    <col min="11" max="11" width="12.33203125" bestFit="1" customWidth="1"/>
    <col min="12" max="12" width="89.88671875" bestFit="1" customWidth="1"/>
  </cols>
  <sheetData>
    <row r="1" spans="1:12" ht="34.799999999999997" x14ac:dyDescent="0.55000000000000004">
      <c r="A1" s="1" t="s">
        <v>29</v>
      </c>
      <c r="C1" s="2" t="s">
        <v>0</v>
      </c>
      <c r="D1" s="3" t="s">
        <v>1</v>
      </c>
      <c r="E1" s="4" t="s">
        <v>2</v>
      </c>
    </row>
    <row r="2" spans="1:12" ht="18" x14ac:dyDescent="0.35">
      <c r="A2" s="14" t="s">
        <v>3</v>
      </c>
      <c r="B2" s="12" t="s">
        <v>30</v>
      </c>
      <c r="C2" s="5">
        <f>SUM(G5:G12)+E20</f>
        <v>0.15</v>
      </c>
      <c r="D2" s="24">
        <f>SUM(F14:F19)/60</f>
        <v>0.55000000000000004</v>
      </c>
      <c r="E2" s="6">
        <f>SUM(D14:D19)</f>
        <v>6</v>
      </c>
    </row>
    <row r="3" spans="1:12" ht="16.2" thickBot="1" x14ac:dyDescent="0.35">
      <c r="A3" s="15" t="s">
        <v>4</v>
      </c>
    </row>
    <row r="4" spans="1:12" ht="15" thickBot="1" x14ac:dyDescent="0.35">
      <c r="A4" s="7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16" t="s">
        <v>10</v>
      </c>
      <c r="G4" s="16" t="s">
        <v>11</v>
      </c>
      <c r="H4" s="7"/>
      <c r="I4" s="7" t="s">
        <v>12</v>
      </c>
      <c r="J4" s="7"/>
      <c r="K4" s="7"/>
    </row>
    <row r="5" spans="1:12" x14ac:dyDescent="0.3">
      <c r="E5" s="9"/>
      <c r="F5" s="17"/>
      <c r="G5" s="17"/>
      <c r="I5" s="8"/>
    </row>
    <row r="6" spans="1:12" x14ac:dyDescent="0.3">
      <c r="E6" s="9"/>
      <c r="F6" s="17"/>
      <c r="G6" s="17"/>
      <c r="I6" s="8"/>
    </row>
    <row r="7" spans="1:12" x14ac:dyDescent="0.3">
      <c r="E7" s="9"/>
      <c r="F7" s="17"/>
      <c r="G7" s="17"/>
      <c r="I7" s="8"/>
    </row>
    <row r="8" spans="1:12" x14ac:dyDescent="0.3">
      <c r="F8" s="17"/>
      <c r="G8" s="18"/>
    </row>
    <row r="9" spans="1:12" x14ac:dyDescent="0.3">
      <c r="F9" s="17"/>
      <c r="G9" s="18"/>
    </row>
    <row r="11" spans="1:12" ht="15" thickBot="1" x14ac:dyDescent="0.35">
      <c r="B11" s="27"/>
      <c r="F11" s="22"/>
      <c r="G11" s="22"/>
    </row>
    <row r="12" spans="1:12" ht="15" thickBot="1" x14ac:dyDescent="0.35">
      <c r="A12" s="25" t="s">
        <v>13</v>
      </c>
      <c r="B12" s="28">
        <v>25</v>
      </c>
      <c r="E12" s="9"/>
      <c r="F12" s="23"/>
      <c r="G12" s="23"/>
      <c r="L12" s="8"/>
    </row>
    <row r="13" spans="1:12" ht="15" thickBot="1" x14ac:dyDescent="0.35">
      <c r="A13" s="7" t="s">
        <v>14</v>
      </c>
      <c r="B13" s="26" t="s">
        <v>15</v>
      </c>
      <c r="C13" s="7" t="s">
        <v>7</v>
      </c>
      <c r="D13" s="7" t="s">
        <v>16</v>
      </c>
      <c r="E13" s="16" t="s">
        <v>17</v>
      </c>
      <c r="F13" s="7" t="s">
        <v>18</v>
      </c>
      <c r="G13" s="7" t="s">
        <v>12</v>
      </c>
    </row>
    <row r="14" spans="1:12" x14ac:dyDescent="0.3">
      <c r="A14" t="s">
        <v>23</v>
      </c>
      <c r="C14">
        <v>1</v>
      </c>
      <c r="D14">
        <v>1</v>
      </c>
      <c r="E14" s="17">
        <f>(D14/1000)*$B$12</f>
        <v>2.5000000000000001E-2</v>
      </c>
      <c r="F14">
        <v>6</v>
      </c>
      <c r="G14" s="8"/>
    </row>
    <row r="15" spans="1:12" x14ac:dyDescent="0.3">
      <c r="A15" t="s">
        <v>24</v>
      </c>
      <c r="C15">
        <v>1</v>
      </c>
      <c r="D15">
        <v>1</v>
      </c>
      <c r="E15" s="17">
        <f t="shared" ref="E15:E19" si="0">(D15/1000)*$B$12</f>
        <v>2.5000000000000001E-2</v>
      </c>
      <c r="F15">
        <v>6</v>
      </c>
      <c r="G15" s="8"/>
    </row>
    <row r="16" spans="1:12" x14ac:dyDescent="0.3">
      <c r="A16" t="s">
        <v>25</v>
      </c>
      <c r="C16">
        <v>1</v>
      </c>
      <c r="D16">
        <v>1</v>
      </c>
      <c r="E16" s="17">
        <f t="shared" si="0"/>
        <v>2.5000000000000001E-2</v>
      </c>
      <c r="F16">
        <v>6</v>
      </c>
      <c r="G16" s="8"/>
    </row>
    <row r="17" spans="1:12" x14ac:dyDescent="0.3">
      <c r="A17" t="s">
        <v>28</v>
      </c>
      <c r="C17">
        <v>1</v>
      </c>
      <c r="D17">
        <v>1</v>
      </c>
      <c r="E17" s="17">
        <f>(D17/1000)*$B$12</f>
        <v>2.5000000000000001E-2</v>
      </c>
      <c r="F17">
        <v>6</v>
      </c>
      <c r="G17" s="8"/>
    </row>
    <row r="18" spans="1:12" x14ac:dyDescent="0.3">
      <c r="A18" t="s">
        <v>26</v>
      </c>
      <c r="C18">
        <v>1</v>
      </c>
      <c r="D18">
        <v>1</v>
      </c>
      <c r="E18" s="17">
        <f>(D18/1000)*$B$12</f>
        <v>2.5000000000000001E-2</v>
      </c>
      <c r="F18">
        <v>5</v>
      </c>
      <c r="G18" s="8"/>
    </row>
    <row r="19" spans="1:12" x14ac:dyDescent="0.3">
      <c r="A19" t="s">
        <v>27</v>
      </c>
      <c r="C19">
        <v>1</v>
      </c>
      <c r="D19">
        <v>1</v>
      </c>
      <c r="E19" s="17">
        <f t="shared" si="0"/>
        <v>2.5000000000000001E-2</v>
      </c>
      <c r="F19">
        <v>4</v>
      </c>
      <c r="G19" s="8"/>
    </row>
    <row r="20" spans="1:12" ht="15" thickBot="1" x14ac:dyDescent="0.35">
      <c r="A20" s="12"/>
      <c r="D20" s="20" t="s">
        <v>19</v>
      </c>
      <c r="E20" s="21">
        <f>SUM(E14:E19)</f>
        <v>0.15</v>
      </c>
      <c r="G20" s="13"/>
    </row>
    <row r="21" spans="1:12" ht="15" thickBot="1" x14ac:dyDescent="0.35">
      <c r="A21" s="10" t="s">
        <v>20</v>
      </c>
      <c r="B21" s="11"/>
      <c r="C21" s="11"/>
      <c r="D21" s="19"/>
      <c r="E21" s="19"/>
      <c r="F21" s="11"/>
      <c r="G21" s="11"/>
      <c r="H21" s="11"/>
      <c r="I21" s="11"/>
      <c r="J21" s="11"/>
      <c r="K21" s="11"/>
      <c r="L21" s="11"/>
    </row>
    <row r="27" spans="1:12" ht="15" thickBot="1" x14ac:dyDescent="0.35"/>
    <row r="28" spans="1:12" ht="15" thickBot="1" x14ac:dyDescent="0.35">
      <c r="A28" s="29" t="s">
        <v>21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2" ht="15" thickBot="1" x14ac:dyDescent="0.35">
      <c r="A29" s="30" t="s">
        <v>22</v>
      </c>
      <c r="B29" s="30" t="s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b325e6-602c-452a-8617-173bf47082c5" xsi:nil="true"/>
    <lcf76f155ced4ddcb4097134ff3c332f xmlns="8cf100d1-0775-4feb-8634-62999c4541b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6CAEA290209545A9F8681F83603874" ma:contentTypeVersion="16" ma:contentTypeDescription="Create a new document." ma:contentTypeScope="" ma:versionID="d27786a72e09a52c769a64d5f7eeaa24">
  <xsd:schema xmlns:xsd="http://www.w3.org/2001/XMLSchema" xmlns:xs="http://www.w3.org/2001/XMLSchema" xmlns:p="http://schemas.microsoft.com/office/2006/metadata/properties" xmlns:ns2="8cf100d1-0775-4feb-8634-62999c4541bc" xmlns:ns3="38b325e6-602c-452a-8617-173bf47082c5" targetNamespace="http://schemas.microsoft.com/office/2006/metadata/properties" ma:root="true" ma:fieldsID="03ae89856d271009074f70b56337b48d" ns2:_="" ns3:_="">
    <xsd:import namespace="8cf100d1-0775-4feb-8634-62999c4541bc"/>
    <xsd:import namespace="38b325e6-602c-452a-8617-173bf47082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100d1-0775-4feb-8634-62999c4541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6ec1fed-e6ae-4c84-a4ac-123136fd93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b325e6-602c-452a-8617-173bf47082c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a4f962d-b49e-4e9c-aab6-6f9508495272}" ma:internalName="TaxCatchAll" ma:showField="CatchAllData" ma:web="38b325e6-602c-452a-8617-173bf47082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958292-C6C4-482B-887A-6CF9FB19AB74}">
  <ds:schemaRefs>
    <ds:schemaRef ds:uri="http://schemas.microsoft.com/office/2006/metadata/properties"/>
    <ds:schemaRef ds:uri="http://schemas.microsoft.com/office/infopath/2007/PartnerControls"/>
    <ds:schemaRef ds:uri="38b325e6-602c-452a-8617-173bf47082c5"/>
    <ds:schemaRef ds:uri="8cf100d1-0775-4feb-8634-62999c4541bc"/>
  </ds:schemaRefs>
</ds:datastoreItem>
</file>

<file path=customXml/itemProps2.xml><?xml version="1.0" encoding="utf-8"?>
<ds:datastoreItem xmlns:ds="http://schemas.openxmlformats.org/officeDocument/2006/customXml" ds:itemID="{99BECD52-63A8-454F-82E6-6195B786F9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f100d1-0775-4feb-8634-62999c4541bc"/>
    <ds:schemaRef ds:uri="38b325e6-602c-452a-8617-173bf47082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40145F-09D2-466B-B9A2-2798696B0A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MMC Co-op</dc:creator>
  <cp:keywords/>
  <dc:description/>
  <cp:lastModifiedBy>Brad Wellington</cp:lastModifiedBy>
  <cp:revision/>
  <dcterms:created xsi:type="dcterms:W3CDTF">2021-04-20T01:54:08Z</dcterms:created>
  <dcterms:modified xsi:type="dcterms:W3CDTF">2022-12-12T19:42:30Z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0x010100456CAEA290209545A9F8681F83603874</vt:lpwstr>
  </property>
  <property fmtid="{D5CDD505-2E9C-101B-9397-08002B2CF9AE}" pid="3" name="MediaServiceImageTags">
    <vt:lpwstr/>
  </property>
</Properties>
</file>