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Foot Pedal Switch/Foot-Pedal-Switch/Documentation/Working_Documents/"/>
    </mc:Choice>
  </mc:AlternateContent>
  <xr:revisionPtr revIDLastSave="23" documentId="11_DC0E2523FAFE28515E8D5C5A1D4A6B02C3B15AFA" xr6:coauthVersionLast="47" xr6:coauthVersionMax="47" xr10:uidLastSave="{9BB8DF6F-E9D4-4E7B-BF43-88B3AF8362A1}"/>
  <bookViews>
    <workbookView xWindow="-19200" yWindow="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<sst xmlns="http://schemas.openxmlformats.org/spreadsheetml/2006/main" count="37" uniqueCount="33">
  <si>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</si>
  <si>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</si>
  <si>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</si>
  <si>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</si>
  <si>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</si>
  <si>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</si>
  <si>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</si>
  <si>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</si>
  <si>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</si>
  <si>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</si>
  <si>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</si>
  <si>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</si>
  <si>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</si>
  <si>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</si>
  <si>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</si>
  <si>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</si>
  <si>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</si>
  <si>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</si>
  <si>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</si>
  <si>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</si>
  <si>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</si>
  <si>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</si>
  <si>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</si>
  <si>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</si>
  <si>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>Stereo Terminal Block</t>
  </si>
  <si>
    <t>https://www.digikey.ca/en/products/detail/adafruit-industries-llc/2790/7241423</t>
  </si>
  <si>
    <t>https://www.digikey.ca/en/products/detail/adafruit-industries-llc/423/5353597</t>
  </si>
  <si>
    <t>Foot Switch</t>
  </si>
  <si>
    <t>Last updated: 2023-Feb-03</t>
  </si>
  <si>
    <t>n/a</t>
  </si>
  <si>
    <t>Wire stripper</t>
  </si>
  <si>
    <t>Screwdriver</t>
  </si>
  <si>
    <t>Foot Pedal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</si>
</sst>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9" sqref="A9"/>
    </sheetView>
  </sheetViews>
  <sheetFormatPr defaultRowHeight="15" x14ac:dyDescent="0.25"/>
  <cols>
    <col min="1" max="1" width="67.85546875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32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28</v>
      </c>
      <c r="C2" s="5">
        <f>SUM(G5:G12)+E19</f>
        <v>14.41</v>
      </c>
      <c r="D2" s="24">
        <f>SUM(F14:F18)/60</f>
        <v>0</v>
      </c>
      <c r="E2" s="6">
        <f>SUM(D14:D18)</f>
        <v>0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23</v>
      </c>
      <c r="B5" t="s">
        <v>24</v>
      </c>
      <c r="C5">
        <v>1</v>
      </c>
      <c r="D5">
        <v>1</v>
      </c>
      <c r="E5" s="9">
        <v>3.6</v>
      </c>
      <c r="F5" s="17">
        <f>E5/D5</f>
        <v>3.6</v>
      </c>
      <c r="G5" s="17">
        <f>F5*C5</f>
        <v>3.6</v>
      </c>
      <c r="I5" s="8" t="s">
        <v>25</v>
      </c>
    </row>
    <row r="6" spans="1:12" x14ac:dyDescent="0.25">
      <c r="A6" t="s">
        <v>23</v>
      </c>
      <c r="B6" t="s">
        <v>27</v>
      </c>
      <c r="C6">
        <v>1</v>
      </c>
      <c r="D6">
        <v>1</v>
      </c>
      <c r="E6" s="9">
        <v>10.81</v>
      </c>
      <c r="F6" s="17">
        <f>E6/D6</f>
        <v>10.81</v>
      </c>
      <c r="G6" s="17">
        <f>F6*C6</f>
        <v>10.81</v>
      </c>
      <c r="I6" s="8" t="s">
        <v>26</v>
      </c>
    </row>
    <row r="7" spans="1:12" x14ac:dyDescent="0.25">
      <c r="E7" s="9"/>
      <c r="F7" s="17"/>
      <c r="G7" s="17"/>
      <c r="I7" s="8"/>
    </row>
    <row r="8" spans="1:12" x14ac:dyDescent="0.25">
      <c r="F8" s="17"/>
      <c r="G8" s="18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13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25">
      <c r="A14" t="s">
        <v>29</v>
      </c>
      <c r="E14" s="17">
        <f>(D14/1000)*$B$12</f>
        <v>0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19</v>
      </c>
      <c r="E19" s="21">
        <f>SUM(E14:E18)</f>
        <v>0</v>
      </c>
      <c r="G19" s="13"/>
    </row>
    <row r="20" spans="1:12" ht="15.75" thickBot="1" x14ac:dyDescent="0.3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30</v>
      </c>
    </row>
    <row r="22" spans="1:12" x14ac:dyDescent="0.25">
      <c r="A22" t="s">
        <v>31</v>
      </c>
    </row>
    <row r="26" spans="1:12" ht="15.75" thickBot="1" x14ac:dyDescent="0.3"/>
    <row r="27" spans="1:12" ht="15.75" thickBot="1" x14ac:dyDescent="0.3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2023-02-08T21:09:54Z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