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bradw\GitHub\foot-pedal-switch\Documentation\"/>
    </mc:Choice>
  </mc:AlternateContent>
  <xr:revisionPtr revIDLastSave="0" documentId="13_ncr:1_{B899597C-121F-4F7A-A520-A27937C09F1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<sst xmlns="http://schemas.openxmlformats.org/spreadsheetml/2006/main" count="41" uniqueCount="37">
  <si>
    <t>Total Cost</t>
  </si>
  <si>
    <t>Total Print time (hr)</t>
  </si>
  <si>
    <t>Total filament (g)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</si>
  <si>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</si>
  <si>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</si>
  <si>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</si>
  <si>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</si>
  <si>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</si>
  <si>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</si>
  <si>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</si>
  <si>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</si>
  <si>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</si>
  <si>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</si>
  <si>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</si>
  <si>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</si>
  <si>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</si>
  <si>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</si>
  <si>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</si>
  <si>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</si>
  <si>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</si>
  <si>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</si>
  <si>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</si>
  <si>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Electrical</t>
  </si>
  <si>
    <t>Stereo Terminal Block</t>
  </si>
  <si>
    <t>https://www.digikey.ca/en/products/detail/adafruit-industries-llc/2790/7241423</t>
  </si>
  <si>
    <t>https://www.digikey.ca/en/products/detail/adafruit-industries-llc/423/5353597</t>
  </si>
  <si>
    <t>Foot Switch</t>
  </si>
  <si>
    <t>Wire stripper</t>
  </si>
  <si>
    <t>Screwdriver</t>
  </si>
  <si>
    <t>Foot Pedal Switch</t>
  </si>
  <si>
    <t>Bracket V2</t>
  </si>
  <si>
    <t>bracket to mount foot pedal to the ground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</si>
  <si>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V1.2</t>
    </r>
  </si>
  <si>
    <t>Last updated: 2024-Sept-16</t>
  </si>
  <si>
    <t>Metal Foot Pedal alternative (2-pack)</t>
  </si>
  <si>
    <t>amazon.ca/gp/product/B09WN6MVVH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</si>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</sst>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8" fontId="0" fillId="0" borderId="0" xfId="0" applyNumberForma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C30" sqref="C30"/>
    </sheetView>
  </sheetViews>
  <sheetFormatPr defaultRowHeight="15" x14ac:dyDescent="0.25"/>
  <cols>
    <col min="1" max="1" width="67.85546875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29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32</v>
      </c>
      <c r="B2" s="12" t="s">
        <v>33</v>
      </c>
      <c r="C2" s="5">
        <f>SUM(G5:G12)+E19</f>
        <v>14.835000000000001</v>
      </c>
      <c r="D2" s="24">
        <f>SUM(F14:F18)/60</f>
        <v>1.7333333333333334</v>
      </c>
      <c r="E2" s="6">
        <f>SUM(D14:D18)</f>
        <v>17</v>
      </c>
    </row>
    <row r="3" spans="1:12" ht="16.5" thickBot="1" x14ac:dyDescent="0.3">
      <c r="A3" s="15" t="s">
        <v>3</v>
      </c>
    </row>
    <row r="4" spans="1:12" ht="15.75" thickBot="1" x14ac:dyDescent="0.3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22</v>
      </c>
      <c r="B5" t="s">
        <v>23</v>
      </c>
      <c r="C5">
        <v>1</v>
      </c>
      <c r="D5">
        <v>1</v>
      </c>
      <c r="E5" s="9">
        <v>3.6</v>
      </c>
      <c r="F5" s="17">
        <f>E5/D5</f>
        <v>3.6</v>
      </c>
      <c r="G5" s="17">
        <f>F5*C5</f>
        <v>3.6</v>
      </c>
      <c r="I5" s="8" t="s">
        <v>24</v>
      </c>
    </row>
    <row r="6" spans="1:12" x14ac:dyDescent="0.25">
      <c r="A6" t="s">
        <v>22</v>
      </c>
      <c r="B6" t="s">
        <v>26</v>
      </c>
      <c r="C6">
        <v>1</v>
      </c>
      <c r="D6">
        <v>1</v>
      </c>
      <c r="E6" s="9">
        <v>10.81</v>
      </c>
      <c r="F6" s="17">
        <f>E6/D6</f>
        <v>10.81</v>
      </c>
      <c r="G6" s="17">
        <f>F6*C6</f>
        <v>10.81</v>
      </c>
      <c r="I6" s="8" t="s">
        <v>25</v>
      </c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12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13</v>
      </c>
      <c r="B13" s="26" t="s">
        <v>14</v>
      </c>
      <c r="C13" s="7" t="s">
        <v>6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25">
      <c r="A14" t="s">
        <v>30</v>
      </c>
      <c r="B14" t="s">
        <v>31</v>
      </c>
      <c r="C14">
        <v>1</v>
      </c>
      <c r="D14">
        <v>17</v>
      </c>
      <c r="E14" s="17">
        <f>(D14/1000)*$B$12</f>
        <v>0.42500000000000004</v>
      </c>
      <c r="F14">
        <v>104</v>
      </c>
      <c r="G14" s="8"/>
    </row>
    <row r="15" spans="1:12" x14ac:dyDescent="0.25">
      <c r="E15" s="17">
        <f t="shared" ref="E15:E18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18</v>
      </c>
      <c r="E19" s="21">
        <f>SUM(E14:E18)</f>
        <v>0.42500000000000004</v>
      </c>
      <c r="G19" s="13"/>
    </row>
    <row r="20" spans="1:12" ht="15.75" thickBot="1" x14ac:dyDescent="0.3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27</v>
      </c>
    </row>
    <row r="22" spans="1:12" x14ac:dyDescent="0.25">
      <c r="A22" t="s">
        <v>28</v>
      </c>
    </row>
    <row r="26" spans="1:12" ht="15.75" thickBot="1" x14ac:dyDescent="0.3"/>
    <row r="27" spans="1:12" ht="15.75" thickBot="1" x14ac:dyDescent="0.3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21</v>
      </c>
      <c r="B28" s="30" t="s">
        <v>11</v>
      </c>
      <c r="C28" s="30" t="s">
        <v>36</v>
      </c>
    </row>
    <row r="29" spans="1:12" x14ac:dyDescent="0.25">
      <c r="A29" t="s">
        <v>34</v>
      </c>
      <c r="B29" t="s">
        <v>35</v>
      </c>
      <c r="C29" s="31">
        <v>23.85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639139-A5F3-4167-BB37-0257CB3964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2024-09-16T22:08:11Z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