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Grips for single Joy-Con/Documentation/Working_Documents/"/>
    </mc:Choice>
  </mc:AlternateContent>
  <xr:revisionPtr revIDLastSave="23" documentId="11_DC0E2523FAFE28515E8D5C5A1D4A6B02C3B15AFA" xr6:coauthVersionLast="47" xr6:coauthVersionMax="47" xr10:uidLastSave="{746C0F6E-6B21-474B-8B40-35F2E42947DB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D2" i="1" l="1"/>
  <c r="E2" i="1"/>
  <c r="E15" i="1"/>
  <c r="E16" i="1"/>
  <c r="E17" i="1"/>
  <c r="E18" i="1"/>
  <c r="E14" i="1"/>
  <c r="E19" i="1" l="1"/>
  <c r="G6" i="1"/>
  <c r="G5" i="1"/>
  <c r="C2" i="1" l="1"/>
</calcChain>
</file>

<file path=xl/sharedStrings.xml><?xml version="1.0" encoding="utf-8"?>
<sst xmlns="http://schemas.openxmlformats.org/spreadsheetml/2006/main" count="34" uniqueCount="31">
  <si>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</si>
  <si>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</si>
  <si>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</si>
  <si>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</si>
  <si>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</si>
  <si>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</si>
  <si>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</si>
  <si>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</si>
  <si>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</si>
  <si>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</si>
  <si>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</si>
  <si>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</si>
  <si>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</si>
  <si>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</si>
  <si>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</si>
  <si>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</si>
  <si>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</si>
  <si>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</si>
  <si>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</si>
  <si>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</si>
  <si>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</si>
  <si>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Alternatives (if there are other sources for some parts link them below)</t>
  </si>
  <si>
    <t>Part and description</t>
  </si>
  <si>
    <t>single_joycon_grip_button.stl</t>
  </si>
  <si>
    <t>Four buttons</t>
  </si>
  <si>
    <t>single_joycon_grip-.stl</t>
  </si>
  <si>
    <t>single_joycon_grip+.stl</t>
  </si>
  <si>
    <t>Left grip</t>
  </si>
  <si>
    <t>Right grip</t>
  </si>
  <si>
    <t>Date Created: 2022/11/25</t>
  </si>
  <si>
    <t>Device: Grips for Joy-Con - 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</si>
</sst>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20" fontId="0" fillId="0" borderId="0" xfId="0" applyNumberForma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A7" sqref="A7"/>
    </sheetView>
  </sheetViews>
  <sheetFormatPr defaultRowHeight="14.4" x14ac:dyDescent="0.3"/>
  <cols>
    <col min="1" max="1" width="89.44140625" bestFit="1" customWidth="1"/>
    <col min="2" max="2" width="37.33203125" bestFit="1" customWidth="1"/>
    <col min="3" max="4" width="15.88671875" customWidth="1"/>
    <col min="5" max="5" width="18.6640625" customWidth="1"/>
    <col min="6" max="6" width="15.109375" customWidth="1"/>
    <col min="7" max="7" width="20.44140625" customWidth="1"/>
    <col min="8" max="8" width="17.33203125" customWidth="1"/>
    <col min="9" max="9" width="17.44140625" bestFit="1" customWidth="1"/>
    <col min="10" max="10" width="17.6640625" bestFit="1" customWidth="1"/>
    <col min="11" max="11" width="12.33203125" bestFit="1" customWidth="1"/>
    <col min="12" max="12" width="89.88671875" bestFit="1" customWidth="1"/>
  </cols>
  <sheetData>
    <row r="1" spans="1:12" ht="36" x14ac:dyDescent="0.65">
      <c r="A1" s="1" t="s">
        <v>30</v>
      </c>
      <c r="C1" s="2" t="s">
        <v>0</v>
      </c>
      <c r="D1" s="3" t="s">
        <v>1</v>
      </c>
      <c r="E1" s="4" t="s">
        <v>2</v>
      </c>
    </row>
    <row r="2" spans="1:12" ht="18" x14ac:dyDescent="0.35">
      <c r="A2" s="14" t="s">
        <v>3</v>
      </c>
      <c r="B2" s="12" t="s">
        <v>29</v>
      </c>
      <c r="C2" s="5">
        <f>SUM(G5:G12)+E19</f>
        <v>3</v>
      </c>
      <c r="D2" s="24">
        <f>SUM(F14:F18)/60</f>
        <v>1.1620370370370369E-2</v>
      </c>
      <c r="E2" s="6">
        <f>SUM(D14:D18)</f>
        <v>120</v>
      </c>
    </row>
    <row r="3" spans="1:12" ht="16.2" thickBot="1" x14ac:dyDescent="0.35">
      <c r="A3" s="15" t="s">
        <v>4</v>
      </c>
    </row>
    <row r="4" spans="1:12" ht="15" thickBot="1" x14ac:dyDescent="0.35">
      <c r="A4" s="7" t="s">
        <v>5</v>
      </c>
      <c r="B4" s="7" t="s">
        <v>6</v>
      </c>
      <c r="C4" s="7" t="s">
        <v>7</v>
      </c>
      <c r="D4" s="7" t="s">
        <v>8</v>
      </c>
      <c r="E4" s="7" t="s">
        <v>9</v>
      </c>
      <c r="F4" s="16" t="s">
        <v>10</v>
      </c>
      <c r="G4" s="16" t="s">
        <v>11</v>
      </c>
      <c r="H4" s="7"/>
      <c r="I4" s="7" t="s">
        <v>12</v>
      </c>
      <c r="J4" s="7"/>
      <c r="K4" s="7"/>
    </row>
    <row r="5" spans="1:12" x14ac:dyDescent="0.3">
      <c r="E5" s="9"/>
      <c r="F5" s="17"/>
      <c r="G5" s="17">
        <f>F5*C5</f>
        <v>0</v>
      </c>
      <c r="I5" s="8"/>
    </row>
    <row r="6" spans="1:12" x14ac:dyDescent="0.3">
      <c r="E6" s="9"/>
      <c r="F6" s="17"/>
      <c r="G6" s="17">
        <f>F6*C6</f>
        <v>0</v>
      </c>
      <c r="I6" s="8"/>
    </row>
    <row r="7" spans="1:12" x14ac:dyDescent="0.3">
      <c r="E7" s="9"/>
      <c r="F7" s="17"/>
      <c r="G7" s="17">
        <f>F7*C7</f>
        <v>0</v>
      </c>
      <c r="I7" s="8"/>
    </row>
    <row r="8" spans="1:12" x14ac:dyDescent="0.3">
      <c r="F8" s="17"/>
      <c r="G8" s="18"/>
    </row>
    <row r="9" spans="1:12" x14ac:dyDescent="0.3">
      <c r="F9" s="17"/>
      <c r="G9" s="18"/>
    </row>
    <row r="11" spans="1:12" ht="15" thickBot="1" x14ac:dyDescent="0.35">
      <c r="B11" s="27"/>
      <c r="F11" s="22"/>
      <c r="G11" s="22"/>
    </row>
    <row r="12" spans="1:12" ht="15" thickBot="1" x14ac:dyDescent="0.35">
      <c r="A12" s="25" t="s">
        <v>13</v>
      </c>
      <c r="B12" s="28">
        <v>25</v>
      </c>
      <c r="E12" s="9"/>
      <c r="F12" s="23"/>
      <c r="G12" s="23"/>
      <c r="L12" s="8"/>
    </row>
    <row r="13" spans="1:12" ht="15" thickBot="1" x14ac:dyDescent="0.35">
      <c r="A13" s="7" t="s">
        <v>14</v>
      </c>
      <c r="B13" s="26" t="s">
        <v>15</v>
      </c>
      <c r="C13" s="7" t="s">
        <v>7</v>
      </c>
      <c r="D13" s="7" t="s">
        <v>16</v>
      </c>
      <c r="E13" s="16" t="s">
        <v>17</v>
      </c>
      <c r="F13" s="7" t="s">
        <v>18</v>
      </c>
      <c r="G13" s="7" t="s">
        <v>12</v>
      </c>
    </row>
    <row r="14" spans="1:12" x14ac:dyDescent="0.3">
      <c r="A14" t="s">
        <v>23</v>
      </c>
      <c r="B14" t="s">
        <v>24</v>
      </c>
      <c r="C14">
        <v>1</v>
      </c>
      <c r="D14">
        <v>3</v>
      </c>
      <c r="E14" s="17">
        <f>(D14/1000)*$B$12</f>
        <v>7.4999999999999997E-2</v>
      </c>
      <c r="F14" s="31">
        <v>2.361111111111111E-2</v>
      </c>
      <c r="G14" s="8"/>
    </row>
    <row r="15" spans="1:12" x14ac:dyDescent="0.3">
      <c r="A15" t="s">
        <v>25</v>
      </c>
      <c r="B15" t="s">
        <v>27</v>
      </c>
      <c r="C15">
        <v>1</v>
      </c>
      <c r="D15">
        <v>58</v>
      </c>
      <c r="E15" s="17">
        <f t="shared" ref="E15:E18" si="0">(D15/1000)*$B$12</f>
        <v>1.4500000000000002</v>
      </c>
      <c r="F15" s="31">
        <v>0.33888888888888885</v>
      </c>
      <c r="G15" s="8"/>
    </row>
    <row r="16" spans="1:12" x14ac:dyDescent="0.3">
      <c r="A16" t="s">
        <v>26</v>
      </c>
      <c r="B16" t="s">
        <v>28</v>
      </c>
      <c r="C16">
        <v>1</v>
      </c>
      <c r="D16">
        <v>59</v>
      </c>
      <c r="E16" s="17">
        <f t="shared" si="0"/>
        <v>1.4749999999999999</v>
      </c>
      <c r="F16" s="31">
        <v>0.3347222222222222</v>
      </c>
      <c r="G16" s="8"/>
    </row>
    <row r="17" spans="1:12" x14ac:dyDescent="0.3">
      <c r="E17" s="17">
        <f t="shared" si="0"/>
        <v>0</v>
      </c>
      <c r="G17" s="8"/>
    </row>
    <row r="18" spans="1:12" x14ac:dyDescent="0.3">
      <c r="E18" s="17">
        <f t="shared" si="0"/>
        <v>0</v>
      </c>
      <c r="G18" s="8"/>
    </row>
    <row r="19" spans="1:12" ht="15" thickBot="1" x14ac:dyDescent="0.35">
      <c r="A19" s="12"/>
      <c r="D19" s="20" t="s">
        <v>19</v>
      </c>
      <c r="E19" s="21">
        <f>SUM(E14:E18)</f>
        <v>3</v>
      </c>
      <c r="G19" s="13"/>
    </row>
    <row r="20" spans="1:12" ht="15" thickBot="1" x14ac:dyDescent="0.35">
      <c r="A20" s="10" t="s">
        <v>20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 x14ac:dyDescent="0.35"/>
    <row r="27" spans="1:12" ht="15" thickBot="1" x14ac:dyDescent="0.35">
      <c r="A27" s="29" t="s">
        <v>21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 x14ac:dyDescent="0.35">
      <c r="A28" s="30" t="s">
        <v>22</v>
      </c>
      <c r="B28" s="30" t="s">
        <v>12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6" ma:contentTypeDescription="Create a new document." ma:contentTypeScope="" ma:versionID="d27786a72e09a52c769a64d5f7eeaa24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03ae89856d271009074f70b56337b48d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>
  <ds:schemaRefs>
    <ds:schemaRef ds:uri="http://schemas.microsoft.com/office/2006/metadata/properties"/>
    <ds:schemaRef ds:uri="http://schemas.microsoft.com/office/infopath/2007/PartnerControls"/>
    <ds:schemaRef ds:uri="38b325e6-602c-452a-8617-173bf47082c5"/>
    <ds:schemaRef ds:uri="8cf100d1-0775-4feb-8634-62999c4541bc"/>
  </ds:schemaRefs>
</ds:datastoreItem>
</file>

<file path=customXml/itemProps2.xml><?xml version="1.0" encoding="utf-8"?>
<ds:datastoreItem xmlns:ds="http://schemas.openxmlformats.org/officeDocument/2006/customXml" ds:itemID="{4740145F-09D2-466B-B9A2-2798696B0A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BECD52-63A8-454F-82E6-6195B786F9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f100d1-0775-4feb-8634-62999c4541bc"/>
    <ds:schemaRef ds:uri="38b325e6-602c-452a-8617-173bf47082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Brad Wellington</cp:lastModifiedBy>
  <cp:revision/>
  <dcterms:created xsi:type="dcterms:W3CDTF">2021-04-20T01:54:08Z</dcterms:created>
  <dcterms:modified xsi:type="dcterms:W3CDTF">2022-12-08T00:22:07Z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