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50" documentId="11_DC0E2523FAFE28515E8D5C5A1D4A6B02C3B15AFA" xr6:coauthVersionLast="47" xr6:coauthVersionMax="47" xr10:uidLastSave="{9F5780B1-C432-4541-B77B-8F252DD23377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<sst xmlns="http://schemas.openxmlformats.org/spreadsheetml/2006/main" count="33" uniqueCount="30">
  <si>
    <t>Device: Single Row Playing Cards Holder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</si>
  <si>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</si>
  <si>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</si>
  <si>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</si>
  <si>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</si>
  <si>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11/23/2022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</si>
  <si>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</si>
  <si>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</si>
  <si>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</si>
  <si>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</si>
  <si>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</si>
  <si>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</si>
  <si>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</si>
  <si>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</si>
  <si>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</si>
  <si>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No commercial parts needed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</si>
  <si>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</si>
  <si>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</si>
  <si>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</si>
  <si>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</si>
  <si>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</si>
  <si>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</si>
  <si>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Single Row Playing Cards Holder</t>
  </si>
  <si>
    <t>Single Tier Holder</t>
  </si>
  <si>
    <t>Thing files for Playing Card Holder by skartz - Thingiverse</t>
  </si>
  <si>
    <t>Total Print Cost:</t>
  </si>
  <si>
    <t>Tools for Assembly</t>
  </si>
  <si>
    <t>No tools needed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</si>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</sst>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2745725/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9" workbookViewId="0">
      <selection activeCell="F31" sqref="F31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>
        <f>SUM(G5:G12)+E19</f>
        <v>0.87500000000000011</v>
      </c>
      <c r="D2" s="24">
        <f>SUM(F14:F18)/60</f>
        <v>4.7166666666666668</v>
      </c>
      <c r="E2" s="6">
        <f>SUM(D14:D18)</f>
        <v>35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E5" s="9"/>
      <c r="F5" s="17"/>
      <c r="G5" s="17"/>
      <c r="I5" s="8"/>
    </row>
    <row r="6" spans="1:12">
      <c r="E6" s="9"/>
      <c r="F6" s="17"/>
      <c r="G6" s="17"/>
      <c r="I6" s="8"/>
    </row>
    <row r="7" spans="1:12">
      <c r="E7" s="9"/>
      <c r="F7" s="17"/>
      <c r="G7" s="17"/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16</v>
      </c>
      <c r="B12" s="28">
        <v>25</v>
      </c>
      <c r="E12" s="9"/>
      <c r="F12" s="23"/>
      <c r="G12" s="23"/>
      <c r="L12" s="8"/>
    </row>
    <row r="13" spans="1:12" ht="15" thickBot="1">
      <c r="A13" s="7" t="s">
        <v>17</v>
      </c>
      <c r="B13" s="26" t="s">
        <v>18</v>
      </c>
      <c r="C13" s="7" t="s">
        <v>9</v>
      </c>
      <c r="D13" s="7" t="s">
        <v>19</v>
      </c>
      <c r="E13" s="16" t="s">
        <v>20</v>
      </c>
      <c r="F13" s="7" t="s">
        <v>21</v>
      </c>
      <c r="G13" s="7" t="s">
        <v>14</v>
      </c>
    </row>
    <row r="14" spans="1:12" ht="15">
      <c r="A14" t="s">
        <v>22</v>
      </c>
      <c r="B14" t="s">
        <v>23</v>
      </c>
      <c r="C14">
        <v>1</v>
      </c>
      <c r="D14">
        <v>35</v>
      </c>
      <c r="E14" s="17">
        <f>(D14/1000)*$B$12</f>
        <v>0.87500000000000011</v>
      </c>
      <c r="F14">
        <v>283</v>
      </c>
      <c r="G14" s="8" t="s">
        <v>24</v>
      </c>
    </row>
    <row r="15" spans="1:12">
      <c r="E15" s="17">
        <f t="shared" ref="E15:E18" si="0">(D15/1000)*$B$12</f>
        <v>0</v>
      </c>
      <c r="G15" s="8"/>
    </row>
    <row r="16" spans="1:12">
      <c r="E16" s="17">
        <f t="shared" si="0"/>
        <v>0</v>
      </c>
      <c r="G16" s="8"/>
    </row>
    <row r="17" spans="1:12">
      <c r="E17" s="17">
        <f t="shared" si="0"/>
        <v>0</v>
      </c>
      <c r="G17" s="8"/>
    </row>
    <row r="18" spans="1:12">
      <c r="E18" s="17">
        <f t="shared" si="0"/>
        <v>0</v>
      </c>
      <c r="G18" s="8"/>
    </row>
    <row r="19" spans="1:12" ht="15" thickBot="1">
      <c r="A19" s="12"/>
      <c r="D19" s="20" t="s">
        <v>25</v>
      </c>
      <c r="E19" s="21">
        <f>SUM(E14:E18)</f>
        <v>0.87500000000000011</v>
      </c>
      <c r="G19" s="13"/>
    </row>
    <row r="20" spans="1:12" ht="15" thickBot="1">
      <c r="A20" s="10" t="s">
        <v>26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>
      <c r="A21" t="s">
        <v>27</v>
      </c>
    </row>
    <row r="26" spans="1:12" ht="15" thickBot="1"/>
    <row r="27" spans="1:12" ht="15">
      <c r="A27" s="29" t="s">
        <v>28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>
      <c r="A28" s="30" t="s">
        <v>29</v>
      </c>
      <c r="B28" s="7" t="s">
        <v>9</v>
      </c>
      <c r="C28" s="7"/>
      <c r="D28" s="16"/>
      <c r="E28" s="7"/>
      <c r="F28" s="7"/>
    </row>
    <row r="29" spans="1:12" ht="15">
      <c r="F29" s="8"/>
    </row>
    <row r="30" spans="1:12" ht="15"/>
  </sheetData>
  <hyperlinks>
    <hyperlink ref="G14" r:id="rId1" xr:uid="{86754D40-83AC-4C51-9AAB-3533FED2C5BF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99BECD52-63A8-454F-82E6-6195B786F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2022-12-05T23:54:40Z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