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Fork-Spoon Stabilizer Support/spoonfork-stabilizer/spoon-stabilizer-support/Documentation/Working_Documents/"/>
    </mc:Choice>
  </mc:AlternateContent>
  <xr:revisionPtr revIDLastSave="56" documentId="11_DC0E2523FAFE28515E8D5C5A1D4A6B02C3B15AFA" xr6:coauthVersionLast="47" xr6:coauthVersionMax="47" xr10:uidLastSave="{B8BEC4C7-3798-4ACE-8709-290A38A2E1EB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F7" i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<sst xmlns="http://schemas.openxmlformats.org/spreadsheetml/2006/main" count="48" uniqueCount="42">
  <si>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</si>
  <si>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</si>
  <si>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</si>
  <si>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</si>
  <si>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</si>
  <si>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</si>
  <si>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</si>
  <si>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</si>
  <si>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</si>
  <si>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</si>
  <si>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</si>
  <si>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</si>
  <si>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</si>
  <si>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</si>
  <si>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</si>
  <si>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</si>
  <si>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</si>
  <si>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</si>
  <si>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</si>
  <si>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</si>
  <si>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</si>
  <si>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</si>
  <si>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</si>
  <si>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Date Created: 2/14/2023</t>
  </si>
  <si>
    <t>Mechanical</t>
  </si>
  <si>
    <t>Bearings</t>
  </si>
  <si>
    <t>Computer Case Screws</t>
  </si>
  <si>
    <t>Fishing Weights</t>
  </si>
  <si>
    <t>https://www.amazon.ca/gp/product/B07XLV1W2M/ref=ppx_yo_dt_b_asin_title_o00_s00?ie=UTF8&amp;psc=1</t>
  </si>
  <si>
    <t>https://www.amazon.ca/gp/product/B07TXS98L6/ref=ppx_yo_dt_b_asin_title_o00_s00?ie=UTF8&amp;psc=1</t>
  </si>
  <si>
    <t>https://www.amazon.ca/gp/product/B0B1JBJ91F/ref=ppx_yo_dt_b_asin_title_o00_s00?ie=UTF8&amp;psc=1</t>
  </si>
  <si>
    <t>Grip Handle</t>
  </si>
  <si>
    <t>Grip Insert</t>
  </si>
  <si>
    <t>insert</t>
  </si>
  <si>
    <t>spoon attachment</t>
  </si>
  <si>
    <t>Main Handle</t>
  </si>
  <si>
    <t>Handle endcap</t>
  </si>
  <si>
    <t>Connects spoon to bearing</t>
  </si>
  <si>
    <t>Connects to spoon</t>
  </si>
  <si>
    <t>Device: Spoon Stabilizer Support</t>
  </si>
  <si>
    <t>Spoon</t>
  </si>
  <si>
    <t>https://www.amazon.ca/Winco-0005-03-12-Piece-Dinner-Stainless/dp/B004UNF2II/ref=sr_1_6?crid=UG9E7GL37E33&amp;keywords=spoon&amp;qid=1676677218&amp;sprefix=spoon%2Caps%2C147&amp;sr=8-6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</si>
</sst>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Winco-0005-03-12-Piece-Dinner-Stainless/dp/B004UNF2II/ref=sr_1_6?crid=UG9E7GL37E33&amp;keywords=spoon&amp;qid=1676677218&amp;sprefix=spoon%2Caps%2C147&amp;sr=8-6" TargetMode="External"/><Relationship Id="rId1" Type="http://schemas.openxmlformats.org/officeDocument/2006/relationships/hyperlink" Target="https://www.amazon.ca/gp/product/B0B1JBJ91F/ref=ppx_yo_dt_b_asin_titl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I9" sqref="I9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39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23</v>
      </c>
      <c r="C2" s="5">
        <f>SUM(G5:G12)+E19</f>
        <v>6.9478333333333335</v>
      </c>
      <c r="D2" s="24">
        <f>SUM(F14:F18)/60</f>
        <v>4.9666666666666668</v>
      </c>
      <c r="E2" s="6">
        <f>SUM(D14:D18)</f>
        <v>33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24</v>
      </c>
      <c r="B5" t="s">
        <v>25</v>
      </c>
      <c r="C5">
        <v>1</v>
      </c>
      <c r="D5">
        <v>10</v>
      </c>
      <c r="E5" s="9">
        <v>11.55</v>
      </c>
      <c r="F5" s="17">
        <f>E5/D5</f>
        <v>1.155</v>
      </c>
      <c r="G5" s="17">
        <f>F5*C5</f>
        <v>1.155</v>
      </c>
      <c r="I5" s="8" t="s">
        <v>28</v>
      </c>
    </row>
    <row r="6" spans="1:12" x14ac:dyDescent="0.3">
      <c r="A6" t="s">
        <v>24</v>
      </c>
      <c r="B6" t="s">
        <v>26</v>
      </c>
      <c r="C6">
        <v>1</v>
      </c>
      <c r="D6">
        <v>10</v>
      </c>
      <c r="E6" s="9">
        <v>9.89</v>
      </c>
      <c r="F6" s="17">
        <f>E6/D6</f>
        <v>0.9890000000000001</v>
      </c>
      <c r="G6" s="17">
        <f>F6*C6</f>
        <v>0.9890000000000001</v>
      </c>
      <c r="I6" s="8" t="s">
        <v>29</v>
      </c>
    </row>
    <row r="7" spans="1:12" x14ac:dyDescent="0.3">
      <c r="A7" t="s">
        <v>24</v>
      </c>
      <c r="B7" t="s">
        <v>27</v>
      </c>
      <c r="C7">
        <v>2</v>
      </c>
      <c r="D7">
        <v>10</v>
      </c>
      <c r="E7" s="9">
        <v>13.99</v>
      </c>
      <c r="F7" s="17">
        <f t="shared" ref="F7:F8" si="0">E7/D7</f>
        <v>1.399</v>
      </c>
      <c r="G7" s="17">
        <f>F7*C7</f>
        <v>2.798</v>
      </c>
      <c r="I7" s="8" t="s">
        <v>30</v>
      </c>
    </row>
    <row r="8" spans="1:12" x14ac:dyDescent="0.3">
      <c r="A8" t="s">
        <v>24</v>
      </c>
      <c r="B8" t="s">
        <v>40</v>
      </c>
      <c r="C8">
        <v>1</v>
      </c>
      <c r="D8">
        <v>12</v>
      </c>
      <c r="E8" s="31">
        <v>14.17</v>
      </c>
      <c r="F8" s="17">
        <f t="shared" si="0"/>
        <v>1.1808333333333334</v>
      </c>
      <c r="G8" s="17">
        <f>F8*C8</f>
        <v>1.1808333333333334</v>
      </c>
      <c r="I8" s="8" t="s">
        <v>41</v>
      </c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31</v>
      </c>
      <c r="B14" t="s">
        <v>35</v>
      </c>
      <c r="C14">
        <v>1</v>
      </c>
      <c r="D14">
        <v>26</v>
      </c>
      <c r="E14" s="17">
        <f>(D14/1000)*$B$12</f>
        <v>0.65</v>
      </c>
      <c r="F14">
        <v>224</v>
      </c>
      <c r="G14" s="8"/>
    </row>
    <row r="15" spans="1:12" x14ac:dyDescent="0.3">
      <c r="A15" t="s">
        <v>32</v>
      </c>
      <c r="B15" t="s">
        <v>36</v>
      </c>
      <c r="C15">
        <v>1</v>
      </c>
      <c r="D15">
        <v>2</v>
      </c>
      <c r="E15" s="17">
        <f t="shared" ref="E15:E18" si="1">(D15/1000)*$B$12</f>
        <v>0.05</v>
      </c>
      <c r="F15">
        <v>15</v>
      </c>
      <c r="G15" s="8"/>
    </row>
    <row r="16" spans="1:12" x14ac:dyDescent="0.3">
      <c r="A16" t="s">
        <v>33</v>
      </c>
      <c r="B16" t="s">
        <v>37</v>
      </c>
      <c r="C16">
        <v>1</v>
      </c>
      <c r="D16">
        <v>2</v>
      </c>
      <c r="E16" s="17">
        <f t="shared" si="1"/>
        <v>0.05</v>
      </c>
      <c r="F16">
        <v>27</v>
      </c>
      <c r="G16" s="8"/>
    </row>
    <row r="17" spans="1:12" x14ac:dyDescent="0.3">
      <c r="A17" t="s">
        <v>34</v>
      </c>
      <c r="B17" t="s">
        <v>38</v>
      </c>
      <c r="C17">
        <v>1</v>
      </c>
      <c r="D17">
        <v>3</v>
      </c>
      <c r="E17" s="17">
        <f t="shared" si="1"/>
        <v>7.4999999999999997E-2</v>
      </c>
      <c r="F17">
        <v>32</v>
      </c>
      <c r="G17" s="8"/>
    </row>
    <row r="18" spans="1:12" x14ac:dyDescent="0.3">
      <c r="E18" s="17">
        <f t="shared" si="1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0.82500000000000007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hyperlinks>
    <hyperlink ref="I7" r:id="rId1" xr:uid="{FE12AF5F-AFA9-44D1-B1CC-9F166215A377}"/>
    <hyperlink ref="I8" r:id="rId2" xr:uid="{D6F5C66C-E02E-4867-9DA1-33C9404F69C6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AB829-141B-4AC9-8DF0-9A51F19C37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Tyler Fentie</cp:lastModifiedBy>
  <cp:revision/>
  <dcterms:created xsi:type="dcterms:W3CDTF">2021-04-20T01:54:08Z</dcterms:created>
  <dcterms:modified xsi:type="dcterms:W3CDTF">2023-02-22T23:21:56Z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