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5480" windowHeight="10035" tabRatio="550" activeTab="1"/>
  </bookViews>
  <sheets>
    <sheet name="Data Points" sheetId="5" r:id="rId1"/>
    <sheet name="Systems Info" sheetId="8" r:id="rId2"/>
    <sheet name="Sheet5" sheetId="9" r:id="rId3"/>
    <sheet name="Sheet1" sheetId="10" r:id="rId4"/>
  </sheets>
  <calcPr calcId="145621"/>
</workbook>
</file>

<file path=xl/calcChain.xml><?xml version="1.0" encoding="utf-8"?>
<calcChain xmlns="http://schemas.openxmlformats.org/spreadsheetml/2006/main">
  <c r="D146" i="9" l="1"/>
  <c r="D70" i="9"/>
  <c r="D45" i="9"/>
  <c r="D20" i="9"/>
  <c r="D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24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05" i="9"/>
  <c r="D695" i="9"/>
  <c r="D696" i="9"/>
  <c r="D697" i="9"/>
  <c r="D698" i="9"/>
  <c r="D699" i="9"/>
  <c r="D700" i="9"/>
  <c r="D701" i="9"/>
  <c r="D702" i="9"/>
  <c r="D694" i="9"/>
  <c r="D684" i="9"/>
  <c r="D685" i="9"/>
  <c r="D686" i="9"/>
  <c r="D687" i="9"/>
  <c r="D688" i="9"/>
  <c r="D689" i="9"/>
  <c r="D690" i="9"/>
  <c r="D691" i="9"/>
  <c r="D683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67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48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597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81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58" i="9"/>
  <c r="D548" i="9"/>
  <c r="D549" i="9"/>
  <c r="D550" i="9"/>
  <c r="D551" i="9"/>
  <c r="D552" i="9"/>
  <c r="D553" i="9"/>
  <c r="D554" i="9"/>
  <c r="D555" i="9"/>
  <c r="D547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22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494" i="9"/>
  <c r="D484" i="9"/>
  <c r="D485" i="9"/>
  <c r="D486" i="9"/>
  <c r="D487" i="9"/>
  <c r="D488" i="9"/>
  <c r="D489" i="9"/>
  <c r="D490" i="9"/>
  <c r="D491" i="9"/>
  <c r="D483" i="9"/>
  <c r="D473" i="9"/>
  <c r="D474" i="9"/>
  <c r="D475" i="9"/>
  <c r="D476" i="9"/>
  <c r="D477" i="9"/>
  <c r="D478" i="9"/>
  <c r="D479" i="9"/>
  <c r="D480" i="9"/>
  <c r="D472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56" i="9"/>
  <c r="D448" i="9"/>
  <c r="D449" i="9"/>
  <c r="D450" i="9"/>
  <c r="D451" i="9"/>
  <c r="D452" i="9"/>
  <c r="D453" i="9"/>
  <c r="D447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06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355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04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285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69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53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02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186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58" i="9"/>
  <c r="D148" i="9"/>
  <c r="D149" i="9"/>
  <c r="D150" i="9"/>
  <c r="D151" i="9"/>
  <c r="D152" i="9"/>
  <c r="D153" i="9"/>
  <c r="D154" i="9"/>
  <c r="D155" i="9"/>
  <c r="D147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71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47" i="9"/>
  <c r="D48" i="9"/>
  <c r="D49" i="9"/>
  <c r="D50" i="9"/>
  <c r="D51" i="9"/>
  <c r="D52" i="9"/>
  <c r="D46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21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5" i="9"/>
  <c r="E737" i="9"/>
  <c r="E736" i="9"/>
  <c r="E735" i="9"/>
  <c r="E734" i="9"/>
  <c r="E732" i="9"/>
  <c r="E731" i="9"/>
  <c r="E730" i="9"/>
  <c r="E729" i="9"/>
  <c r="E727" i="9"/>
  <c r="E726" i="9"/>
  <c r="E725" i="9"/>
  <c r="E724" i="9"/>
  <c r="D723" i="9"/>
  <c r="E721" i="9"/>
  <c r="E720" i="9"/>
  <c r="E719" i="9"/>
  <c r="E718" i="9"/>
  <c r="E717" i="9"/>
  <c r="E715" i="9"/>
  <c r="E714" i="9"/>
  <c r="E713" i="9"/>
  <c r="E712" i="9"/>
  <c r="E711" i="9"/>
  <c r="E709" i="9"/>
  <c r="E708" i="9"/>
  <c r="E707" i="9"/>
  <c r="E706" i="9"/>
  <c r="E705" i="9"/>
  <c r="D704" i="9"/>
  <c r="E702" i="9"/>
  <c r="E701" i="9"/>
  <c r="E700" i="9"/>
  <c r="E699" i="9"/>
  <c r="E697" i="9"/>
  <c r="E696" i="9"/>
  <c r="E695" i="9"/>
  <c r="E694" i="9"/>
  <c r="D693" i="9"/>
  <c r="E691" i="9"/>
  <c r="E690" i="9"/>
  <c r="E689" i="9"/>
  <c r="E688" i="9"/>
  <c r="E686" i="9"/>
  <c r="E685" i="9"/>
  <c r="E684" i="9"/>
  <c r="E683" i="9"/>
  <c r="D682" i="9"/>
  <c r="E680" i="9"/>
  <c r="E679" i="9"/>
  <c r="E678" i="9"/>
  <c r="E677" i="9"/>
  <c r="E675" i="9"/>
  <c r="E674" i="9"/>
  <c r="E673" i="9"/>
  <c r="E672" i="9"/>
  <c r="E670" i="9"/>
  <c r="E669" i="9"/>
  <c r="E668" i="9"/>
  <c r="E667" i="9"/>
  <c r="D666" i="9"/>
  <c r="E664" i="9"/>
  <c r="E663" i="9"/>
  <c r="E662" i="9"/>
  <c r="E661" i="9"/>
  <c r="E660" i="9"/>
  <c r="E658" i="9"/>
  <c r="E657" i="9"/>
  <c r="E656" i="9"/>
  <c r="E655" i="9"/>
  <c r="E654" i="9"/>
  <c r="E652" i="9"/>
  <c r="E651" i="9"/>
  <c r="E650" i="9"/>
  <c r="E649" i="9"/>
  <c r="E648" i="9"/>
  <c r="D647" i="9"/>
  <c r="D596" i="9"/>
  <c r="E645" i="9" s="1"/>
  <c r="D580" i="9"/>
  <c r="E594" i="9" s="1"/>
  <c r="D557" i="9"/>
  <c r="E578" i="9" s="1"/>
  <c r="D546" i="9"/>
  <c r="E555" i="9" s="1"/>
  <c r="D521" i="9"/>
  <c r="E544" i="9" s="1"/>
  <c r="D493" i="9"/>
  <c r="E519" i="9" s="1"/>
  <c r="D482" i="9"/>
  <c r="E491" i="9" s="1"/>
  <c r="D471" i="9"/>
  <c r="E480" i="9" s="1"/>
  <c r="D455" i="9"/>
  <c r="E469" i="9" s="1"/>
  <c r="D446" i="9"/>
  <c r="E453" i="9" s="1"/>
  <c r="D405" i="9"/>
  <c r="D354" i="9"/>
  <c r="E403" i="9" s="1"/>
  <c r="D303" i="9"/>
  <c r="E352" i="9" s="1"/>
  <c r="D284" i="9"/>
  <c r="E301" i="9" s="1"/>
  <c r="D268" i="9"/>
  <c r="E282" i="9" s="1"/>
  <c r="D252" i="9"/>
  <c r="E266" i="9" s="1"/>
  <c r="D201" i="9"/>
  <c r="E250" i="9" s="1"/>
  <c r="D185" i="9"/>
  <c r="E199" i="9" s="1"/>
  <c r="D157" i="9"/>
  <c r="E183" i="9" s="1"/>
  <c r="E155" i="9"/>
  <c r="E144" i="9"/>
  <c r="E68" i="9"/>
  <c r="E18" i="9"/>
  <c r="E725" i="5"/>
  <c r="E726" i="5"/>
  <c r="E727" i="5"/>
  <c r="E729" i="5"/>
  <c r="E730" i="5"/>
  <c r="E731" i="5"/>
  <c r="E732" i="5"/>
  <c r="E734" i="5"/>
  <c r="E735" i="5"/>
  <c r="E736" i="5"/>
  <c r="E737" i="5"/>
  <c r="E724" i="5"/>
  <c r="E706" i="5"/>
  <c r="E707" i="5"/>
  <c r="E708" i="5"/>
  <c r="E709" i="5"/>
  <c r="E711" i="5"/>
  <c r="E712" i="5"/>
  <c r="E713" i="5"/>
  <c r="E714" i="5"/>
  <c r="E715" i="5"/>
  <c r="E717" i="5"/>
  <c r="E718" i="5"/>
  <c r="E719" i="5"/>
  <c r="E720" i="5"/>
  <c r="E721" i="5"/>
  <c r="E705" i="5"/>
  <c r="E695" i="5"/>
  <c r="E696" i="5"/>
  <c r="E697" i="5"/>
  <c r="E699" i="5"/>
  <c r="E700" i="5"/>
  <c r="E701" i="5"/>
  <c r="E702" i="5"/>
  <c r="E694" i="5"/>
  <c r="E684" i="5"/>
  <c r="E685" i="5"/>
  <c r="E686" i="5"/>
  <c r="E688" i="5"/>
  <c r="E689" i="5"/>
  <c r="E690" i="5"/>
  <c r="E691" i="5"/>
  <c r="E683" i="5"/>
  <c r="E668" i="5"/>
  <c r="E669" i="5"/>
  <c r="E670" i="5"/>
  <c r="E672" i="5"/>
  <c r="E673" i="5"/>
  <c r="E674" i="5"/>
  <c r="E675" i="5"/>
  <c r="E677" i="5"/>
  <c r="E678" i="5"/>
  <c r="E679" i="5"/>
  <c r="E680" i="5"/>
  <c r="E667" i="5"/>
  <c r="E649" i="5"/>
  <c r="E650" i="5"/>
  <c r="E651" i="5"/>
  <c r="E652" i="5"/>
  <c r="E654" i="5"/>
  <c r="E655" i="5"/>
  <c r="E656" i="5"/>
  <c r="E657" i="5"/>
  <c r="E658" i="5"/>
  <c r="E660" i="5"/>
  <c r="E661" i="5"/>
  <c r="E662" i="5"/>
  <c r="E663" i="5"/>
  <c r="E664" i="5"/>
  <c r="E648" i="5"/>
  <c r="E598" i="5"/>
  <c r="E599" i="5"/>
  <c r="E600" i="5"/>
  <c r="E601" i="5"/>
  <c r="E602" i="5"/>
  <c r="E603" i="5"/>
  <c r="E604" i="5"/>
  <c r="E605" i="5"/>
  <c r="E607" i="5"/>
  <c r="E608" i="5"/>
  <c r="E609" i="5"/>
  <c r="E610" i="5"/>
  <c r="E611" i="5"/>
  <c r="E612" i="5"/>
  <c r="E613" i="5"/>
  <c r="E614" i="5"/>
  <c r="E616" i="5"/>
  <c r="E617" i="5"/>
  <c r="E618" i="5"/>
  <c r="E619" i="5"/>
  <c r="E620" i="5"/>
  <c r="E621" i="5"/>
  <c r="E622" i="5"/>
  <c r="E623" i="5"/>
  <c r="E624" i="5"/>
  <c r="E625" i="5"/>
  <c r="E626" i="5"/>
  <c r="E628" i="5"/>
  <c r="E629" i="5"/>
  <c r="E630" i="5"/>
  <c r="E631" i="5"/>
  <c r="E632" i="5"/>
  <c r="E633" i="5"/>
  <c r="E634" i="5"/>
  <c r="E635" i="5"/>
  <c r="E636" i="5"/>
  <c r="E637" i="5"/>
  <c r="E639" i="5"/>
  <c r="E640" i="5"/>
  <c r="E641" i="5"/>
  <c r="E642" i="5"/>
  <c r="E643" i="5"/>
  <c r="E644" i="5"/>
  <c r="E645" i="5"/>
  <c r="E597" i="5"/>
  <c r="E582" i="5"/>
  <c r="E583" i="5"/>
  <c r="E584" i="5"/>
  <c r="E586" i="5"/>
  <c r="E587" i="5"/>
  <c r="E588" i="5"/>
  <c r="E589" i="5"/>
  <c r="E591" i="5"/>
  <c r="E592" i="5"/>
  <c r="E593" i="5"/>
  <c r="E594" i="5"/>
  <c r="E581" i="5"/>
  <c r="E559" i="5"/>
  <c r="E560" i="5"/>
  <c r="E561" i="5"/>
  <c r="E562" i="5"/>
  <c r="E563" i="5"/>
  <c r="E564" i="5"/>
  <c r="E566" i="5"/>
  <c r="E567" i="5"/>
  <c r="E568" i="5"/>
  <c r="E569" i="5"/>
  <c r="E570" i="5"/>
  <c r="E571" i="5"/>
  <c r="E573" i="5"/>
  <c r="E574" i="5"/>
  <c r="E575" i="5"/>
  <c r="E576" i="5"/>
  <c r="E577" i="5"/>
  <c r="E578" i="5"/>
  <c r="E558" i="5"/>
  <c r="E548" i="5"/>
  <c r="E549" i="5"/>
  <c r="E550" i="5"/>
  <c r="E552" i="5"/>
  <c r="E553" i="5"/>
  <c r="E554" i="5"/>
  <c r="E555" i="5"/>
  <c r="E547" i="5"/>
  <c r="E523" i="5"/>
  <c r="E524" i="5"/>
  <c r="E525" i="5"/>
  <c r="E526" i="5"/>
  <c r="E528" i="5"/>
  <c r="E529" i="5"/>
  <c r="E530" i="5"/>
  <c r="E531" i="5"/>
  <c r="E532" i="5"/>
  <c r="E534" i="5"/>
  <c r="E535" i="5"/>
  <c r="E536" i="5"/>
  <c r="E537" i="5"/>
  <c r="E538" i="5"/>
  <c r="E540" i="5"/>
  <c r="E541" i="5"/>
  <c r="E542" i="5"/>
  <c r="E543" i="5"/>
  <c r="E544" i="5"/>
  <c r="E522" i="5"/>
  <c r="E495" i="5"/>
  <c r="E496" i="5"/>
  <c r="E497" i="5"/>
  <c r="E498" i="5"/>
  <c r="E499" i="5"/>
  <c r="E500" i="5"/>
  <c r="E501" i="5"/>
  <c r="E503" i="5"/>
  <c r="E504" i="5"/>
  <c r="E505" i="5"/>
  <c r="E506" i="5"/>
  <c r="E507" i="5"/>
  <c r="E508" i="5"/>
  <c r="E509" i="5"/>
  <c r="E510" i="5"/>
  <c r="E512" i="5"/>
  <c r="E513" i="5"/>
  <c r="E514" i="5"/>
  <c r="E515" i="5"/>
  <c r="E516" i="5"/>
  <c r="E517" i="5"/>
  <c r="E518" i="5"/>
  <c r="E519" i="5"/>
  <c r="E494" i="5"/>
  <c r="E484" i="5"/>
  <c r="E485" i="5"/>
  <c r="E486" i="5"/>
  <c r="E488" i="5"/>
  <c r="E489" i="5"/>
  <c r="E490" i="5"/>
  <c r="E491" i="5"/>
  <c r="E483" i="5"/>
  <c r="E473" i="5"/>
  <c r="E474" i="5"/>
  <c r="E475" i="5"/>
  <c r="E477" i="5"/>
  <c r="E478" i="5"/>
  <c r="E479" i="5"/>
  <c r="E480" i="5"/>
  <c r="E472" i="5"/>
  <c r="E457" i="5"/>
  <c r="E458" i="5"/>
  <c r="E459" i="5"/>
  <c r="E461" i="5"/>
  <c r="E462" i="5"/>
  <c r="E463" i="5"/>
  <c r="E464" i="5"/>
  <c r="E466" i="5"/>
  <c r="E467" i="5"/>
  <c r="E468" i="5"/>
  <c r="E469" i="5"/>
  <c r="E456" i="5"/>
  <c r="E448" i="5"/>
  <c r="E449" i="5"/>
  <c r="E451" i="5"/>
  <c r="E452" i="5"/>
  <c r="E453" i="5"/>
  <c r="E447" i="5"/>
  <c r="E407" i="5"/>
  <c r="E408" i="5"/>
  <c r="E409" i="5"/>
  <c r="E410" i="5"/>
  <c r="E411" i="5"/>
  <c r="E412" i="5"/>
  <c r="E413" i="5"/>
  <c r="E414" i="5"/>
  <c r="E416" i="5"/>
  <c r="E417" i="5"/>
  <c r="E418" i="5"/>
  <c r="E419" i="5"/>
  <c r="E420" i="5"/>
  <c r="E421" i="5"/>
  <c r="E422" i="5"/>
  <c r="E423" i="5"/>
  <c r="E424" i="5"/>
  <c r="E427" i="5"/>
  <c r="E428" i="5"/>
  <c r="E429" i="5"/>
  <c r="E430" i="5"/>
  <c r="E431" i="5"/>
  <c r="E432" i="5"/>
  <c r="E433" i="5"/>
  <c r="E434" i="5"/>
  <c r="E436" i="5"/>
  <c r="E437" i="5"/>
  <c r="E438" i="5"/>
  <c r="E439" i="5"/>
  <c r="E440" i="5"/>
  <c r="E441" i="5"/>
  <c r="E442" i="5"/>
  <c r="E443" i="5"/>
  <c r="E444" i="5"/>
  <c r="E406" i="5"/>
  <c r="E356" i="5"/>
  <c r="E357" i="5"/>
  <c r="E358" i="5"/>
  <c r="E359" i="5"/>
  <c r="E360" i="5"/>
  <c r="E361" i="5"/>
  <c r="E362" i="5"/>
  <c r="E363" i="5"/>
  <c r="E365" i="5"/>
  <c r="E366" i="5"/>
  <c r="E367" i="5"/>
  <c r="E368" i="5"/>
  <c r="E369" i="5"/>
  <c r="E370" i="5"/>
  <c r="E371" i="5"/>
  <c r="E372" i="5"/>
  <c r="E373" i="5"/>
  <c r="E375" i="5"/>
  <c r="E376" i="5"/>
  <c r="E377" i="5"/>
  <c r="E378" i="5"/>
  <c r="E379" i="5"/>
  <c r="E380" i="5"/>
  <c r="E381" i="5"/>
  <c r="E382" i="5"/>
  <c r="E383" i="5"/>
  <c r="E385" i="5"/>
  <c r="E386" i="5"/>
  <c r="E387" i="5"/>
  <c r="E388" i="5"/>
  <c r="E389" i="5"/>
  <c r="E390" i="5"/>
  <c r="E391" i="5"/>
  <c r="E392" i="5"/>
  <c r="E393" i="5"/>
  <c r="E395" i="5"/>
  <c r="E396" i="5"/>
  <c r="E397" i="5"/>
  <c r="E398" i="5"/>
  <c r="E399" i="5"/>
  <c r="E400" i="5"/>
  <c r="E401" i="5"/>
  <c r="E402" i="5"/>
  <c r="E403" i="5"/>
  <c r="E355" i="5"/>
  <c r="E305" i="5"/>
  <c r="E306" i="5"/>
  <c r="E307" i="5"/>
  <c r="E308" i="5"/>
  <c r="E309" i="5"/>
  <c r="E310" i="5"/>
  <c r="E311" i="5"/>
  <c r="E312" i="5"/>
  <c r="E314" i="5"/>
  <c r="E315" i="5"/>
  <c r="E316" i="5"/>
  <c r="E317" i="5"/>
  <c r="E318" i="5"/>
  <c r="E319" i="5"/>
  <c r="E320" i="5"/>
  <c r="E321" i="5"/>
  <c r="E322" i="5"/>
  <c r="E324" i="5"/>
  <c r="E325" i="5"/>
  <c r="E326" i="5"/>
  <c r="E327" i="5"/>
  <c r="E328" i="5"/>
  <c r="E329" i="5"/>
  <c r="E330" i="5"/>
  <c r="E331" i="5"/>
  <c r="E332" i="5"/>
  <c r="E334" i="5"/>
  <c r="E335" i="5"/>
  <c r="E336" i="5"/>
  <c r="E337" i="5"/>
  <c r="E338" i="5"/>
  <c r="E339" i="5"/>
  <c r="E340" i="5"/>
  <c r="E341" i="5"/>
  <c r="E342" i="5"/>
  <c r="E344" i="5"/>
  <c r="E345" i="5"/>
  <c r="E346" i="5"/>
  <c r="E347" i="5"/>
  <c r="E348" i="5"/>
  <c r="E349" i="5"/>
  <c r="E350" i="5"/>
  <c r="E351" i="5"/>
  <c r="E352" i="5"/>
  <c r="E304" i="5"/>
  <c r="E286" i="5"/>
  <c r="E287" i="5"/>
  <c r="E288" i="5"/>
  <c r="E289" i="5"/>
  <c r="E291" i="5"/>
  <c r="E292" i="5"/>
  <c r="E293" i="5"/>
  <c r="E294" i="5"/>
  <c r="E295" i="5"/>
  <c r="E297" i="5"/>
  <c r="E298" i="5"/>
  <c r="E299" i="5"/>
  <c r="E300" i="5"/>
  <c r="E301" i="5"/>
  <c r="E285" i="5"/>
  <c r="E282" i="5"/>
  <c r="E270" i="5"/>
  <c r="E271" i="5"/>
  <c r="E272" i="5"/>
  <c r="E274" i="5"/>
  <c r="E275" i="5"/>
  <c r="E276" i="5"/>
  <c r="E277" i="5"/>
  <c r="E279" i="5"/>
  <c r="E280" i="5"/>
  <c r="E281" i="5"/>
  <c r="E269" i="5"/>
  <c r="E254" i="5"/>
  <c r="E255" i="5"/>
  <c r="E256" i="5"/>
  <c r="E258" i="5"/>
  <c r="E259" i="5"/>
  <c r="E260" i="5"/>
  <c r="E261" i="5"/>
  <c r="E263" i="5"/>
  <c r="E264" i="5"/>
  <c r="E265" i="5"/>
  <c r="E266" i="5"/>
  <c r="E253" i="5"/>
  <c r="E203" i="5"/>
  <c r="E204" i="5"/>
  <c r="E205" i="5"/>
  <c r="E206" i="5"/>
  <c r="E207" i="5"/>
  <c r="E208" i="5"/>
  <c r="E210" i="5"/>
  <c r="E211" i="5"/>
  <c r="E212" i="5"/>
  <c r="E213" i="5"/>
  <c r="E214" i="5"/>
  <c r="E215" i="5"/>
  <c r="E216" i="5"/>
  <c r="E217" i="5"/>
  <c r="E219" i="5"/>
  <c r="E220" i="5"/>
  <c r="E221" i="5"/>
  <c r="E222" i="5"/>
  <c r="E223" i="5"/>
  <c r="E224" i="5"/>
  <c r="E225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40" i="5"/>
  <c r="E241" i="5"/>
  <c r="E242" i="5"/>
  <c r="E243" i="5"/>
  <c r="E244" i="5"/>
  <c r="E245" i="5"/>
  <c r="E246" i="5"/>
  <c r="E247" i="5"/>
  <c r="E248" i="5"/>
  <c r="E249" i="5"/>
  <c r="E250" i="5"/>
  <c r="E202" i="5"/>
  <c r="E187" i="5"/>
  <c r="E188" i="5"/>
  <c r="E189" i="5"/>
  <c r="E191" i="5"/>
  <c r="E192" i="5"/>
  <c r="E193" i="5"/>
  <c r="E194" i="5"/>
  <c r="E196" i="5"/>
  <c r="E197" i="5"/>
  <c r="E198" i="5"/>
  <c r="E199" i="5"/>
  <c r="E186" i="5"/>
  <c r="E159" i="5"/>
  <c r="E160" i="5"/>
  <c r="E161" i="5"/>
  <c r="E162" i="5"/>
  <c r="E164" i="5"/>
  <c r="E165" i="5"/>
  <c r="E166" i="5"/>
  <c r="E167" i="5"/>
  <c r="E168" i="5"/>
  <c r="E169" i="5"/>
  <c r="E171" i="5"/>
  <c r="E172" i="5"/>
  <c r="E173" i="5"/>
  <c r="E174" i="5"/>
  <c r="E175" i="5"/>
  <c r="E176" i="5"/>
  <c r="E178" i="5"/>
  <c r="E179" i="5"/>
  <c r="E180" i="5"/>
  <c r="E181" i="5"/>
  <c r="E182" i="5"/>
  <c r="E183" i="5"/>
  <c r="E158" i="5"/>
  <c r="E148" i="5"/>
  <c r="E149" i="5"/>
  <c r="E150" i="5"/>
  <c r="E152" i="5"/>
  <c r="E153" i="5"/>
  <c r="E154" i="5"/>
  <c r="E155" i="5"/>
  <c r="E147" i="5"/>
  <c r="E72" i="5"/>
  <c r="E73" i="5"/>
  <c r="E74" i="5"/>
  <c r="E75" i="5"/>
  <c r="E76" i="5"/>
  <c r="E77" i="5"/>
  <c r="E78" i="5"/>
  <c r="E79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5" i="5"/>
  <c r="E136" i="5"/>
  <c r="E137" i="5"/>
  <c r="E138" i="5"/>
  <c r="E139" i="5"/>
  <c r="E140" i="5"/>
  <c r="E141" i="5"/>
  <c r="E142" i="5"/>
  <c r="E143" i="5"/>
  <c r="E144" i="5"/>
  <c r="E71" i="5"/>
  <c r="E47" i="5"/>
  <c r="E48" i="5"/>
  <c r="E49" i="5"/>
  <c r="E50" i="5"/>
  <c r="E51" i="5"/>
  <c r="E52" i="5"/>
  <c r="E54" i="5"/>
  <c r="E55" i="5"/>
  <c r="E56" i="5"/>
  <c r="E57" i="5"/>
  <c r="E58" i="5"/>
  <c r="E59" i="5"/>
  <c r="E60" i="5"/>
  <c r="E62" i="5"/>
  <c r="E63" i="5"/>
  <c r="E64" i="5"/>
  <c r="E65" i="5"/>
  <c r="E66" i="5"/>
  <c r="E67" i="5"/>
  <c r="E68" i="5"/>
  <c r="E46" i="5"/>
  <c r="E22" i="5"/>
  <c r="E23" i="5"/>
  <c r="E24" i="5"/>
  <c r="E25" i="5"/>
  <c r="E26" i="5"/>
  <c r="E27" i="5"/>
  <c r="E29" i="5"/>
  <c r="E30" i="5"/>
  <c r="E31" i="5"/>
  <c r="E32" i="5"/>
  <c r="E33" i="5"/>
  <c r="E34" i="5"/>
  <c r="E35" i="5"/>
  <c r="E37" i="5"/>
  <c r="E38" i="5"/>
  <c r="E39" i="5"/>
  <c r="E40" i="5"/>
  <c r="E41" i="5"/>
  <c r="E42" i="5"/>
  <c r="E43" i="5"/>
  <c r="E21" i="5"/>
  <c r="E6" i="5"/>
  <c r="E7" i="5"/>
  <c r="E8" i="5"/>
  <c r="E10" i="5"/>
  <c r="E11" i="5"/>
  <c r="E12" i="5"/>
  <c r="E13" i="5"/>
  <c r="E15" i="5"/>
  <c r="E16" i="5"/>
  <c r="E17" i="5"/>
  <c r="E18" i="5"/>
  <c r="E5" i="5"/>
  <c r="D723" i="5"/>
  <c r="D704" i="5"/>
  <c r="D693" i="5"/>
  <c r="D682" i="5"/>
  <c r="D666" i="5"/>
  <c r="D647" i="5"/>
  <c r="D596" i="5"/>
  <c r="D580" i="5"/>
  <c r="D557" i="5"/>
  <c r="D546" i="5"/>
  <c r="D521" i="5"/>
  <c r="D493" i="5"/>
  <c r="D482" i="5"/>
  <c r="D471" i="5"/>
  <c r="D455" i="5"/>
  <c r="D446" i="5"/>
  <c r="D405" i="5"/>
  <c r="D354" i="5"/>
  <c r="D303" i="5"/>
  <c r="D284" i="5"/>
  <c r="D268" i="5"/>
  <c r="D252" i="5"/>
  <c r="D201" i="5"/>
  <c r="D185" i="5"/>
  <c r="D157" i="5"/>
  <c r="D146" i="5"/>
  <c r="D70" i="5"/>
  <c r="D45" i="5"/>
  <c r="D20" i="5"/>
  <c r="D4" i="5"/>
  <c r="E5" i="9" l="1"/>
  <c r="E6" i="9"/>
  <c r="E7" i="9"/>
  <c r="E8" i="9"/>
  <c r="E10" i="9"/>
  <c r="E11" i="9"/>
  <c r="E12" i="9"/>
  <c r="E13" i="9"/>
  <c r="E15" i="9"/>
  <c r="E16" i="9"/>
  <c r="E17" i="9"/>
  <c r="E43" i="9"/>
  <c r="E42" i="9"/>
  <c r="E41" i="9"/>
  <c r="E40" i="9"/>
  <c r="E39" i="9"/>
  <c r="E38" i="9"/>
  <c r="E37" i="9"/>
  <c r="E21" i="9"/>
  <c r="E22" i="9"/>
  <c r="E23" i="9"/>
  <c r="E24" i="9"/>
  <c r="E25" i="9"/>
  <c r="E26" i="9"/>
  <c r="E27" i="9"/>
  <c r="E29" i="9"/>
  <c r="E30" i="9"/>
  <c r="E31" i="9"/>
  <c r="E32" i="9"/>
  <c r="E33" i="9"/>
  <c r="E34" i="9"/>
  <c r="E35" i="9"/>
  <c r="E46" i="9"/>
  <c r="E47" i="9"/>
  <c r="E48" i="9"/>
  <c r="E49" i="9"/>
  <c r="E50" i="9"/>
  <c r="E51" i="9"/>
  <c r="E52" i="9"/>
  <c r="E54" i="9"/>
  <c r="E55" i="9"/>
  <c r="E56" i="9"/>
  <c r="E57" i="9"/>
  <c r="E58" i="9"/>
  <c r="E59" i="9"/>
  <c r="E60" i="9"/>
  <c r="E62" i="9"/>
  <c r="E63" i="9"/>
  <c r="E64" i="9"/>
  <c r="E65" i="9"/>
  <c r="E66" i="9"/>
  <c r="E67" i="9"/>
  <c r="E71" i="9"/>
  <c r="E72" i="9"/>
  <c r="E73" i="9"/>
  <c r="E74" i="9"/>
  <c r="E75" i="9"/>
  <c r="E76" i="9"/>
  <c r="E77" i="9"/>
  <c r="E78" i="9"/>
  <c r="E79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5" i="9"/>
  <c r="E136" i="9"/>
  <c r="E137" i="9"/>
  <c r="E138" i="9"/>
  <c r="E139" i="9"/>
  <c r="E140" i="9"/>
  <c r="E141" i="9"/>
  <c r="E142" i="9"/>
  <c r="E143" i="9"/>
  <c r="E147" i="9"/>
  <c r="E148" i="9"/>
  <c r="E149" i="9"/>
  <c r="E150" i="9"/>
  <c r="E152" i="9"/>
  <c r="E153" i="9"/>
  <c r="E154" i="9"/>
  <c r="E158" i="9"/>
  <c r="E159" i="9"/>
  <c r="E160" i="9"/>
  <c r="E161" i="9"/>
  <c r="E162" i="9"/>
  <c r="E164" i="9"/>
  <c r="E165" i="9"/>
  <c r="E166" i="9"/>
  <c r="E167" i="9"/>
  <c r="E168" i="9"/>
  <c r="E169" i="9"/>
  <c r="E171" i="9"/>
  <c r="E172" i="9"/>
  <c r="E173" i="9"/>
  <c r="E174" i="9"/>
  <c r="E175" i="9"/>
  <c r="E176" i="9"/>
  <c r="E178" i="9"/>
  <c r="E179" i="9"/>
  <c r="E180" i="9"/>
  <c r="E181" i="9"/>
  <c r="E182" i="9"/>
  <c r="E186" i="9"/>
  <c r="E187" i="9"/>
  <c r="E188" i="9"/>
  <c r="E189" i="9"/>
  <c r="E191" i="9"/>
  <c r="E192" i="9"/>
  <c r="E193" i="9"/>
  <c r="E194" i="9"/>
  <c r="E196" i="9"/>
  <c r="E197" i="9"/>
  <c r="E198" i="9"/>
  <c r="E202" i="9"/>
  <c r="E203" i="9"/>
  <c r="E204" i="9"/>
  <c r="E205" i="9"/>
  <c r="E206" i="9"/>
  <c r="E207" i="9"/>
  <c r="E208" i="9"/>
  <c r="E210" i="9"/>
  <c r="E211" i="9"/>
  <c r="E212" i="9"/>
  <c r="E213" i="9"/>
  <c r="E214" i="9"/>
  <c r="E215" i="9"/>
  <c r="E216" i="9"/>
  <c r="E217" i="9"/>
  <c r="E219" i="9"/>
  <c r="E220" i="9"/>
  <c r="E221" i="9"/>
  <c r="E222" i="9"/>
  <c r="E223" i="9"/>
  <c r="E224" i="9"/>
  <c r="E225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40" i="9"/>
  <c r="E241" i="9"/>
  <c r="E242" i="9"/>
  <c r="E243" i="9"/>
  <c r="E244" i="9"/>
  <c r="E245" i="9"/>
  <c r="E246" i="9"/>
  <c r="E247" i="9"/>
  <c r="E248" i="9"/>
  <c r="E249" i="9"/>
  <c r="E253" i="9"/>
  <c r="E254" i="9"/>
  <c r="E255" i="9"/>
  <c r="E256" i="9"/>
  <c r="E258" i="9"/>
  <c r="E259" i="9"/>
  <c r="E260" i="9"/>
  <c r="E261" i="9"/>
  <c r="E263" i="9"/>
  <c r="E264" i="9"/>
  <c r="E265" i="9"/>
  <c r="E269" i="9"/>
  <c r="E270" i="9"/>
  <c r="E271" i="9"/>
  <c r="E272" i="9"/>
  <c r="E274" i="9"/>
  <c r="E275" i="9"/>
  <c r="E276" i="9"/>
  <c r="E277" i="9"/>
  <c r="E279" i="9"/>
  <c r="E280" i="9"/>
  <c r="E281" i="9"/>
  <c r="E285" i="9"/>
  <c r="E286" i="9"/>
  <c r="E287" i="9"/>
  <c r="E288" i="9"/>
  <c r="E289" i="9"/>
  <c r="E291" i="9"/>
  <c r="E292" i="9"/>
  <c r="E293" i="9"/>
  <c r="E294" i="9"/>
  <c r="E295" i="9"/>
  <c r="E297" i="9"/>
  <c r="E298" i="9"/>
  <c r="E299" i="9"/>
  <c r="E300" i="9"/>
  <c r="E304" i="9"/>
  <c r="E305" i="9"/>
  <c r="E306" i="9"/>
  <c r="E307" i="9"/>
  <c r="E308" i="9"/>
  <c r="E309" i="9"/>
  <c r="E310" i="9"/>
  <c r="E311" i="9"/>
  <c r="E312" i="9"/>
  <c r="E314" i="9"/>
  <c r="E315" i="9"/>
  <c r="E316" i="9"/>
  <c r="E317" i="9"/>
  <c r="E318" i="9"/>
  <c r="E319" i="9"/>
  <c r="E320" i="9"/>
  <c r="E321" i="9"/>
  <c r="E322" i="9"/>
  <c r="E324" i="9"/>
  <c r="E325" i="9"/>
  <c r="E326" i="9"/>
  <c r="E327" i="9"/>
  <c r="E328" i="9"/>
  <c r="E329" i="9"/>
  <c r="E330" i="9"/>
  <c r="E331" i="9"/>
  <c r="E332" i="9"/>
  <c r="E334" i="9"/>
  <c r="E335" i="9"/>
  <c r="E336" i="9"/>
  <c r="E337" i="9"/>
  <c r="E338" i="9"/>
  <c r="E339" i="9"/>
  <c r="E340" i="9"/>
  <c r="E341" i="9"/>
  <c r="E342" i="9"/>
  <c r="E344" i="9"/>
  <c r="E345" i="9"/>
  <c r="E346" i="9"/>
  <c r="E347" i="9"/>
  <c r="E348" i="9"/>
  <c r="E349" i="9"/>
  <c r="E350" i="9"/>
  <c r="E351" i="9"/>
  <c r="E355" i="9"/>
  <c r="E356" i="9"/>
  <c r="E357" i="9"/>
  <c r="E358" i="9"/>
  <c r="E359" i="9"/>
  <c r="E360" i="9"/>
  <c r="E361" i="9"/>
  <c r="E362" i="9"/>
  <c r="E363" i="9"/>
  <c r="E365" i="9"/>
  <c r="E366" i="9"/>
  <c r="E367" i="9"/>
  <c r="E368" i="9"/>
  <c r="E369" i="9"/>
  <c r="E370" i="9"/>
  <c r="E371" i="9"/>
  <c r="E372" i="9"/>
  <c r="E373" i="9"/>
  <c r="E375" i="9"/>
  <c r="E376" i="9"/>
  <c r="E377" i="9"/>
  <c r="E378" i="9"/>
  <c r="E379" i="9"/>
  <c r="E380" i="9"/>
  <c r="E381" i="9"/>
  <c r="E382" i="9"/>
  <c r="E383" i="9"/>
  <c r="E385" i="9"/>
  <c r="E386" i="9"/>
  <c r="E387" i="9"/>
  <c r="E388" i="9"/>
  <c r="E389" i="9"/>
  <c r="E390" i="9"/>
  <c r="E391" i="9"/>
  <c r="E392" i="9"/>
  <c r="E393" i="9"/>
  <c r="E395" i="9"/>
  <c r="E396" i="9"/>
  <c r="E397" i="9"/>
  <c r="E398" i="9"/>
  <c r="E399" i="9"/>
  <c r="E400" i="9"/>
  <c r="E401" i="9"/>
  <c r="E402" i="9"/>
  <c r="E444" i="9"/>
  <c r="E443" i="9"/>
  <c r="E442" i="9"/>
  <c r="E441" i="9"/>
  <c r="E440" i="9"/>
  <c r="E439" i="9"/>
  <c r="E438" i="9"/>
  <c r="E437" i="9"/>
  <c r="E406" i="9"/>
  <c r="E407" i="9"/>
  <c r="E408" i="9"/>
  <c r="E409" i="9"/>
  <c r="E410" i="9"/>
  <c r="E411" i="9"/>
  <c r="E412" i="9"/>
  <c r="E413" i="9"/>
  <c r="E414" i="9"/>
  <c r="E416" i="9"/>
  <c r="E417" i="9"/>
  <c r="E418" i="9"/>
  <c r="E419" i="9"/>
  <c r="E420" i="9"/>
  <c r="E421" i="9"/>
  <c r="E422" i="9"/>
  <c r="E423" i="9"/>
  <c r="E424" i="9"/>
  <c r="E427" i="9"/>
  <c r="E428" i="9"/>
  <c r="E429" i="9"/>
  <c r="E430" i="9"/>
  <c r="E431" i="9"/>
  <c r="E432" i="9"/>
  <c r="E433" i="9"/>
  <c r="E434" i="9"/>
  <c r="E436" i="9"/>
  <c r="E447" i="9"/>
  <c r="E448" i="9"/>
  <c r="E449" i="9"/>
  <c r="E451" i="9"/>
  <c r="E452" i="9"/>
  <c r="E456" i="9"/>
  <c r="E457" i="9"/>
  <c r="E458" i="9"/>
  <c r="E459" i="9"/>
  <c r="E461" i="9"/>
  <c r="E462" i="9"/>
  <c r="E463" i="9"/>
  <c r="E464" i="9"/>
  <c r="E466" i="9"/>
  <c r="E467" i="9"/>
  <c r="E468" i="9"/>
  <c r="E472" i="9"/>
  <c r="E473" i="9"/>
  <c r="E474" i="9"/>
  <c r="E475" i="9"/>
  <c r="E477" i="9"/>
  <c r="E478" i="9"/>
  <c r="E479" i="9"/>
  <c r="E483" i="9"/>
  <c r="E484" i="9"/>
  <c r="E485" i="9"/>
  <c r="E486" i="9"/>
  <c r="E488" i="9"/>
  <c r="E489" i="9"/>
  <c r="E490" i="9"/>
  <c r="E494" i="9"/>
  <c r="E495" i="9"/>
  <c r="E496" i="9"/>
  <c r="E497" i="9"/>
  <c r="E498" i="9"/>
  <c r="E499" i="9"/>
  <c r="E500" i="9"/>
  <c r="E501" i="9"/>
  <c r="E503" i="9"/>
  <c r="E504" i="9"/>
  <c r="E505" i="9"/>
  <c r="E506" i="9"/>
  <c r="E507" i="9"/>
  <c r="E508" i="9"/>
  <c r="E509" i="9"/>
  <c r="E510" i="9"/>
  <c r="E512" i="9"/>
  <c r="E513" i="9"/>
  <c r="E514" i="9"/>
  <c r="E515" i="9"/>
  <c r="E516" i="9"/>
  <c r="E517" i="9"/>
  <c r="E518" i="9"/>
  <c r="E522" i="9"/>
  <c r="E523" i="9"/>
  <c r="E524" i="9"/>
  <c r="E525" i="9"/>
  <c r="E526" i="9"/>
  <c r="E528" i="9"/>
  <c r="E529" i="9"/>
  <c r="E530" i="9"/>
  <c r="E531" i="9"/>
  <c r="E532" i="9"/>
  <c r="E534" i="9"/>
  <c r="E535" i="9"/>
  <c r="E536" i="9"/>
  <c r="E537" i="9"/>
  <c r="E538" i="9"/>
  <c r="E540" i="9"/>
  <c r="E541" i="9"/>
  <c r="E542" i="9"/>
  <c r="E543" i="9"/>
  <c r="E547" i="9"/>
  <c r="E548" i="9"/>
  <c r="E549" i="9"/>
  <c r="E550" i="9"/>
  <c r="E552" i="9"/>
  <c r="E553" i="9"/>
  <c r="E554" i="9"/>
  <c r="E558" i="9"/>
  <c r="E559" i="9"/>
  <c r="E560" i="9"/>
  <c r="E561" i="9"/>
  <c r="E562" i="9"/>
  <c r="E563" i="9"/>
  <c r="E564" i="9"/>
  <c r="E566" i="9"/>
  <c r="E567" i="9"/>
  <c r="E568" i="9"/>
  <c r="E569" i="9"/>
  <c r="E570" i="9"/>
  <c r="E571" i="9"/>
  <c r="E573" i="9"/>
  <c r="E574" i="9"/>
  <c r="E575" i="9"/>
  <c r="E576" i="9"/>
  <c r="E577" i="9"/>
  <c r="E581" i="9"/>
  <c r="E582" i="9"/>
  <c r="E583" i="9"/>
  <c r="E584" i="9"/>
  <c r="E586" i="9"/>
  <c r="E587" i="9"/>
  <c r="E588" i="9"/>
  <c r="E589" i="9"/>
  <c r="E591" i="9"/>
  <c r="E592" i="9"/>
  <c r="E593" i="9"/>
  <c r="E597" i="9"/>
  <c r="E598" i="9"/>
  <c r="E599" i="9"/>
  <c r="E600" i="9"/>
  <c r="E601" i="9"/>
  <c r="E602" i="9"/>
  <c r="E603" i="9"/>
  <c r="E604" i="9"/>
  <c r="E605" i="9"/>
  <c r="E607" i="9"/>
  <c r="E608" i="9"/>
  <c r="E609" i="9"/>
  <c r="E610" i="9"/>
  <c r="E611" i="9"/>
  <c r="E612" i="9"/>
  <c r="E613" i="9"/>
  <c r="E614" i="9"/>
  <c r="E616" i="9"/>
  <c r="E617" i="9"/>
  <c r="E618" i="9"/>
  <c r="E619" i="9"/>
  <c r="E620" i="9"/>
  <c r="E621" i="9"/>
  <c r="E622" i="9"/>
  <c r="E623" i="9"/>
  <c r="E624" i="9"/>
  <c r="E625" i="9"/>
  <c r="E626" i="9"/>
  <c r="E628" i="9"/>
  <c r="E629" i="9"/>
  <c r="E630" i="9"/>
  <c r="E631" i="9"/>
  <c r="E632" i="9"/>
  <c r="E633" i="9"/>
  <c r="E634" i="9"/>
  <c r="E635" i="9"/>
  <c r="E636" i="9"/>
  <c r="E637" i="9"/>
  <c r="E639" i="9"/>
  <c r="E640" i="9"/>
  <c r="E641" i="9"/>
  <c r="E642" i="9"/>
  <c r="E643" i="9"/>
  <c r="E644" i="9"/>
</calcChain>
</file>

<file path=xl/sharedStrings.xml><?xml version="1.0" encoding="utf-8"?>
<sst xmlns="http://schemas.openxmlformats.org/spreadsheetml/2006/main" count="291" uniqueCount="219">
  <si>
    <t>Dye</t>
  </si>
  <si>
    <t>T(K)</t>
  </si>
  <si>
    <t>P(bar)</t>
  </si>
  <si>
    <t>1-methyl amino anthraquinone</t>
  </si>
  <si>
    <t>2-methyl-N-phenylacetamide</t>
  </si>
  <si>
    <t>4-methyl-N-phenylacetamide</t>
  </si>
  <si>
    <t>AC03</t>
  </si>
  <si>
    <t>APAN</t>
  </si>
  <si>
    <t>Blue 3</t>
  </si>
  <si>
    <t>Blue 14</t>
  </si>
  <si>
    <t>Blue 60</t>
  </si>
  <si>
    <t>Blue 79</t>
  </si>
  <si>
    <t>Blue 79:1</t>
  </si>
  <si>
    <t>Blue 134</t>
  </si>
  <si>
    <t>D1</t>
  </si>
  <si>
    <t>D2</t>
  </si>
  <si>
    <t>D3</t>
  </si>
  <si>
    <t>DY82</t>
  </si>
  <si>
    <t>Modified Yellow 119</t>
  </si>
  <si>
    <t>Mordant Brown</t>
  </si>
  <si>
    <t>Mordant Red 11</t>
  </si>
  <si>
    <t>N-phenylacetamide</t>
  </si>
  <si>
    <t>Orange 3</t>
  </si>
  <si>
    <t>Orange 11</t>
  </si>
  <si>
    <t>Photochromic Dye</t>
  </si>
  <si>
    <t>Red 1</t>
  </si>
  <si>
    <t>Red 60</t>
  </si>
  <si>
    <t>Red 73</t>
  </si>
  <si>
    <t>Red 82</t>
  </si>
  <si>
    <t>Red 153</t>
  </si>
  <si>
    <t>Yellow 7</t>
  </si>
  <si>
    <t>Yellow 16</t>
  </si>
  <si>
    <t>Yellow 119</t>
  </si>
  <si>
    <t>y2Exp</t>
  </si>
  <si>
    <t>Solute</t>
  </si>
  <si>
    <t>Formula</t>
  </si>
  <si>
    <t>C15H11NO2</t>
  </si>
  <si>
    <t>C9H11NO</t>
  </si>
  <si>
    <t>C20H22N2O2</t>
  </si>
  <si>
    <t>C16H13N3O</t>
  </si>
  <si>
    <t>C17H16N2O3</t>
  </si>
  <si>
    <t>C16H14N2O2</t>
  </si>
  <si>
    <t>C20H19NO3</t>
  </si>
  <si>
    <t>C24H27N6O10Br</t>
  </si>
  <si>
    <t>C23H25N6O10Br</t>
  </si>
  <si>
    <t>C14H14N4O2</t>
  </si>
  <si>
    <t>C16H18N4O2</t>
  </si>
  <si>
    <t>C16H11N3O3</t>
  </si>
  <si>
    <t>C20H19N3O2</t>
  </si>
  <si>
    <t>C15H12N5O4Cl</t>
  </si>
  <si>
    <t>C10H7NO2</t>
  </si>
  <si>
    <t>C14H8O4</t>
  </si>
  <si>
    <t>C8H9NO</t>
  </si>
  <si>
    <t>C12H10N5O2</t>
  </si>
  <si>
    <t>C30H30N3O</t>
  </si>
  <si>
    <t>C16H18N4O3</t>
  </si>
  <si>
    <t>C20H13NO4</t>
  </si>
  <si>
    <t>C18H16N6O2</t>
  </si>
  <si>
    <t>C21H21N5O6</t>
  </si>
  <si>
    <t>C18H15N5Cl2S</t>
  </si>
  <si>
    <t>C19H16N4O</t>
  </si>
  <si>
    <t>C16H14N4O</t>
  </si>
  <si>
    <t>C15H13N5O4</t>
  </si>
  <si>
    <t>No.</t>
  </si>
  <si>
    <t>ω</t>
  </si>
  <si>
    <t>n</t>
  </si>
  <si>
    <t>(Rac) Boc-piperazine</t>
  </si>
  <si>
    <t>(S) Boc-piperazine</t>
  </si>
  <si>
    <t>1,4-Naphthoquinone</t>
  </si>
  <si>
    <t>1,5-NDA</t>
  </si>
  <si>
    <t>1-methyl-aminonthraquinone</t>
  </si>
  <si>
    <t>3,3,4,5,7-Pentahydroxy flavone</t>
  </si>
  <si>
    <t>7,8-Dihydroxy flavone</t>
  </si>
  <si>
    <t>9,10-Anthraquinone</t>
  </si>
  <si>
    <t>Amical-48</t>
  </si>
  <si>
    <t>AQ2</t>
  </si>
  <si>
    <t>449-453</t>
  </si>
  <si>
    <t>AQ3</t>
  </si>
  <si>
    <t>411-415</t>
  </si>
  <si>
    <t>AQ4</t>
  </si>
  <si>
    <t>401-403</t>
  </si>
  <si>
    <t>AQ5</t>
  </si>
  <si>
    <t>388-389.5</t>
  </si>
  <si>
    <t>AQ6</t>
  </si>
  <si>
    <t>382.5-383</t>
  </si>
  <si>
    <t>Artemisinin</t>
  </si>
  <si>
    <t>Ascorbyl palmitate</t>
  </si>
  <si>
    <t>Aspirin</t>
  </si>
  <si>
    <t>Azobenzene</t>
  </si>
  <si>
    <t>Beclomethasoneipropionate</t>
  </si>
  <si>
    <t>Benzocaine</t>
  </si>
  <si>
    <t>Bisacodyl</t>
  </si>
  <si>
    <t>Budesonide</t>
  </si>
  <si>
    <t>Caffeine</t>
  </si>
  <si>
    <t>Carbamazepine</t>
  </si>
  <si>
    <t>Chlorothalonil</t>
  </si>
  <si>
    <t>Cholesterol</t>
  </si>
  <si>
    <t>Cholesteryl acetate</t>
  </si>
  <si>
    <t>Cholesteryl benzoate</t>
  </si>
  <si>
    <t>Cholesteryl butyrate</t>
  </si>
  <si>
    <t>Codeine</t>
  </si>
  <si>
    <t>488-489</t>
  </si>
  <si>
    <t>418-419</t>
  </si>
  <si>
    <t>529-530</t>
  </si>
  <si>
    <t>DADPM</t>
  </si>
  <si>
    <t>DDT</t>
  </si>
  <si>
    <t>Diazepam</t>
  </si>
  <si>
    <t>Eflucimibe</t>
  </si>
  <si>
    <t>Erythromycin</t>
  </si>
  <si>
    <t>Ferulic acid</t>
  </si>
  <si>
    <t>Flurbiprofen</t>
  </si>
  <si>
    <t>Ketoprofen</t>
  </si>
  <si>
    <t>Medroxyprogesterone acetate</t>
  </si>
  <si>
    <t>Methimazole</t>
  </si>
  <si>
    <t>Methyl gallate</t>
  </si>
  <si>
    <t>Methylparaben</t>
  </si>
  <si>
    <t>Metronidazole benzoate</t>
  </si>
  <si>
    <t>Naproxen</t>
  </si>
  <si>
    <t>Nifedipine</t>
  </si>
  <si>
    <t>Nimesulide</t>
  </si>
  <si>
    <t>Nimodipine</t>
  </si>
  <si>
    <t>p-Coumaric acid</t>
  </si>
  <si>
    <t>p-Dimethylaminoazobenzene</t>
  </si>
  <si>
    <t>Penicillin G</t>
  </si>
  <si>
    <t>Phenazopyridine</t>
  </si>
  <si>
    <t>p-Hydroxyazobenzene</t>
  </si>
  <si>
    <t>Piroxicam</t>
  </si>
  <si>
    <t>p-Quinone</t>
  </si>
  <si>
    <t>Progesterone</t>
  </si>
  <si>
    <t>Propranolol</t>
  </si>
  <si>
    <t>Propyl gallate</t>
  </si>
  <si>
    <t>Protocatechualdehyde</t>
  </si>
  <si>
    <t>Protocatechuic acid</t>
  </si>
  <si>
    <t>Salicylic acid</t>
  </si>
  <si>
    <t>Stigmasterol</t>
  </si>
  <si>
    <t>Sulfadimethoxine</t>
  </si>
  <si>
    <t>Sulfamerazine</t>
  </si>
  <si>
    <t>Syringic acid</t>
  </si>
  <si>
    <t>Tebuconazole</t>
  </si>
  <si>
    <t>Theobromine</t>
  </si>
  <si>
    <t>Theophylline</t>
  </si>
  <si>
    <t>Uracil</t>
  </si>
  <si>
    <t>Vanillic acid</t>
  </si>
  <si>
    <t>Vitamin C</t>
  </si>
  <si>
    <t>Zopiclone</t>
  </si>
  <si>
    <t>Tc (K)</t>
  </si>
  <si>
    <t>Pc(bar)</t>
  </si>
  <si>
    <t xml:space="preserve">Mw(gr/mole) </t>
  </si>
  <si>
    <t>Tb (K)</t>
  </si>
  <si>
    <t>C14H27N3O3</t>
  </si>
  <si>
    <t>C10H6O2</t>
  </si>
  <si>
    <t>C10H15N2</t>
  </si>
  <si>
    <t>C15H10O7</t>
  </si>
  <si>
    <t>C15H10O4</t>
  </si>
  <si>
    <t>C14H8O2</t>
  </si>
  <si>
    <t>C8H8O2SI2</t>
  </si>
  <si>
    <t>C15H20O3</t>
  </si>
  <si>
    <t>C15H18O4Me</t>
  </si>
  <si>
    <t>C15H18O4Et</t>
  </si>
  <si>
    <t>C15H18O4Pr</t>
  </si>
  <si>
    <t>C15H18O4Bu</t>
  </si>
  <si>
    <t>C15H22O5</t>
  </si>
  <si>
    <t>C22H38O7</t>
  </si>
  <si>
    <t>C9H8O4</t>
  </si>
  <si>
    <t>C12H10N2</t>
  </si>
  <si>
    <t>C28H37ClO7</t>
  </si>
  <si>
    <t>C9H11NO2</t>
  </si>
  <si>
    <t>C22H19NO4</t>
  </si>
  <si>
    <t>C25H34O6</t>
  </si>
  <si>
    <t>C8H10N4O2</t>
  </si>
  <si>
    <t>C15H12N2O</t>
  </si>
  <si>
    <t>C8Cl4N2</t>
  </si>
  <si>
    <t>C27H46O</t>
  </si>
  <si>
    <t>C29H48O2</t>
  </si>
  <si>
    <t>C34H50O2</t>
  </si>
  <si>
    <t>C31H52O2</t>
  </si>
  <si>
    <t>C18H21NO3</t>
  </si>
  <si>
    <t>C13H14N2</t>
  </si>
  <si>
    <t>C14H9Cl5</t>
  </si>
  <si>
    <t>C16H13ClN2O</t>
  </si>
  <si>
    <t>C29H43NO2S</t>
  </si>
  <si>
    <t>C37H67NO13</t>
  </si>
  <si>
    <t>C10H10O4</t>
  </si>
  <si>
    <t>C15H13FO2</t>
  </si>
  <si>
    <t>C16H14O3</t>
  </si>
  <si>
    <t>C24H34O4</t>
  </si>
  <si>
    <t>C4H6N2S</t>
  </si>
  <si>
    <t>C8H8O5</t>
  </si>
  <si>
    <t>C8H8O3</t>
  </si>
  <si>
    <t>C13H13N3O4</t>
  </si>
  <si>
    <t>C14H14O3</t>
  </si>
  <si>
    <t>C17H18N2O6</t>
  </si>
  <si>
    <t>C13H12N2O5S</t>
  </si>
  <si>
    <t>C21H26N2O7</t>
  </si>
  <si>
    <t>C9H8O3</t>
  </si>
  <si>
    <t>C14H15N3</t>
  </si>
  <si>
    <t>C16H18N2O4S</t>
  </si>
  <si>
    <t>C11H11N5</t>
  </si>
  <si>
    <t>C12H10N2O</t>
  </si>
  <si>
    <t>C15H13N3O4S</t>
  </si>
  <si>
    <t>C6H4O2</t>
  </si>
  <si>
    <t>C21H30O2</t>
  </si>
  <si>
    <t>C16H21NO2</t>
  </si>
  <si>
    <t>C10H12O5</t>
  </si>
  <si>
    <t>C7H6O3</t>
  </si>
  <si>
    <t>C7H6O4</t>
  </si>
  <si>
    <t>C29H48O</t>
  </si>
  <si>
    <t>C12H14N4O4S</t>
  </si>
  <si>
    <t>C11H12N4O2S</t>
  </si>
  <si>
    <t>C9H10O5</t>
  </si>
  <si>
    <t>C16H22ClN3O</t>
  </si>
  <si>
    <t>C7H8N4O2</t>
  </si>
  <si>
    <t>C4H4N2O2</t>
  </si>
  <si>
    <t>C8H8O4</t>
  </si>
  <si>
    <t>C6H8O6</t>
  </si>
  <si>
    <t>C17H17ClN6O3</t>
  </si>
  <si>
    <t>Pr</t>
  </si>
  <si>
    <t>Tr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</si>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</sst>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/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37"/>
  <sheetViews>
    <sheetView workbookViewId="0">
      <selection activeCell="F15" sqref="F15"/>
    </sheetView>
  </sheetViews>
  <sheetFormatPr defaultRowHeight="15" x14ac:dyDescent="0.25"/>
  <cols>
    <col min="1" max="1" width="29.140625" style="1" bestFit="1" customWidth="1"/>
    <col min="2" max="2" width="7" style="1" bestFit="1" customWidth="1"/>
    <col min="3" max="3" width="6.42578125" style="1" bestFit="1" customWidth="1"/>
    <col min="4" max="5" width="12" style="1" bestFit="1" customWidth="1"/>
    <col min="6" max="16384" width="9.140625" style="1"/>
  </cols>
  <sheetData>
    <row r="3" spans="1:5" x14ac:dyDescent="0.25">
      <c r="A3" s="1" t="s">
        <v>0</v>
      </c>
      <c r="B3" s="1" t="s">
        <v>1</v>
      </c>
      <c r="C3" s="1" t="s">
        <v>2</v>
      </c>
      <c r="D3" s="1" t="s">
        <v>33</v>
      </c>
      <c r="E3" s="1" t="s">
        <v>33</v>
      </c>
    </row>
    <row r="4" spans="1:5" x14ac:dyDescent="0.25">
      <c r="A4" s="1" t="s">
        <v>3</v>
      </c>
      <c r="D4" s="2">
        <f>10^-7</f>
        <v>9.9999999999999995E-8</v>
      </c>
    </row>
    <row r="5" spans="1:5" x14ac:dyDescent="0.25">
      <c r="B5" s="1">
        <v>313.14999999999998</v>
      </c>
      <c r="C5" s="1">
        <v>100</v>
      </c>
      <c r="D5" s="1">
        <v>16.600000000000001</v>
      </c>
      <c r="E5" s="1">
        <f>D5*$D$4</f>
        <v>1.66E-6</v>
      </c>
    </row>
    <row r="6" spans="1:5" x14ac:dyDescent="0.25">
      <c r="C6" s="1">
        <v>150</v>
      </c>
      <c r="D6" s="1">
        <v>59.62</v>
      </c>
      <c r="E6" s="1">
        <f t="shared" ref="E6:E18" si="0">D6*$D$4</f>
        <v>5.9619999999999998E-6</v>
      </c>
    </row>
    <row r="7" spans="1:5" x14ac:dyDescent="0.25">
      <c r="C7" s="1">
        <v>200</v>
      </c>
      <c r="D7" s="1">
        <v>100.86</v>
      </c>
      <c r="E7" s="1">
        <f t="shared" si="0"/>
        <v>1.0086E-5</v>
      </c>
    </row>
    <row r="8" spans="1:5" x14ac:dyDescent="0.25">
      <c r="C8" s="1">
        <v>250</v>
      </c>
      <c r="D8" s="1">
        <v>155.80000000000001</v>
      </c>
      <c r="E8" s="1">
        <f t="shared" si="0"/>
        <v>1.558E-5</v>
      </c>
    </row>
    <row r="10" spans="1:5" x14ac:dyDescent="0.25">
      <c r="B10" s="1">
        <v>353.15</v>
      </c>
      <c r="C10" s="1">
        <v>100</v>
      </c>
      <c r="D10" s="1">
        <v>3.83</v>
      </c>
      <c r="E10" s="1">
        <f t="shared" si="0"/>
        <v>3.8299999999999998E-7</v>
      </c>
    </row>
    <row r="11" spans="1:5" x14ac:dyDescent="0.25">
      <c r="C11" s="1">
        <v>150</v>
      </c>
      <c r="D11" s="1">
        <v>13.89</v>
      </c>
      <c r="E11" s="1">
        <f t="shared" si="0"/>
        <v>1.389E-6</v>
      </c>
    </row>
    <row r="12" spans="1:5" x14ac:dyDescent="0.25">
      <c r="C12" s="1">
        <v>200</v>
      </c>
      <c r="D12" s="1">
        <v>196.05</v>
      </c>
      <c r="E12" s="1">
        <f t="shared" si="0"/>
        <v>1.9604999999999999E-5</v>
      </c>
    </row>
    <row r="13" spans="1:5" x14ac:dyDescent="0.25">
      <c r="C13" s="1">
        <v>250</v>
      </c>
      <c r="D13" s="1">
        <v>350.01</v>
      </c>
      <c r="E13" s="1">
        <f t="shared" si="0"/>
        <v>3.5000999999999999E-5</v>
      </c>
    </row>
    <row r="15" spans="1:5" x14ac:dyDescent="0.25">
      <c r="B15" s="1">
        <v>393.15</v>
      </c>
      <c r="C15" s="1">
        <v>100</v>
      </c>
      <c r="D15" s="1">
        <v>28.02</v>
      </c>
      <c r="E15" s="1">
        <f t="shared" si="0"/>
        <v>2.802E-6</v>
      </c>
    </row>
    <row r="16" spans="1:5" x14ac:dyDescent="0.25">
      <c r="C16" s="1">
        <v>150</v>
      </c>
      <c r="D16" s="1">
        <v>56.5</v>
      </c>
      <c r="E16" s="1">
        <f t="shared" si="0"/>
        <v>5.6500000000000001E-6</v>
      </c>
    </row>
    <row r="17" spans="1:5" x14ac:dyDescent="0.25">
      <c r="C17" s="1">
        <v>200</v>
      </c>
      <c r="D17" s="1">
        <v>354.57</v>
      </c>
      <c r="E17" s="1">
        <f t="shared" si="0"/>
        <v>3.5456999999999996E-5</v>
      </c>
    </row>
    <row r="18" spans="1:5" x14ac:dyDescent="0.25">
      <c r="C18" s="1">
        <v>250</v>
      </c>
      <c r="D18" s="1">
        <v>951.61</v>
      </c>
      <c r="E18" s="1">
        <f t="shared" si="0"/>
        <v>9.5160999999999992E-5</v>
      </c>
    </row>
    <row r="20" spans="1:5" x14ac:dyDescent="0.25">
      <c r="A20" s="1" t="s">
        <v>4</v>
      </c>
      <c r="D20" s="2">
        <f>10^-4</f>
        <v>1E-4</v>
      </c>
    </row>
    <row r="21" spans="1:5" x14ac:dyDescent="0.25">
      <c r="B21" s="1">
        <v>308.2</v>
      </c>
      <c r="C21" s="1">
        <v>121.6</v>
      </c>
      <c r="D21" s="1">
        <v>0.35799999999999998</v>
      </c>
      <c r="E21" s="1">
        <f>D21*$D$20</f>
        <v>3.5800000000000003E-5</v>
      </c>
    </row>
    <row r="22" spans="1:5" x14ac:dyDescent="0.25">
      <c r="C22" s="1">
        <v>138.9</v>
      </c>
      <c r="D22" s="1">
        <v>0.49199999999999999</v>
      </c>
      <c r="E22" s="1">
        <f t="shared" ref="E22:E43" si="1">D22*$D$20</f>
        <v>4.9200000000000003E-5</v>
      </c>
    </row>
    <row r="23" spans="1:5" x14ac:dyDescent="0.25">
      <c r="C23" s="1">
        <v>156.1</v>
      </c>
      <c r="D23" s="1">
        <v>0.70799999999999996</v>
      </c>
      <c r="E23" s="1">
        <f t="shared" si="1"/>
        <v>7.08E-5</v>
      </c>
    </row>
    <row r="24" spans="1:5" x14ac:dyDescent="0.25">
      <c r="C24" s="1">
        <v>173.3</v>
      </c>
      <c r="D24" s="1">
        <v>0.86099999999999999</v>
      </c>
      <c r="E24" s="1">
        <f t="shared" si="1"/>
        <v>8.6100000000000006E-5</v>
      </c>
    </row>
    <row r="25" spans="1:5" x14ac:dyDescent="0.25">
      <c r="C25" s="1">
        <v>190.6</v>
      </c>
      <c r="D25" s="1">
        <v>1.163</v>
      </c>
      <c r="E25" s="1">
        <f t="shared" si="1"/>
        <v>1.1630000000000001E-4</v>
      </c>
    </row>
    <row r="26" spans="1:5" x14ac:dyDescent="0.25">
      <c r="C26" s="1">
        <v>207.8</v>
      </c>
      <c r="D26" s="1">
        <v>1.3540000000000001</v>
      </c>
      <c r="E26" s="1">
        <f t="shared" si="1"/>
        <v>1.3540000000000001E-4</v>
      </c>
    </row>
    <row r="27" spans="1:5" x14ac:dyDescent="0.25">
      <c r="C27" s="1">
        <v>225</v>
      </c>
      <c r="D27" s="1">
        <v>1.6759999999999999</v>
      </c>
      <c r="E27" s="1">
        <f t="shared" si="1"/>
        <v>1.6760000000000001E-4</v>
      </c>
    </row>
    <row r="29" spans="1:5" x14ac:dyDescent="0.25">
      <c r="B29" s="1">
        <v>318.2</v>
      </c>
      <c r="C29" s="1">
        <v>123</v>
      </c>
      <c r="D29" s="1">
        <v>0.30099999999999999</v>
      </c>
      <c r="E29" s="1">
        <f t="shared" si="1"/>
        <v>3.01E-5</v>
      </c>
    </row>
    <row r="30" spans="1:5" x14ac:dyDescent="0.25">
      <c r="C30" s="1">
        <v>138.80000000000001</v>
      </c>
      <c r="D30" s="1">
        <v>0.52500000000000002</v>
      </c>
      <c r="E30" s="1">
        <f t="shared" si="1"/>
        <v>5.2500000000000002E-5</v>
      </c>
    </row>
    <row r="31" spans="1:5" x14ac:dyDescent="0.25">
      <c r="C31" s="1">
        <v>156.1</v>
      </c>
      <c r="D31" s="1">
        <v>0.93100000000000005</v>
      </c>
      <c r="E31" s="1">
        <f t="shared" si="1"/>
        <v>9.3100000000000013E-5</v>
      </c>
    </row>
    <row r="32" spans="1:5" x14ac:dyDescent="0.25">
      <c r="C32" s="1">
        <v>173.3</v>
      </c>
      <c r="D32" s="1">
        <v>1.4550000000000001</v>
      </c>
      <c r="E32" s="1">
        <f t="shared" si="1"/>
        <v>1.4550000000000001E-4</v>
      </c>
    </row>
    <row r="33" spans="1:5" x14ac:dyDescent="0.25">
      <c r="C33" s="1">
        <v>190.5</v>
      </c>
      <c r="D33" s="1">
        <v>1.9970000000000001</v>
      </c>
      <c r="E33" s="1">
        <f t="shared" si="1"/>
        <v>1.9970000000000003E-4</v>
      </c>
    </row>
    <row r="34" spans="1:5" x14ac:dyDescent="0.25">
      <c r="C34" s="1">
        <v>207.8</v>
      </c>
      <c r="D34" s="1">
        <v>2.278</v>
      </c>
      <c r="E34" s="1">
        <f t="shared" si="1"/>
        <v>2.2780000000000001E-4</v>
      </c>
    </row>
    <row r="35" spans="1:5" x14ac:dyDescent="0.25">
      <c r="C35" s="1">
        <v>225</v>
      </c>
      <c r="D35" s="1">
        <v>2.762</v>
      </c>
      <c r="E35" s="1">
        <f t="shared" si="1"/>
        <v>2.7619999999999999E-4</v>
      </c>
    </row>
    <row r="37" spans="1:5" x14ac:dyDescent="0.25">
      <c r="B37" s="1">
        <v>328.2</v>
      </c>
      <c r="C37" s="1">
        <v>123</v>
      </c>
      <c r="D37" s="1">
        <v>0.19700000000000001</v>
      </c>
      <c r="E37" s="1">
        <f t="shared" si="1"/>
        <v>1.9700000000000001E-5</v>
      </c>
    </row>
    <row r="38" spans="1:5" x14ac:dyDescent="0.25">
      <c r="C38" s="1">
        <v>140.19999999999999</v>
      </c>
      <c r="D38" s="1">
        <v>0.54800000000000004</v>
      </c>
      <c r="E38" s="1">
        <f t="shared" si="1"/>
        <v>5.4800000000000004E-5</v>
      </c>
    </row>
    <row r="39" spans="1:5" x14ac:dyDescent="0.25">
      <c r="C39" s="1">
        <v>157.5</v>
      </c>
      <c r="D39" s="1">
        <v>1.042</v>
      </c>
      <c r="E39" s="1">
        <f t="shared" si="1"/>
        <v>1.0420000000000001E-4</v>
      </c>
    </row>
    <row r="40" spans="1:5" x14ac:dyDescent="0.25">
      <c r="C40" s="1">
        <v>174.7</v>
      </c>
      <c r="D40" s="1">
        <v>2.0219999999999998</v>
      </c>
      <c r="E40" s="1">
        <f t="shared" si="1"/>
        <v>2.0219999999999998E-4</v>
      </c>
    </row>
    <row r="41" spans="1:5" x14ac:dyDescent="0.25">
      <c r="C41" s="1">
        <v>191.9</v>
      </c>
      <c r="D41" s="1">
        <v>2.9119999999999999</v>
      </c>
      <c r="E41" s="1">
        <f t="shared" si="1"/>
        <v>2.9120000000000003E-4</v>
      </c>
    </row>
    <row r="42" spans="1:5" x14ac:dyDescent="0.25">
      <c r="C42" s="1">
        <v>209.2</v>
      </c>
      <c r="D42" s="1">
        <v>3.8149999999999999</v>
      </c>
      <c r="E42" s="1">
        <f t="shared" si="1"/>
        <v>3.815E-4</v>
      </c>
    </row>
    <row r="43" spans="1:5" x14ac:dyDescent="0.25">
      <c r="C43" s="1">
        <v>225</v>
      </c>
      <c r="D43" s="1">
        <v>4.633</v>
      </c>
      <c r="E43" s="1">
        <f t="shared" si="1"/>
        <v>4.6330000000000004E-4</v>
      </c>
    </row>
    <row r="45" spans="1:5" x14ac:dyDescent="0.25">
      <c r="A45" s="1" t="s">
        <v>5</v>
      </c>
      <c r="D45" s="2">
        <f>10^-4</f>
        <v>1E-4</v>
      </c>
    </row>
    <row r="46" spans="1:5" x14ac:dyDescent="0.25">
      <c r="B46" s="1">
        <v>308.2</v>
      </c>
      <c r="C46" s="1">
        <v>121.6</v>
      </c>
      <c r="D46" s="1">
        <v>0.52700000000000002</v>
      </c>
      <c r="E46" s="1">
        <f>D46*$D$45</f>
        <v>5.2700000000000007E-5</v>
      </c>
    </row>
    <row r="47" spans="1:5" x14ac:dyDescent="0.25">
      <c r="C47" s="1">
        <v>138.80000000000001</v>
      </c>
      <c r="D47" s="1">
        <v>0.83599999999999997</v>
      </c>
      <c r="E47" s="1">
        <f t="shared" ref="E47:E68" si="2">D47*$D$45</f>
        <v>8.3599999999999999E-5</v>
      </c>
    </row>
    <row r="48" spans="1:5" x14ac:dyDescent="0.25">
      <c r="C48" s="1">
        <v>156.1</v>
      </c>
      <c r="D48" s="1">
        <v>1.022</v>
      </c>
      <c r="E48" s="1">
        <f t="shared" si="2"/>
        <v>1.022E-4</v>
      </c>
    </row>
    <row r="49" spans="2:5" x14ac:dyDescent="0.25">
      <c r="C49" s="1">
        <v>173.3</v>
      </c>
      <c r="D49" s="1">
        <v>1.0780000000000001</v>
      </c>
      <c r="E49" s="1">
        <f t="shared" si="2"/>
        <v>1.0780000000000002E-4</v>
      </c>
    </row>
    <row r="50" spans="2:5" x14ac:dyDescent="0.25">
      <c r="C50" s="1">
        <v>190.6</v>
      </c>
      <c r="D50" s="1">
        <v>1.2210000000000001</v>
      </c>
      <c r="E50" s="1">
        <f t="shared" si="2"/>
        <v>1.2210000000000001E-4</v>
      </c>
    </row>
    <row r="51" spans="2:5" x14ac:dyDescent="0.25">
      <c r="C51" s="1">
        <v>207.8</v>
      </c>
      <c r="D51" s="1">
        <v>1.389</v>
      </c>
      <c r="E51" s="1">
        <f t="shared" si="2"/>
        <v>1.3890000000000002E-4</v>
      </c>
    </row>
    <row r="52" spans="2:5" x14ac:dyDescent="0.25">
      <c r="C52" s="1">
        <v>225</v>
      </c>
      <c r="D52" s="1">
        <v>1.6639999999999999</v>
      </c>
      <c r="E52" s="1">
        <f t="shared" si="2"/>
        <v>1.6640000000000001E-4</v>
      </c>
    </row>
    <row r="54" spans="2:5" x14ac:dyDescent="0.25">
      <c r="B54" s="1">
        <v>318.2</v>
      </c>
      <c r="C54" s="1">
        <v>121.6</v>
      </c>
      <c r="D54" s="1">
        <v>0.48</v>
      </c>
      <c r="E54" s="1">
        <f t="shared" si="2"/>
        <v>4.8000000000000001E-5</v>
      </c>
    </row>
    <row r="55" spans="2:5" x14ac:dyDescent="0.25">
      <c r="C55" s="1">
        <v>138.80000000000001</v>
      </c>
      <c r="D55" s="1">
        <v>0.89200000000000002</v>
      </c>
      <c r="E55" s="1">
        <f t="shared" si="2"/>
        <v>8.92E-5</v>
      </c>
    </row>
    <row r="56" spans="2:5" x14ac:dyDescent="0.25">
      <c r="C56" s="1">
        <v>156.1</v>
      </c>
      <c r="D56" s="1">
        <v>1.3440000000000001</v>
      </c>
      <c r="E56" s="1">
        <f t="shared" si="2"/>
        <v>1.3440000000000001E-4</v>
      </c>
    </row>
    <row r="57" spans="2:5" x14ac:dyDescent="0.25">
      <c r="C57" s="1">
        <v>173.3</v>
      </c>
      <c r="D57" s="1">
        <v>1.482</v>
      </c>
      <c r="E57" s="1">
        <f t="shared" si="2"/>
        <v>1.482E-4</v>
      </c>
    </row>
    <row r="58" spans="2:5" x14ac:dyDescent="0.25">
      <c r="C58" s="1">
        <v>190.6</v>
      </c>
      <c r="D58" s="1">
        <v>1.9970000000000001</v>
      </c>
      <c r="E58" s="1">
        <f t="shared" si="2"/>
        <v>1.9970000000000003E-4</v>
      </c>
    </row>
    <row r="59" spans="2:5" x14ac:dyDescent="0.25">
      <c r="C59" s="1">
        <v>207.8</v>
      </c>
      <c r="D59" s="1">
        <v>2.2360000000000002</v>
      </c>
      <c r="E59" s="1">
        <f t="shared" si="2"/>
        <v>2.2360000000000004E-4</v>
      </c>
    </row>
    <row r="60" spans="2:5" x14ac:dyDescent="0.25">
      <c r="C60" s="1">
        <v>225</v>
      </c>
      <c r="D60" s="1">
        <v>2.452</v>
      </c>
      <c r="E60" s="1">
        <f t="shared" si="2"/>
        <v>2.452E-4</v>
      </c>
    </row>
    <row r="62" spans="2:5" x14ac:dyDescent="0.25">
      <c r="B62" s="1">
        <v>328.2</v>
      </c>
      <c r="C62" s="1">
        <v>121.6</v>
      </c>
      <c r="D62" s="1">
        <v>0.38400000000000001</v>
      </c>
      <c r="E62" s="1">
        <f t="shared" si="2"/>
        <v>3.8400000000000005E-5</v>
      </c>
    </row>
    <row r="63" spans="2:5" x14ac:dyDescent="0.25">
      <c r="C63" s="1">
        <v>138.9</v>
      </c>
      <c r="D63" s="1">
        <v>0.96599999999999997</v>
      </c>
      <c r="E63" s="1">
        <f t="shared" si="2"/>
        <v>9.6600000000000003E-5</v>
      </c>
    </row>
    <row r="64" spans="2:5" x14ac:dyDescent="0.25">
      <c r="C64" s="1">
        <v>156.1</v>
      </c>
      <c r="D64" s="1">
        <v>1.222</v>
      </c>
      <c r="E64" s="1">
        <f t="shared" si="2"/>
        <v>1.2220000000000002E-4</v>
      </c>
    </row>
    <row r="65" spans="1:5" x14ac:dyDescent="0.25">
      <c r="C65" s="1">
        <v>173.3</v>
      </c>
      <c r="D65" s="1">
        <v>2.0339999999999998</v>
      </c>
      <c r="E65" s="1">
        <f t="shared" si="2"/>
        <v>2.0339999999999998E-4</v>
      </c>
    </row>
    <row r="66" spans="1:5" x14ac:dyDescent="0.25">
      <c r="C66" s="1">
        <v>190.6</v>
      </c>
      <c r="D66" s="1">
        <v>2.9470000000000001</v>
      </c>
      <c r="E66" s="1">
        <f t="shared" si="2"/>
        <v>2.9470000000000001E-4</v>
      </c>
    </row>
    <row r="67" spans="1:5" x14ac:dyDescent="0.25">
      <c r="C67" s="1">
        <v>207.8</v>
      </c>
      <c r="D67" s="1">
        <v>3.601</v>
      </c>
      <c r="E67" s="1">
        <f t="shared" si="2"/>
        <v>3.6010000000000003E-4</v>
      </c>
    </row>
    <row r="68" spans="1:5" x14ac:dyDescent="0.25">
      <c r="C68" s="1">
        <v>225</v>
      </c>
      <c r="D68" s="1">
        <v>4.8019999999999996</v>
      </c>
      <c r="E68" s="1">
        <f t="shared" si="2"/>
        <v>4.8019999999999996E-4</v>
      </c>
    </row>
    <row r="70" spans="1:5" x14ac:dyDescent="0.25">
      <c r="A70" s="1" t="s">
        <v>6</v>
      </c>
      <c r="D70" s="2">
        <f>10^-9</f>
        <v>1.0000000000000001E-9</v>
      </c>
    </row>
    <row r="71" spans="1:5" x14ac:dyDescent="0.25">
      <c r="B71" s="1">
        <v>305</v>
      </c>
      <c r="C71" s="1">
        <v>79</v>
      </c>
      <c r="D71" s="1">
        <v>31</v>
      </c>
      <c r="E71" s="1">
        <f>D71*$D$70</f>
        <v>3.1E-8</v>
      </c>
    </row>
    <row r="72" spans="1:5" x14ac:dyDescent="0.25">
      <c r="C72" s="1">
        <v>90</v>
      </c>
      <c r="D72" s="1">
        <v>69</v>
      </c>
      <c r="E72" s="1">
        <f t="shared" ref="E72:E135" si="3">D72*$D$70</f>
        <v>6.9000000000000009E-8</v>
      </c>
    </row>
    <row r="73" spans="1:5" x14ac:dyDescent="0.25">
      <c r="C73" s="1">
        <v>101</v>
      </c>
      <c r="D73" s="1">
        <v>98</v>
      </c>
      <c r="E73" s="1">
        <f t="shared" si="3"/>
        <v>9.8000000000000004E-8</v>
      </c>
    </row>
    <row r="74" spans="1:5" x14ac:dyDescent="0.25">
      <c r="C74" s="1">
        <v>110</v>
      </c>
      <c r="D74" s="1">
        <v>123</v>
      </c>
      <c r="E74" s="1">
        <f t="shared" si="3"/>
        <v>1.23E-7</v>
      </c>
    </row>
    <row r="75" spans="1:5" x14ac:dyDescent="0.25">
      <c r="C75" s="1">
        <v>124</v>
      </c>
      <c r="D75" s="1">
        <v>158</v>
      </c>
      <c r="E75" s="1">
        <f t="shared" si="3"/>
        <v>1.5800000000000001E-7</v>
      </c>
    </row>
    <row r="76" spans="1:5" x14ac:dyDescent="0.25">
      <c r="C76" s="1">
        <v>140</v>
      </c>
      <c r="D76" s="1">
        <v>192</v>
      </c>
      <c r="E76" s="1">
        <f t="shared" si="3"/>
        <v>1.9200000000000003E-7</v>
      </c>
    </row>
    <row r="77" spans="1:5" x14ac:dyDescent="0.25">
      <c r="C77" s="1">
        <v>154</v>
      </c>
      <c r="D77" s="1">
        <v>224</v>
      </c>
      <c r="E77" s="1">
        <f t="shared" si="3"/>
        <v>2.2400000000000002E-7</v>
      </c>
    </row>
    <row r="78" spans="1:5" x14ac:dyDescent="0.25">
      <c r="C78" s="1">
        <v>170</v>
      </c>
      <c r="D78" s="1">
        <v>256</v>
      </c>
      <c r="E78" s="1">
        <f t="shared" si="3"/>
        <v>2.5600000000000002E-7</v>
      </c>
    </row>
    <row r="79" spans="1:5" x14ac:dyDescent="0.25">
      <c r="C79" s="1">
        <v>188</v>
      </c>
      <c r="D79" s="1">
        <v>289</v>
      </c>
      <c r="E79" s="1">
        <f t="shared" si="3"/>
        <v>2.8900000000000001E-7</v>
      </c>
    </row>
    <row r="81" spans="2:5" x14ac:dyDescent="0.25">
      <c r="B81" s="1">
        <v>310</v>
      </c>
      <c r="C81" s="1">
        <v>84</v>
      </c>
      <c r="D81" s="1">
        <v>9</v>
      </c>
      <c r="E81" s="1">
        <f t="shared" si="3"/>
        <v>9.0000000000000012E-9</v>
      </c>
    </row>
    <row r="82" spans="2:5" x14ac:dyDescent="0.25">
      <c r="C82" s="1">
        <v>89</v>
      </c>
      <c r="D82" s="1">
        <v>37</v>
      </c>
      <c r="E82" s="1">
        <f t="shared" si="3"/>
        <v>3.7E-8</v>
      </c>
    </row>
    <row r="83" spans="2:5" x14ac:dyDescent="0.25">
      <c r="C83" s="1">
        <v>96</v>
      </c>
      <c r="D83" s="1">
        <v>59</v>
      </c>
      <c r="E83" s="1">
        <f t="shared" si="3"/>
        <v>5.9000000000000006E-8</v>
      </c>
    </row>
    <row r="84" spans="2:5" x14ac:dyDescent="0.25">
      <c r="C84" s="1">
        <v>100</v>
      </c>
      <c r="D84" s="1">
        <v>83</v>
      </c>
      <c r="E84" s="1">
        <f t="shared" si="3"/>
        <v>8.3000000000000002E-8</v>
      </c>
    </row>
    <row r="85" spans="2:5" x14ac:dyDescent="0.25">
      <c r="C85" s="1">
        <v>115</v>
      </c>
      <c r="D85" s="1">
        <v>139</v>
      </c>
      <c r="E85" s="1">
        <f t="shared" si="3"/>
        <v>1.3900000000000001E-7</v>
      </c>
    </row>
    <row r="86" spans="2:5" x14ac:dyDescent="0.25">
      <c r="C86" s="1">
        <v>123</v>
      </c>
      <c r="D86" s="1">
        <v>174</v>
      </c>
      <c r="E86" s="1">
        <f t="shared" si="3"/>
        <v>1.7400000000000002E-7</v>
      </c>
    </row>
    <row r="87" spans="2:5" x14ac:dyDescent="0.25">
      <c r="C87" s="1">
        <v>130</v>
      </c>
      <c r="D87" s="1">
        <v>192</v>
      </c>
      <c r="E87" s="1">
        <f t="shared" si="3"/>
        <v>1.9200000000000003E-7</v>
      </c>
    </row>
    <row r="88" spans="2:5" x14ac:dyDescent="0.25">
      <c r="C88" s="1">
        <v>141</v>
      </c>
      <c r="D88" s="1">
        <v>227</v>
      </c>
      <c r="E88" s="1">
        <f t="shared" si="3"/>
        <v>2.2700000000000001E-7</v>
      </c>
    </row>
    <row r="89" spans="2:5" x14ac:dyDescent="0.25">
      <c r="C89" s="1">
        <v>151</v>
      </c>
      <c r="D89" s="1">
        <v>247</v>
      </c>
      <c r="E89" s="1">
        <f t="shared" si="3"/>
        <v>2.4700000000000003E-7</v>
      </c>
    </row>
    <row r="90" spans="2:5" x14ac:dyDescent="0.25">
      <c r="C90" s="1">
        <v>161</v>
      </c>
      <c r="D90" s="1">
        <v>289</v>
      </c>
      <c r="E90" s="1">
        <f t="shared" si="3"/>
        <v>2.8900000000000001E-7</v>
      </c>
    </row>
    <row r="91" spans="2:5" x14ac:dyDescent="0.25">
      <c r="C91" s="1">
        <v>170</v>
      </c>
      <c r="D91" s="1">
        <v>306</v>
      </c>
      <c r="E91" s="1">
        <f t="shared" si="3"/>
        <v>3.0600000000000001E-7</v>
      </c>
    </row>
    <row r="92" spans="2:5" x14ac:dyDescent="0.25">
      <c r="C92" s="1">
        <v>181</v>
      </c>
      <c r="D92" s="1">
        <v>328</v>
      </c>
      <c r="E92" s="1">
        <f t="shared" si="3"/>
        <v>3.2800000000000003E-7</v>
      </c>
    </row>
    <row r="93" spans="2:5" x14ac:dyDescent="0.25">
      <c r="C93" s="1">
        <v>190</v>
      </c>
      <c r="D93" s="1">
        <v>346</v>
      </c>
      <c r="E93" s="1">
        <f t="shared" si="3"/>
        <v>3.46E-7</v>
      </c>
    </row>
    <row r="95" spans="2:5" x14ac:dyDescent="0.25">
      <c r="B95" s="1">
        <v>315</v>
      </c>
      <c r="C95" s="1">
        <v>92</v>
      </c>
      <c r="D95" s="1">
        <v>6</v>
      </c>
      <c r="E95" s="1">
        <f t="shared" si="3"/>
        <v>6.0000000000000008E-9</v>
      </c>
    </row>
    <row r="96" spans="2:5" x14ac:dyDescent="0.25">
      <c r="C96" s="1">
        <v>95</v>
      </c>
      <c r="D96" s="1">
        <v>13</v>
      </c>
      <c r="E96" s="1">
        <f t="shared" si="3"/>
        <v>1.3000000000000001E-8</v>
      </c>
    </row>
    <row r="97" spans="2:5" x14ac:dyDescent="0.25">
      <c r="C97" s="1">
        <v>97</v>
      </c>
      <c r="D97" s="1">
        <v>21</v>
      </c>
      <c r="E97" s="1">
        <f t="shared" si="3"/>
        <v>2.1000000000000003E-8</v>
      </c>
    </row>
    <row r="98" spans="2:5" x14ac:dyDescent="0.25">
      <c r="C98" s="1">
        <v>103</v>
      </c>
      <c r="D98" s="1">
        <v>43</v>
      </c>
      <c r="E98" s="1">
        <f t="shared" si="3"/>
        <v>4.3000000000000001E-8</v>
      </c>
    </row>
    <row r="99" spans="2:5" x14ac:dyDescent="0.25">
      <c r="C99" s="1">
        <v>110</v>
      </c>
      <c r="D99" s="1">
        <v>70</v>
      </c>
      <c r="E99" s="1">
        <f t="shared" si="3"/>
        <v>7.0000000000000005E-8</v>
      </c>
    </row>
    <row r="100" spans="2:5" x14ac:dyDescent="0.25">
      <c r="C100" s="1">
        <v>120</v>
      </c>
      <c r="D100" s="1">
        <v>108</v>
      </c>
      <c r="E100" s="1">
        <f t="shared" si="3"/>
        <v>1.08E-7</v>
      </c>
    </row>
    <row r="101" spans="2:5" x14ac:dyDescent="0.25">
      <c r="C101" s="1">
        <v>130</v>
      </c>
      <c r="D101" s="1">
        <v>148</v>
      </c>
      <c r="E101" s="1">
        <f t="shared" si="3"/>
        <v>1.48E-7</v>
      </c>
    </row>
    <row r="102" spans="2:5" x14ac:dyDescent="0.25">
      <c r="C102" s="1">
        <v>140</v>
      </c>
      <c r="D102" s="1">
        <v>183</v>
      </c>
      <c r="E102" s="1">
        <f t="shared" si="3"/>
        <v>1.8300000000000001E-7</v>
      </c>
    </row>
    <row r="103" spans="2:5" x14ac:dyDescent="0.25">
      <c r="C103" s="1">
        <v>150</v>
      </c>
      <c r="D103" s="1">
        <v>221</v>
      </c>
      <c r="E103" s="1">
        <f t="shared" si="3"/>
        <v>2.2100000000000001E-7</v>
      </c>
    </row>
    <row r="104" spans="2:5" x14ac:dyDescent="0.25">
      <c r="C104" s="1">
        <v>159</v>
      </c>
      <c r="D104" s="1">
        <v>257</v>
      </c>
      <c r="E104" s="1">
        <f t="shared" si="3"/>
        <v>2.5700000000000004E-7</v>
      </c>
    </row>
    <row r="105" spans="2:5" x14ac:dyDescent="0.25">
      <c r="C105" s="1">
        <v>169</v>
      </c>
      <c r="D105" s="1">
        <v>289</v>
      </c>
      <c r="E105" s="1">
        <f t="shared" si="3"/>
        <v>2.8900000000000001E-7</v>
      </c>
    </row>
    <row r="106" spans="2:5" x14ac:dyDescent="0.25">
      <c r="C106" s="1">
        <v>180</v>
      </c>
      <c r="D106" s="1">
        <v>319</v>
      </c>
      <c r="E106" s="1">
        <f t="shared" si="3"/>
        <v>3.1900000000000004E-7</v>
      </c>
    </row>
    <row r="107" spans="2:5" x14ac:dyDescent="0.25">
      <c r="C107" s="1">
        <v>189</v>
      </c>
      <c r="D107" s="1">
        <v>344</v>
      </c>
      <c r="E107" s="1">
        <f t="shared" si="3"/>
        <v>3.4400000000000001E-7</v>
      </c>
    </row>
    <row r="109" spans="2:5" x14ac:dyDescent="0.25">
      <c r="B109" s="1">
        <v>320</v>
      </c>
      <c r="C109" s="1">
        <v>102</v>
      </c>
      <c r="D109" s="1">
        <v>11</v>
      </c>
      <c r="E109" s="1">
        <f t="shared" si="3"/>
        <v>1.1000000000000001E-8</v>
      </c>
    </row>
    <row r="110" spans="2:5" x14ac:dyDescent="0.25">
      <c r="C110" s="1">
        <v>105</v>
      </c>
      <c r="D110" s="1">
        <v>22</v>
      </c>
      <c r="E110" s="1">
        <f t="shared" si="3"/>
        <v>2.2000000000000002E-8</v>
      </c>
    </row>
    <row r="111" spans="2:5" x14ac:dyDescent="0.25">
      <c r="C111" s="1">
        <v>111</v>
      </c>
      <c r="D111" s="1">
        <v>42</v>
      </c>
      <c r="E111" s="1">
        <f t="shared" si="3"/>
        <v>4.2000000000000006E-8</v>
      </c>
    </row>
    <row r="112" spans="2:5" x14ac:dyDescent="0.25">
      <c r="C112" s="1">
        <v>116</v>
      </c>
      <c r="D112" s="1">
        <v>63</v>
      </c>
      <c r="E112" s="1">
        <f t="shared" si="3"/>
        <v>6.3000000000000008E-8</v>
      </c>
    </row>
    <row r="113" spans="2:5" x14ac:dyDescent="0.25">
      <c r="C113" s="1">
        <v>121</v>
      </c>
      <c r="D113" s="1">
        <v>87</v>
      </c>
      <c r="E113" s="1">
        <f t="shared" si="3"/>
        <v>8.7000000000000011E-8</v>
      </c>
    </row>
    <row r="114" spans="2:5" x14ac:dyDescent="0.25">
      <c r="C114" s="1">
        <v>131</v>
      </c>
      <c r="D114" s="1">
        <v>131</v>
      </c>
      <c r="E114" s="1">
        <f t="shared" si="3"/>
        <v>1.31E-7</v>
      </c>
    </row>
    <row r="115" spans="2:5" x14ac:dyDescent="0.25">
      <c r="C115" s="1">
        <v>140</v>
      </c>
      <c r="D115" s="1">
        <v>176</v>
      </c>
      <c r="E115" s="1">
        <f t="shared" si="3"/>
        <v>1.7600000000000001E-7</v>
      </c>
    </row>
    <row r="116" spans="2:5" x14ac:dyDescent="0.25">
      <c r="C116" s="1">
        <v>151</v>
      </c>
      <c r="D116" s="1">
        <v>224</v>
      </c>
      <c r="E116" s="1">
        <f t="shared" si="3"/>
        <v>2.2400000000000002E-7</v>
      </c>
    </row>
    <row r="117" spans="2:5" x14ac:dyDescent="0.25">
      <c r="C117" s="1">
        <v>161</v>
      </c>
      <c r="D117" s="1">
        <v>269</v>
      </c>
      <c r="E117" s="1">
        <f t="shared" si="3"/>
        <v>2.6900000000000004E-7</v>
      </c>
    </row>
    <row r="118" spans="2:5" x14ac:dyDescent="0.25">
      <c r="C118" s="1">
        <v>171</v>
      </c>
      <c r="D118" s="1">
        <v>310</v>
      </c>
      <c r="E118" s="1">
        <f t="shared" si="3"/>
        <v>3.1E-7</v>
      </c>
    </row>
    <row r="119" spans="2:5" x14ac:dyDescent="0.25">
      <c r="C119" s="1">
        <v>179</v>
      </c>
      <c r="D119" s="1">
        <v>341</v>
      </c>
      <c r="E119" s="1">
        <f t="shared" si="3"/>
        <v>3.41E-7</v>
      </c>
    </row>
    <row r="120" spans="2:5" x14ac:dyDescent="0.25">
      <c r="C120" s="1">
        <v>183</v>
      </c>
      <c r="D120" s="1">
        <v>351</v>
      </c>
      <c r="E120" s="1">
        <f t="shared" si="3"/>
        <v>3.5100000000000001E-7</v>
      </c>
    </row>
    <row r="122" spans="2:5" x14ac:dyDescent="0.25">
      <c r="B122" s="1">
        <v>330</v>
      </c>
      <c r="C122" s="1">
        <v>113</v>
      </c>
      <c r="D122" s="1">
        <v>8</v>
      </c>
      <c r="E122" s="1">
        <f t="shared" si="3"/>
        <v>8.0000000000000005E-9</v>
      </c>
    </row>
    <row r="123" spans="2:5" x14ac:dyDescent="0.25">
      <c r="C123" s="1">
        <v>118</v>
      </c>
      <c r="D123" s="1">
        <v>15</v>
      </c>
      <c r="E123" s="1">
        <f t="shared" si="3"/>
        <v>1.5000000000000002E-8</v>
      </c>
    </row>
    <row r="124" spans="2:5" x14ac:dyDescent="0.25">
      <c r="C124" s="1">
        <v>124</v>
      </c>
      <c r="D124" s="1">
        <v>30</v>
      </c>
      <c r="E124" s="1">
        <f t="shared" si="3"/>
        <v>3.0000000000000004E-8</v>
      </c>
    </row>
    <row r="125" spans="2:5" x14ac:dyDescent="0.25">
      <c r="C125" s="1">
        <v>129</v>
      </c>
      <c r="D125" s="1">
        <v>50</v>
      </c>
      <c r="E125" s="1">
        <f t="shared" si="3"/>
        <v>5.0000000000000004E-8</v>
      </c>
    </row>
    <row r="126" spans="2:5" x14ac:dyDescent="0.25">
      <c r="C126" s="1">
        <v>131</v>
      </c>
      <c r="D126" s="1">
        <v>61</v>
      </c>
      <c r="E126" s="1">
        <f t="shared" si="3"/>
        <v>6.1000000000000004E-8</v>
      </c>
    </row>
    <row r="127" spans="2:5" x14ac:dyDescent="0.25">
      <c r="C127" s="1">
        <v>135</v>
      </c>
      <c r="D127" s="1">
        <v>76</v>
      </c>
      <c r="E127" s="1">
        <f t="shared" si="3"/>
        <v>7.6000000000000006E-8</v>
      </c>
    </row>
    <row r="128" spans="2:5" x14ac:dyDescent="0.25">
      <c r="C128" s="1">
        <v>141</v>
      </c>
      <c r="D128" s="1">
        <v>108</v>
      </c>
      <c r="E128" s="1">
        <f t="shared" si="3"/>
        <v>1.08E-7</v>
      </c>
    </row>
    <row r="129" spans="2:5" x14ac:dyDescent="0.25">
      <c r="C129" s="1">
        <v>150</v>
      </c>
      <c r="D129" s="1">
        <v>156</v>
      </c>
      <c r="E129" s="1">
        <f t="shared" si="3"/>
        <v>1.5600000000000002E-7</v>
      </c>
    </row>
    <row r="130" spans="2:5" x14ac:dyDescent="0.25">
      <c r="C130" s="1">
        <v>160</v>
      </c>
      <c r="D130" s="1">
        <v>217</v>
      </c>
      <c r="E130" s="1">
        <f t="shared" si="3"/>
        <v>2.1700000000000002E-7</v>
      </c>
    </row>
    <row r="131" spans="2:5" x14ac:dyDescent="0.25">
      <c r="C131" s="1">
        <v>170</v>
      </c>
      <c r="D131" s="1">
        <v>278</v>
      </c>
      <c r="E131" s="1">
        <f t="shared" si="3"/>
        <v>2.7800000000000003E-7</v>
      </c>
    </row>
    <row r="132" spans="2:5" x14ac:dyDescent="0.25">
      <c r="C132" s="1">
        <v>180</v>
      </c>
      <c r="D132" s="1">
        <v>331</v>
      </c>
      <c r="E132" s="1">
        <f t="shared" si="3"/>
        <v>3.3100000000000004E-7</v>
      </c>
    </row>
    <row r="133" spans="2:5" x14ac:dyDescent="0.25">
      <c r="C133" s="1">
        <v>185</v>
      </c>
      <c r="D133" s="1">
        <v>355</v>
      </c>
      <c r="E133" s="1">
        <f t="shared" si="3"/>
        <v>3.5500000000000004E-7</v>
      </c>
    </row>
    <row r="135" spans="2:5" x14ac:dyDescent="0.25">
      <c r="B135" s="1">
        <v>340</v>
      </c>
      <c r="C135" s="1">
        <v>119</v>
      </c>
      <c r="D135" s="1">
        <v>4</v>
      </c>
      <c r="E135" s="1">
        <f t="shared" si="3"/>
        <v>4.0000000000000002E-9</v>
      </c>
    </row>
    <row r="136" spans="2:5" x14ac:dyDescent="0.25">
      <c r="C136" s="1">
        <v>124</v>
      </c>
      <c r="D136" s="1">
        <v>9</v>
      </c>
      <c r="E136" s="1">
        <f t="shared" ref="E136:E144" si="4">D136*$D$70</f>
        <v>9.0000000000000012E-9</v>
      </c>
    </row>
    <row r="137" spans="2:5" x14ac:dyDescent="0.25">
      <c r="C137" s="1">
        <v>129</v>
      </c>
      <c r="D137" s="1">
        <v>16</v>
      </c>
      <c r="E137" s="1">
        <f t="shared" si="4"/>
        <v>1.6000000000000001E-8</v>
      </c>
    </row>
    <row r="138" spans="2:5" x14ac:dyDescent="0.25">
      <c r="C138" s="1">
        <v>139</v>
      </c>
      <c r="D138" s="1">
        <v>42</v>
      </c>
      <c r="E138" s="1">
        <f t="shared" si="4"/>
        <v>4.2000000000000006E-8</v>
      </c>
    </row>
    <row r="139" spans="2:5" x14ac:dyDescent="0.25">
      <c r="C139" s="1">
        <v>148</v>
      </c>
      <c r="D139" s="1">
        <v>76</v>
      </c>
      <c r="E139" s="1">
        <f t="shared" si="4"/>
        <v>7.6000000000000006E-8</v>
      </c>
    </row>
    <row r="140" spans="2:5" x14ac:dyDescent="0.25">
      <c r="C140" s="1">
        <v>150</v>
      </c>
      <c r="D140" s="1">
        <v>89</v>
      </c>
      <c r="E140" s="1">
        <f t="shared" si="4"/>
        <v>8.9000000000000003E-8</v>
      </c>
    </row>
    <row r="141" spans="2:5" x14ac:dyDescent="0.25">
      <c r="C141" s="1">
        <v>161</v>
      </c>
      <c r="D141" s="1">
        <v>147</v>
      </c>
      <c r="E141" s="1">
        <f t="shared" si="4"/>
        <v>1.4700000000000001E-7</v>
      </c>
    </row>
    <row r="142" spans="2:5" x14ac:dyDescent="0.25">
      <c r="C142" s="1">
        <v>170</v>
      </c>
      <c r="D142" s="1">
        <v>212</v>
      </c>
      <c r="E142" s="1">
        <f t="shared" si="4"/>
        <v>2.1200000000000002E-7</v>
      </c>
    </row>
    <row r="143" spans="2:5" x14ac:dyDescent="0.25">
      <c r="C143" s="1">
        <v>181</v>
      </c>
      <c r="D143" s="1">
        <v>292</v>
      </c>
      <c r="E143" s="1">
        <f t="shared" si="4"/>
        <v>2.9200000000000002E-7</v>
      </c>
    </row>
    <row r="144" spans="2:5" x14ac:dyDescent="0.25">
      <c r="C144" s="1">
        <v>190</v>
      </c>
      <c r="D144" s="1">
        <v>352</v>
      </c>
      <c r="E144" s="1">
        <f t="shared" si="4"/>
        <v>3.5200000000000003E-7</v>
      </c>
    </row>
    <row r="146" spans="1:5" x14ac:dyDescent="0.25">
      <c r="A146" s="1" t="s">
        <v>7</v>
      </c>
      <c r="D146" s="2">
        <f>10^-5</f>
        <v>1.0000000000000001E-5</v>
      </c>
    </row>
    <row r="147" spans="1:5" x14ac:dyDescent="0.25">
      <c r="B147" s="1">
        <v>353.15</v>
      </c>
      <c r="C147" s="1">
        <v>200</v>
      </c>
      <c r="D147" s="1">
        <v>1.28</v>
      </c>
      <c r="E147" s="1">
        <f>D147*$D$146</f>
        <v>1.2800000000000001E-5</v>
      </c>
    </row>
    <row r="148" spans="1:5" x14ac:dyDescent="0.25">
      <c r="C148" s="1">
        <v>250</v>
      </c>
      <c r="D148" s="1">
        <v>3.24</v>
      </c>
      <c r="E148" s="1">
        <f t="shared" ref="E148:E155" si="5">D148*$D$146</f>
        <v>3.2400000000000001E-5</v>
      </c>
    </row>
    <row r="149" spans="1:5" x14ac:dyDescent="0.25">
      <c r="C149" s="1">
        <v>300</v>
      </c>
      <c r="D149" s="1">
        <v>5.76</v>
      </c>
      <c r="E149" s="1">
        <f t="shared" si="5"/>
        <v>5.7600000000000004E-5</v>
      </c>
    </row>
    <row r="150" spans="1:5" x14ac:dyDescent="0.25">
      <c r="C150" s="1">
        <v>350</v>
      </c>
      <c r="D150" s="1">
        <v>8.7799999999999994</v>
      </c>
      <c r="E150" s="1">
        <f t="shared" si="5"/>
        <v>8.7800000000000006E-5</v>
      </c>
    </row>
    <row r="152" spans="1:5" x14ac:dyDescent="0.25">
      <c r="B152" s="1">
        <v>373.15</v>
      </c>
      <c r="C152" s="1">
        <v>200</v>
      </c>
      <c r="D152" s="1">
        <v>0.95</v>
      </c>
      <c r="E152" s="1">
        <f t="shared" si="5"/>
        <v>9.5000000000000005E-6</v>
      </c>
    </row>
    <row r="153" spans="1:5" x14ac:dyDescent="0.25">
      <c r="C153" s="1">
        <v>250</v>
      </c>
      <c r="D153" s="1">
        <v>3.31</v>
      </c>
      <c r="E153" s="1">
        <f t="shared" si="5"/>
        <v>3.3100000000000005E-5</v>
      </c>
    </row>
    <row r="154" spans="1:5" x14ac:dyDescent="0.25">
      <c r="C154" s="1">
        <v>300</v>
      </c>
      <c r="D154" s="1">
        <v>7.03</v>
      </c>
      <c r="E154" s="1">
        <f t="shared" si="5"/>
        <v>7.0300000000000015E-5</v>
      </c>
    </row>
    <row r="155" spans="1:5" x14ac:dyDescent="0.25">
      <c r="C155" s="1">
        <v>350</v>
      </c>
      <c r="D155" s="1">
        <v>11.6</v>
      </c>
      <c r="E155" s="1">
        <f t="shared" si="5"/>
        <v>1.16E-4</v>
      </c>
    </row>
    <row r="157" spans="1:5" x14ac:dyDescent="0.25">
      <c r="A157" s="1" t="s">
        <v>8</v>
      </c>
      <c r="D157" s="2">
        <f>10^-6</f>
        <v>9.9999999999999995E-7</v>
      </c>
    </row>
    <row r="158" spans="1:5" x14ac:dyDescent="0.25">
      <c r="B158" s="1">
        <v>323.7</v>
      </c>
      <c r="C158" s="1">
        <v>105.1</v>
      </c>
      <c r="D158" s="1">
        <v>6.1189999999999998</v>
      </c>
      <c r="E158" s="1">
        <f>D158*$D$157</f>
        <v>6.1189999999999994E-6</v>
      </c>
    </row>
    <row r="159" spans="1:5" x14ac:dyDescent="0.25">
      <c r="C159" s="1">
        <v>157.80000000000001</v>
      </c>
      <c r="D159" s="1">
        <v>10.132999999999999</v>
      </c>
      <c r="E159" s="1">
        <f t="shared" ref="E159:E183" si="6">D159*$D$157</f>
        <v>1.0132999999999999E-5</v>
      </c>
    </row>
    <row r="160" spans="1:5" x14ac:dyDescent="0.25">
      <c r="C160" s="1">
        <v>216.1</v>
      </c>
      <c r="D160" s="1">
        <v>16.081</v>
      </c>
      <c r="E160" s="1">
        <f t="shared" si="6"/>
        <v>1.6080999999999997E-5</v>
      </c>
    </row>
    <row r="161" spans="2:5" x14ac:dyDescent="0.25">
      <c r="C161" s="1">
        <v>261.7</v>
      </c>
      <c r="D161" s="1">
        <v>15.779</v>
      </c>
      <c r="E161" s="1">
        <f t="shared" si="6"/>
        <v>1.5778999999999999E-5</v>
      </c>
    </row>
    <row r="162" spans="2:5" x14ac:dyDescent="0.25">
      <c r="C162" s="1">
        <v>301.5</v>
      </c>
      <c r="D162" s="1">
        <v>14.317</v>
      </c>
      <c r="E162" s="1">
        <f t="shared" si="6"/>
        <v>1.4317E-5</v>
      </c>
    </row>
    <row r="164" spans="2:5" x14ac:dyDescent="0.25">
      <c r="B164" s="1">
        <v>353.7</v>
      </c>
      <c r="C164" s="1">
        <v>106.5</v>
      </c>
      <c r="D164" s="1">
        <v>0.68</v>
      </c>
      <c r="E164" s="1">
        <f t="shared" si="6"/>
        <v>6.8000000000000005E-7</v>
      </c>
    </row>
    <row r="165" spans="2:5" x14ac:dyDescent="0.25">
      <c r="C165" s="1">
        <v>158.69999999999999</v>
      </c>
      <c r="D165" s="1">
        <v>20.021000000000001</v>
      </c>
      <c r="E165" s="1">
        <f t="shared" si="6"/>
        <v>2.0021E-5</v>
      </c>
    </row>
    <row r="166" spans="2:5" x14ac:dyDescent="0.25">
      <c r="C166" s="1">
        <v>216.8</v>
      </c>
      <c r="D166" s="1">
        <v>35.76</v>
      </c>
      <c r="E166" s="1">
        <f t="shared" si="6"/>
        <v>3.5759999999999996E-5</v>
      </c>
    </row>
    <row r="167" spans="2:5" x14ac:dyDescent="0.25">
      <c r="C167" s="1">
        <v>245.8</v>
      </c>
      <c r="D167" s="1">
        <v>36.158999999999999</v>
      </c>
      <c r="E167" s="1">
        <f t="shared" si="6"/>
        <v>3.6158999999999997E-5</v>
      </c>
    </row>
    <row r="168" spans="2:5" x14ac:dyDescent="0.25">
      <c r="C168" s="1">
        <v>275.89999999999998</v>
      </c>
      <c r="D168" s="1">
        <v>30.068000000000001</v>
      </c>
      <c r="E168" s="1">
        <f t="shared" si="6"/>
        <v>3.0068000000000001E-5</v>
      </c>
    </row>
    <row r="169" spans="2:5" x14ac:dyDescent="0.25">
      <c r="C169" s="1">
        <v>318.10000000000002</v>
      </c>
      <c r="D169" s="1">
        <v>41.917999999999999</v>
      </c>
      <c r="E169" s="1">
        <f t="shared" si="6"/>
        <v>4.1917999999999994E-5</v>
      </c>
    </row>
    <row r="171" spans="2:5" x14ac:dyDescent="0.25">
      <c r="B171" s="1">
        <v>383.7</v>
      </c>
      <c r="C171" s="1">
        <v>106.2</v>
      </c>
      <c r="D171" s="1">
        <v>0.82099999999999995</v>
      </c>
      <c r="E171" s="1">
        <f t="shared" si="6"/>
        <v>8.2099999999999995E-7</v>
      </c>
    </row>
    <row r="172" spans="2:5" x14ac:dyDescent="0.25">
      <c r="C172" s="1">
        <v>140.30000000000001</v>
      </c>
      <c r="D172" s="1">
        <v>8.93</v>
      </c>
      <c r="E172" s="1">
        <f t="shared" si="6"/>
        <v>8.9299999999999992E-6</v>
      </c>
    </row>
    <row r="173" spans="2:5" x14ac:dyDescent="0.25">
      <c r="C173" s="1">
        <v>181.8</v>
      </c>
      <c r="D173" s="1">
        <v>19.855</v>
      </c>
      <c r="E173" s="1">
        <f t="shared" si="6"/>
        <v>1.9854999999999999E-5</v>
      </c>
    </row>
    <row r="174" spans="2:5" x14ac:dyDescent="0.25">
      <c r="C174" s="1">
        <v>226.5</v>
      </c>
      <c r="D174" s="1">
        <v>23.335999999999999</v>
      </c>
      <c r="E174" s="1">
        <f t="shared" si="6"/>
        <v>2.3335999999999998E-5</v>
      </c>
    </row>
    <row r="175" spans="2:5" x14ac:dyDescent="0.25">
      <c r="C175" s="1">
        <v>266</v>
      </c>
      <c r="D175" s="1">
        <v>28.199000000000002</v>
      </c>
      <c r="E175" s="1">
        <f t="shared" si="6"/>
        <v>2.8198999999999999E-5</v>
      </c>
    </row>
    <row r="176" spans="2:5" x14ac:dyDescent="0.25">
      <c r="C176" s="1">
        <v>318.10000000000002</v>
      </c>
      <c r="D176" s="1">
        <v>38.189</v>
      </c>
      <c r="E176" s="1">
        <f t="shared" si="6"/>
        <v>3.8188999999999996E-5</v>
      </c>
    </row>
    <row r="178" spans="1:5" x14ac:dyDescent="0.25">
      <c r="B178" s="1">
        <v>413.7</v>
      </c>
      <c r="C178" s="1">
        <v>106.8</v>
      </c>
      <c r="D178" s="1">
        <v>0.72499999999999998</v>
      </c>
      <c r="E178" s="1">
        <f t="shared" si="6"/>
        <v>7.2499999999999994E-7</v>
      </c>
    </row>
    <row r="179" spans="1:5" x14ac:dyDescent="0.25">
      <c r="C179" s="1">
        <v>142.1</v>
      </c>
      <c r="D179" s="1">
        <v>3.0049999999999999</v>
      </c>
      <c r="E179" s="1">
        <f t="shared" si="6"/>
        <v>3.0049999999999996E-6</v>
      </c>
    </row>
    <row r="180" spans="1:5" x14ac:dyDescent="0.25">
      <c r="C180" s="1">
        <v>187.2</v>
      </c>
      <c r="D180" s="1">
        <v>13.647</v>
      </c>
      <c r="E180" s="1">
        <f t="shared" si="6"/>
        <v>1.3647E-5</v>
      </c>
    </row>
    <row r="181" spans="1:5" x14ac:dyDescent="0.25">
      <c r="C181" s="1">
        <v>227.2</v>
      </c>
      <c r="D181" s="1">
        <v>27.638000000000002</v>
      </c>
      <c r="E181" s="1">
        <f t="shared" si="6"/>
        <v>2.7638000000000002E-5</v>
      </c>
    </row>
    <row r="182" spans="1:5" x14ac:dyDescent="0.25">
      <c r="C182" s="1">
        <v>283.7</v>
      </c>
      <c r="D182" s="1">
        <v>42.835999999999999</v>
      </c>
      <c r="E182" s="1">
        <f t="shared" si="6"/>
        <v>4.2835999999999994E-5</v>
      </c>
    </row>
    <row r="183" spans="1:5" x14ac:dyDescent="0.25">
      <c r="C183" s="1">
        <v>329.8</v>
      </c>
      <c r="D183" s="1">
        <v>63.575000000000003</v>
      </c>
      <c r="E183" s="1">
        <f t="shared" si="6"/>
        <v>6.3575E-5</v>
      </c>
    </row>
    <row r="185" spans="1:5" x14ac:dyDescent="0.25">
      <c r="A185" s="1" t="s">
        <v>9</v>
      </c>
      <c r="D185" s="2">
        <f>10^-7</f>
        <v>9.9999999999999995E-8</v>
      </c>
    </row>
    <row r="186" spans="1:5" x14ac:dyDescent="0.25">
      <c r="B186" s="1">
        <v>313.14999999999998</v>
      </c>
      <c r="C186" s="1">
        <v>100</v>
      </c>
      <c r="D186" s="1">
        <v>2.34</v>
      </c>
      <c r="E186" s="1">
        <f>D186*$D$185</f>
        <v>2.3399999999999998E-7</v>
      </c>
    </row>
    <row r="187" spans="1:5" x14ac:dyDescent="0.25">
      <c r="C187" s="1">
        <v>150</v>
      </c>
      <c r="D187" s="1">
        <v>7.97</v>
      </c>
      <c r="E187" s="1">
        <f t="shared" ref="E187:E199" si="7">D187*$D$185</f>
        <v>7.9699999999999995E-7</v>
      </c>
    </row>
    <row r="188" spans="1:5" x14ac:dyDescent="0.25">
      <c r="C188" s="1">
        <v>200</v>
      </c>
      <c r="D188" s="1">
        <v>13.39</v>
      </c>
      <c r="E188" s="1">
        <f t="shared" si="7"/>
        <v>1.339E-6</v>
      </c>
    </row>
    <row r="189" spans="1:5" x14ac:dyDescent="0.25">
      <c r="C189" s="1">
        <v>250</v>
      </c>
      <c r="D189" s="1">
        <v>18.239999999999998</v>
      </c>
      <c r="E189" s="1">
        <f t="shared" si="7"/>
        <v>1.8239999999999998E-6</v>
      </c>
    </row>
    <row r="191" spans="1:5" x14ac:dyDescent="0.25">
      <c r="B191" s="1">
        <v>353.15</v>
      </c>
      <c r="C191" s="1">
        <v>100</v>
      </c>
      <c r="D191" s="1">
        <v>0.79</v>
      </c>
      <c r="E191" s="1">
        <f t="shared" si="7"/>
        <v>7.9000000000000006E-8</v>
      </c>
    </row>
    <row r="192" spans="1:5" x14ac:dyDescent="0.25">
      <c r="C192" s="1">
        <v>150</v>
      </c>
      <c r="D192" s="1">
        <v>4.6100000000000003</v>
      </c>
      <c r="E192" s="1">
        <f t="shared" si="7"/>
        <v>4.6100000000000001E-7</v>
      </c>
    </row>
    <row r="193" spans="1:5" x14ac:dyDescent="0.25">
      <c r="C193" s="1">
        <v>200</v>
      </c>
      <c r="D193" s="1">
        <v>21.11</v>
      </c>
      <c r="E193" s="1">
        <f t="shared" si="7"/>
        <v>2.1109999999999998E-6</v>
      </c>
    </row>
    <row r="194" spans="1:5" x14ac:dyDescent="0.25">
      <c r="C194" s="1">
        <v>250</v>
      </c>
      <c r="D194" s="1">
        <v>32.15</v>
      </c>
      <c r="E194" s="1">
        <f t="shared" si="7"/>
        <v>3.2149999999999997E-6</v>
      </c>
    </row>
    <row r="196" spans="1:5" x14ac:dyDescent="0.25">
      <c r="B196" s="1">
        <v>393.15</v>
      </c>
      <c r="C196" s="1">
        <v>100</v>
      </c>
      <c r="D196" s="1">
        <v>3.48</v>
      </c>
      <c r="E196" s="1">
        <f t="shared" si="7"/>
        <v>3.4799999999999999E-7</v>
      </c>
    </row>
    <row r="197" spans="1:5" x14ac:dyDescent="0.25">
      <c r="C197" s="1">
        <v>150</v>
      </c>
      <c r="D197" s="1">
        <v>10.09</v>
      </c>
      <c r="E197" s="1">
        <f t="shared" si="7"/>
        <v>1.009E-6</v>
      </c>
    </row>
    <row r="198" spans="1:5" x14ac:dyDescent="0.25">
      <c r="C198" s="1">
        <v>200</v>
      </c>
      <c r="D198" s="1">
        <v>31.57</v>
      </c>
      <c r="E198" s="1">
        <f t="shared" si="7"/>
        <v>3.157E-6</v>
      </c>
    </row>
    <row r="199" spans="1:5" x14ac:dyDescent="0.25">
      <c r="C199" s="1">
        <v>250</v>
      </c>
      <c r="D199" s="1">
        <v>77.239999999999995</v>
      </c>
      <c r="E199" s="1">
        <f t="shared" si="7"/>
        <v>7.7239999999999992E-6</v>
      </c>
    </row>
    <row r="201" spans="1:5" x14ac:dyDescent="0.25">
      <c r="A201" s="1" t="s">
        <v>10</v>
      </c>
      <c r="D201" s="2">
        <f>10^-6</f>
        <v>9.9999999999999995E-7</v>
      </c>
    </row>
    <row r="202" spans="1:5" x14ac:dyDescent="0.25">
      <c r="B202" s="1">
        <v>313.14999999999998</v>
      </c>
      <c r="C202" s="1">
        <v>167.8</v>
      </c>
      <c r="D202" s="1">
        <v>1.04</v>
      </c>
      <c r="E202" s="1">
        <f>D202*$D$201</f>
        <v>1.04E-6</v>
      </c>
    </row>
    <row r="203" spans="1:5" x14ac:dyDescent="0.25">
      <c r="C203" s="1">
        <v>195.6</v>
      </c>
      <c r="D203" s="1">
        <v>1.33</v>
      </c>
      <c r="E203" s="1">
        <f t="shared" ref="E203:E250" si="8">D203*$D$201</f>
        <v>1.33E-6</v>
      </c>
    </row>
    <row r="204" spans="1:5" x14ac:dyDescent="0.25">
      <c r="C204" s="1">
        <v>240.3</v>
      </c>
      <c r="D204" s="1">
        <v>1.67</v>
      </c>
      <c r="E204" s="1">
        <f t="shared" si="8"/>
        <v>1.6699999999999999E-6</v>
      </c>
    </row>
    <row r="205" spans="1:5" x14ac:dyDescent="0.25">
      <c r="C205" s="1">
        <v>249.4</v>
      </c>
      <c r="D205" s="1">
        <v>1.76</v>
      </c>
      <c r="E205" s="1">
        <f t="shared" si="8"/>
        <v>1.7599999999999999E-6</v>
      </c>
    </row>
    <row r="206" spans="1:5" x14ac:dyDescent="0.25">
      <c r="C206" s="1">
        <v>272.2</v>
      </c>
      <c r="D206" s="1">
        <v>2.09</v>
      </c>
      <c r="E206" s="1">
        <f t="shared" si="8"/>
        <v>2.0899999999999999E-6</v>
      </c>
    </row>
    <row r="207" spans="1:5" x14ac:dyDescent="0.25">
      <c r="C207" s="1">
        <v>324.10000000000002</v>
      </c>
      <c r="D207" s="1">
        <v>2.27</v>
      </c>
      <c r="E207" s="1">
        <f t="shared" si="8"/>
        <v>2.2699999999999999E-6</v>
      </c>
    </row>
    <row r="208" spans="1:5" x14ac:dyDescent="0.25">
      <c r="C208" s="1">
        <v>328.8</v>
      </c>
      <c r="D208" s="1">
        <v>2.2999999999999998</v>
      </c>
      <c r="E208" s="1">
        <f t="shared" si="8"/>
        <v>2.2999999999999996E-6</v>
      </c>
    </row>
    <row r="210" spans="2:5" x14ac:dyDescent="0.25">
      <c r="B210" s="1">
        <v>333.15</v>
      </c>
      <c r="C210" s="1">
        <v>183.6</v>
      </c>
      <c r="D210" s="1">
        <v>1.38</v>
      </c>
      <c r="E210" s="1">
        <f t="shared" si="8"/>
        <v>1.3799999999999999E-6</v>
      </c>
    </row>
    <row r="211" spans="2:5" x14ac:dyDescent="0.25">
      <c r="C211" s="1">
        <v>190.9</v>
      </c>
      <c r="D211" s="1">
        <v>1.54</v>
      </c>
      <c r="E211" s="1">
        <f t="shared" si="8"/>
        <v>1.5399999999999999E-6</v>
      </c>
    </row>
    <row r="212" spans="2:5" x14ac:dyDescent="0.25">
      <c r="C212" s="1">
        <v>213.3</v>
      </c>
      <c r="D212" s="1">
        <v>1.91</v>
      </c>
      <c r="E212" s="1">
        <f t="shared" si="8"/>
        <v>1.9099999999999999E-6</v>
      </c>
    </row>
    <row r="213" spans="2:5" x14ac:dyDescent="0.25">
      <c r="C213" s="1">
        <v>219.7</v>
      </c>
      <c r="D213" s="1">
        <v>2.39</v>
      </c>
      <c r="E213" s="1">
        <f t="shared" si="8"/>
        <v>2.39E-6</v>
      </c>
    </row>
    <row r="214" spans="2:5" x14ac:dyDescent="0.25">
      <c r="C214" s="1">
        <v>242.1</v>
      </c>
      <c r="D214" s="1">
        <v>2.75</v>
      </c>
      <c r="E214" s="1">
        <f t="shared" si="8"/>
        <v>2.7499999999999999E-6</v>
      </c>
    </row>
    <row r="215" spans="2:5" x14ac:dyDescent="0.25">
      <c r="C215" s="1">
        <v>243.9</v>
      </c>
      <c r="D215" s="1">
        <v>2.77</v>
      </c>
      <c r="E215" s="1">
        <f t="shared" si="8"/>
        <v>2.7699999999999997E-6</v>
      </c>
    </row>
    <row r="216" spans="2:5" x14ac:dyDescent="0.25">
      <c r="C216" s="1">
        <v>280.39999999999998</v>
      </c>
      <c r="D216" s="1">
        <v>3.39</v>
      </c>
      <c r="E216" s="1">
        <f t="shared" si="8"/>
        <v>3.3900000000000002E-6</v>
      </c>
    </row>
    <row r="217" spans="2:5" x14ac:dyDescent="0.25">
      <c r="C217" s="1">
        <v>308.39999999999998</v>
      </c>
      <c r="D217" s="1">
        <v>3.65</v>
      </c>
      <c r="E217" s="1">
        <f t="shared" si="8"/>
        <v>3.6499999999999998E-6</v>
      </c>
    </row>
    <row r="219" spans="2:5" x14ac:dyDescent="0.25">
      <c r="B219" s="1">
        <v>363.15</v>
      </c>
      <c r="C219" s="1">
        <v>204.1</v>
      </c>
      <c r="D219" s="1">
        <v>1.74</v>
      </c>
      <c r="E219" s="1">
        <f t="shared" si="8"/>
        <v>1.7399999999999999E-6</v>
      </c>
    </row>
    <row r="220" spans="2:5" x14ac:dyDescent="0.25">
      <c r="C220" s="1">
        <v>221.8</v>
      </c>
      <c r="D220" s="1">
        <v>2.1800000000000002</v>
      </c>
      <c r="E220" s="1">
        <f t="shared" si="8"/>
        <v>2.1799999999999999E-6</v>
      </c>
    </row>
    <row r="221" spans="2:5" x14ac:dyDescent="0.25">
      <c r="C221" s="1">
        <v>252.5</v>
      </c>
      <c r="D221" s="1">
        <v>3.34</v>
      </c>
      <c r="E221" s="1">
        <f t="shared" si="8"/>
        <v>3.3399999999999998E-6</v>
      </c>
    </row>
    <row r="222" spans="2:5" x14ac:dyDescent="0.25">
      <c r="C222" s="1">
        <v>264.3</v>
      </c>
      <c r="D222" s="1">
        <v>3.93</v>
      </c>
      <c r="E222" s="1">
        <f t="shared" si="8"/>
        <v>3.9299999999999996E-6</v>
      </c>
    </row>
    <row r="223" spans="2:5" x14ac:dyDescent="0.25">
      <c r="C223" s="1">
        <v>279.60000000000002</v>
      </c>
      <c r="D223" s="1">
        <v>4.57</v>
      </c>
      <c r="E223" s="1">
        <f t="shared" si="8"/>
        <v>4.5700000000000003E-6</v>
      </c>
    </row>
    <row r="224" spans="2:5" x14ac:dyDescent="0.25">
      <c r="C224" s="1">
        <v>318.89999999999998</v>
      </c>
      <c r="D224" s="1">
        <v>6.94</v>
      </c>
      <c r="E224" s="1">
        <f t="shared" si="8"/>
        <v>6.9400000000000005E-6</v>
      </c>
    </row>
    <row r="225" spans="2:5" x14ac:dyDescent="0.25">
      <c r="C225" s="1">
        <v>326.60000000000002</v>
      </c>
      <c r="D225" s="1">
        <v>7.53</v>
      </c>
      <c r="E225" s="1">
        <f t="shared" si="8"/>
        <v>7.5299999999999999E-6</v>
      </c>
    </row>
    <row r="227" spans="2:5" x14ac:dyDescent="0.25">
      <c r="B227" s="1">
        <v>393.15</v>
      </c>
      <c r="C227" s="1">
        <v>194.1</v>
      </c>
      <c r="D227" s="1">
        <v>1.75</v>
      </c>
      <c r="E227" s="1">
        <f t="shared" si="8"/>
        <v>1.75E-6</v>
      </c>
    </row>
    <row r="228" spans="2:5" x14ac:dyDescent="0.25">
      <c r="C228" s="1">
        <v>216</v>
      </c>
      <c r="D228" s="1">
        <v>2.93</v>
      </c>
      <c r="E228" s="1">
        <f t="shared" si="8"/>
        <v>2.9299999999999999E-6</v>
      </c>
    </row>
    <row r="229" spans="2:5" x14ac:dyDescent="0.25">
      <c r="C229" s="1">
        <v>224</v>
      </c>
      <c r="D229" s="1">
        <v>3.37</v>
      </c>
      <c r="E229" s="1">
        <f t="shared" si="8"/>
        <v>3.3699999999999999E-6</v>
      </c>
    </row>
    <row r="230" spans="2:5" x14ac:dyDescent="0.25">
      <c r="C230" s="1">
        <v>232.9</v>
      </c>
      <c r="D230" s="1">
        <v>3.69</v>
      </c>
      <c r="E230" s="1">
        <f t="shared" si="8"/>
        <v>3.6899999999999998E-6</v>
      </c>
    </row>
    <row r="231" spans="2:5" x14ac:dyDescent="0.25">
      <c r="C231" s="1">
        <v>239</v>
      </c>
      <c r="D231" s="1">
        <v>4.4800000000000004</v>
      </c>
      <c r="E231" s="1">
        <f t="shared" si="8"/>
        <v>4.4800000000000003E-6</v>
      </c>
    </row>
    <row r="232" spans="2:5" x14ac:dyDescent="0.25">
      <c r="C232" s="1">
        <v>241.4</v>
      </c>
      <c r="D232" s="1">
        <v>4.21</v>
      </c>
      <c r="E232" s="1">
        <f t="shared" si="8"/>
        <v>4.2099999999999995E-6</v>
      </c>
    </row>
    <row r="233" spans="2:5" x14ac:dyDescent="0.25">
      <c r="C233" s="1">
        <v>280</v>
      </c>
      <c r="D233" s="1">
        <v>7.65</v>
      </c>
      <c r="E233" s="1">
        <f t="shared" si="8"/>
        <v>7.6499999999999996E-6</v>
      </c>
    </row>
    <row r="234" spans="2:5" x14ac:dyDescent="0.25">
      <c r="C234" s="1">
        <v>282.39999999999998</v>
      </c>
      <c r="D234" s="1">
        <v>7.64</v>
      </c>
      <c r="E234" s="1">
        <f t="shared" si="8"/>
        <v>7.6399999999999997E-6</v>
      </c>
    </row>
    <row r="235" spans="2:5" x14ac:dyDescent="0.25">
      <c r="C235" s="1">
        <v>301.2</v>
      </c>
      <c r="D235" s="1">
        <v>10.48</v>
      </c>
      <c r="E235" s="1">
        <f t="shared" si="8"/>
        <v>1.048E-5</v>
      </c>
    </row>
    <row r="236" spans="2:5" x14ac:dyDescent="0.25">
      <c r="C236" s="1">
        <v>310.7</v>
      </c>
      <c r="D236" s="1">
        <v>11.48</v>
      </c>
      <c r="E236" s="1">
        <f t="shared" si="8"/>
        <v>1.148E-5</v>
      </c>
    </row>
    <row r="237" spans="2:5" x14ac:dyDescent="0.25">
      <c r="C237" s="1">
        <v>326.2</v>
      </c>
      <c r="D237" s="1">
        <v>14.03</v>
      </c>
      <c r="E237" s="1">
        <f t="shared" si="8"/>
        <v>1.403E-5</v>
      </c>
    </row>
    <row r="238" spans="2:5" x14ac:dyDescent="0.25">
      <c r="C238" s="1">
        <v>337.6</v>
      </c>
      <c r="D238" s="1">
        <v>16.39</v>
      </c>
      <c r="E238" s="1">
        <f t="shared" si="8"/>
        <v>1.6390000000000001E-5</v>
      </c>
    </row>
    <row r="240" spans="2:5" x14ac:dyDescent="0.25">
      <c r="B240" s="1">
        <v>423.15</v>
      </c>
      <c r="C240" s="1">
        <v>150.80000000000001</v>
      </c>
      <c r="D240" s="1">
        <v>2.46</v>
      </c>
      <c r="E240" s="1">
        <f t="shared" si="8"/>
        <v>2.4599999999999997E-6</v>
      </c>
    </row>
    <row r="241" spans="1:5" x14ac:dyDescent="0.25">
      <c r="C241" s="1">
        <v>167</v>
      </c>
      <c r="D241" s="1">
        <v>3.66</v>
      </c>
      <c r="E241" s="1">
        <f t="shared" si="8"/>
        <v>3.6600000000000001E-6</v>
      </c>
    </row>
    <row r="242" spans="1:5" x14ac:dyDescent="0.25">
      <c r="C242" s="1">
        <v>202.1</v>
      </c>
      <c r="D242" s="1">
        <v>5.88</v>
      </c>
      <c r="E242" s="1">
        <f t="shared" si="8"/>
        <v>5.8799999999999996E-6</v>
      </c>
    </row>
    <row r="243" spans="1:5" x14ac:dyDescent="0.25">
      <c r="C243" s="1">
        <v>230.7</v>
      </c>
      <c r="D243" s="1">
        <v>8.14</v>
      </c>
      <c r="E243" s="1">
        <f t="shared" si="8"/>
        <v>8.14E-6</v>
      </c>
    </row>
    <row r="244" spans="1:5" x14ac:dyDescent="0.25">
      <c r="C244" s="1">
        <v>247.3</v>
      </c>
      <c r="D244" s="1">
        <v>10.1</v>
      </c>
      <c r="E244" s="1">
        <f t="shared" si="8"/>
        <v>1.01E-5</v>
      </c>
    </row>
    <row r="245" spans="1:5" x14ac:dyDescent="0.25">
      <c r="C245" s="1">
        <v>249.6</v>
      </c>
      <c r="D245" s="1">
        <v>10.69</v>
      </c>
      <c r="E245" s="1">
        <f t="shared" si="8"/>
        <v>1.0689999999999999E-5</v>
      </c>
    </row>
    <row r="246" spans="1:5" x14ac:dyDescent="0.25">
      <c r="C246" s="1">
        <v>251.7</v>
      </c>
      <c r="D246" s="1">
        <v>11.08</v>
      </c>
      <c r="E246" s="1">
        <f t="shared" si="8"/>
        <v>1.1079999999999999E-5</v>
      </c>
    </row>
    <row r="247" spans="1:5" x14ac:dyDescent="0.25">
      <c r="C247" s="1">
        <v>273.89999999999998</v>
      </c>
      <c r="D247" s="1">
        <v>15.7</v>
      </c>
      <c r="E247" s="1">
        <f t="shared" si="8"/>
        <v>1.5699999999999999E-5</v>
      </c>
    </row>
    <row r="248" spans="1:5" x14ac:dyDescent="0.25">
      <c r="C248" s="1">
        <v>297.7</v>
      </c>
      <c r="D248" s="1">
        <v>21.33</v>
      </c>
      <c r="E248" s="1">
        <f t="shared" si="8"/>
        <v>2.1329999999999997E-5</v>
      </c>
    </row>
    <row r="249" spans="1:5" x14ac:dyDescent="0.25">
      <c r="C249" s="1">
        <v>319.5</v>
      </c>
      <c r="D249" s="1">
        <v>29.04</v>
      </c>
      <c r="E249" s="1">
        <f t="shared" si="8"/>
        <v>2.9039999999999996E-5</v>
      </c>
    </row>
    <row r="250" spans="1:5" x14ac:dyDescent="0.25">
      <c r="C250" s="1">
        <v>342</v>
      </c>
      <c r="D250" s="1">
        <v>38.67</v>
      </c>
      <c r="E250" s="1">
        <f t="shared" si="8"/>
        <v>3.8670000000000001E-5</v>
      </c>
    </row>
    <row r="252" spans="1:5" x14ac:dyDescent="0.25">
      <c r="A252" s="1" t="s">
        <v>11</v>
      </c>
      <c r="D252" s="2">
        <f>10^-6</f>
        <v>9.9999999999999995E-7</v>
      </c>
    </row>
    <row r="253" spans="1:5" x14ac:dyDescent="0.25">
      <c r="B253" s="1">
        <v>353.2</v>
      </c>
      <c r="C253" s="1">
        <v>150</v>
      </c>
      <c r="D253" s="1">
        <v>5.6099999999999997E-2</v>
      </c>
      <c r="E253" s="1">
        <f>D253*$D$252</f>
        <v>5.6099999999999993E-8</v>
      </c>
    </row>
    <row r="254" spans="1:5" x14ac:dyDescent="0.25">
      <c r="C254" s="1">
        <v>200</v>
      </c>
      <c r="D254" s="1">
        <v>0.66600000000000004</v>
      </c>
      <c r="E254" s="1">
        <f t="shared" ref="E254:E266" si="9">D254*$D$252</f>
        <v>6.6599999999999996E-7</v>
      </c>
    </row>
    <row r="255" spans="1:5" x14ac:dyDescent="0.25">
      <c r="C255" s="1">
        <v>250</v>
      </c>
      <c r="D255" s="1">
        <v>5.52</v>
      </c>
      <c r="E255" s="1">
        <f t="shared" si="9"/>
        <v>5.5199999999999997E-6</v>
      </c>
    </row>
    <row r="256" spans="1:5" x14ac:dyDescent="0.25">
      <c r="C256" s="1">
        <v>300</v>
      </c>
      <c r="D256" s="1">
        <v>22.3</v>
      </c>
      <c r="E256" s="1">
        <f t="shared" si="9"/>
        <v>2.23E-5</v>
      </c>
    </row>
    <row r="258" spans="1:5" x14ac:dyDescent="0.25">
      <c r="B258" s="1">
        <v>373.2</v>
      </c>
      <c r="C258" s="1">
        <v>150</v>
      </c>
      <c r="D258" s="1">
        <v>5.8299999999999998E-2</v>
      </c>
      <c r="E258" s="1">
        <f t="shared" si="9"/>
        <v>5.8299999999999993E-8</v>
      </c>
    </row>
    <row r="259" spans="1:5" x14ac:dyDescent="0.25">
      <c r="C259" s="1">
        <v>200</v>
      </c>
      <c r="D259" s="1">
        <v>0.58799999999999997</v>
      </c>
      <c r="E259" s="1">
        <f t="shared" si="9"/>
        <v>5.8799999999999992E-7</v>
      </c>
    </row>
    <row r="260" spans="1:5" x14ac:dyDescent="0.25">
      <c r="C260" s="1">
        <v>250</v>
      </c>
      <c r="D260" s="1">
        <v>4.75</v>
      </c>
      <c r="E260" s="1">
        <f t="shared" si="9"/>
        <v>4.7499999999999994E-6</v>
      </c>
    </row>
    <row r="261" spans="1:5" x14ac:dyDescent="0.25">
      <c r="C261" s="1">
        <v>300</v>
      </c>
      <c r="D261" s="1">
        <v>24.4</v>
      </c>
      <c r="E261" s="1">
        <f t="shared" si="9"/>
        <v>2.4399999999999997E-5</v>
      </c>
    </row>
    <row r="263" spans="1:5" x14ac:dyDescent="0.25">
      <c r="B263" s="1">
        <v>393.2</v>
      </c>
      <c r="C263" s="1">
        <v>150</v>
      </c>
      <c r="D263" s="1">
        <v>3.1399999999999997E-2</v>
      </c>
      <c r="E263" s="1">
        <f t="shared" si="9"/>
        <v>3.1399999999999997E-8</v>
      </c>
    </row>
    <row r="264" spans="1:5" x14ac:dyDescent="0.25">
      <c r="C264" s="1">
        <v>200</v>
      </c>
      <c r="D264" s="1">
        <v>0.77300000000000002</v>
      </c>
      <c r="E264" s="1">
        <f t="shared" si="9"/>
        <v>7.7299999999999995E-7</v>
      </c>
    </row>
    <row r="265" spans="1:5" x14ac:dyDescent="0.25">
      <c r="C265" s="1">
        <v>250</v>
      </c>
      <c r="D265" s="1">
        <v>5.52</v>
      </c>
      <c r="E265" s="1">
        <f t="shared" si="9"/>
        <v>5.5199999999999997E-6</v>
      </c>
    </row>
    <row r="266" spans="1:5" x14ac:dyDescent="0.25">
      <c r="C266" s="1">
        <v>300</v>
      </c>
      <c r="D266" s="1">
        <v>21.7</v>
      </c>
      <c r="E266" s="1">
        <f t="shared" si="9"/>
        <v>2.1699999999999999E-5</v>
      </c>
    </row>
    <row r="268" spans="1:5" x14ac:dyDescent="0.25">
      <c r="A268" s="1" t="s">
        <v>12</v>
      </c>
      <c r="D268" s="2">
        <f>10^-5</f>
        <v>1.0000000000000001E-5</v>
      </c>
    </row>
    <row r="269" spans="1:5" x14ac:dyDescent="0.25">
      <c r="B269" s="1">
        <v>353.2</v>
      </c>
      <c r="C269" s="1">
        <v>150</v>
      </c>
      <c r="D269" s="1">
        <v>3.2800000000000003E-2</v>
      </c>
      <c r="E269" s="1">
        <f>D269*$D$268</f>
        <v>3.2800000000000008E-7</v>
      </c>
    </row>
    <row r="270" spans="1:5" x14ac:dyDescent="0.25">
      <c r="C270" s="1">
        <v>200</v>
      </c>
      <c r="D270" s="1">
        <v>0.32400000000000001</v>
      </c>
      <c r="E270" s="1">
        <f t="shared" ref="E270:E282" si="10">D270*$D$268</f>
        <v>3.2400000000000003E-6</v>
      </c>
    </row>
    <row r="271" spans="1:5" x14ac:dyDescent="0.25">
      <c r="C271" s="1">
        <v>250</v>
      </c>
      <c r="D271" s="1">
        <v>1.1399999999999999</v>
      </c>
      <c r="E271" s="1">
        <f t="shared" si="10"/>
        <v>1.1399999999999999E-5</v>
      </c>
    </row>
    <row r="272" spans="1:5" x14ac:dyDescent="0.25">
      <c r="C272" s="1">
        <v>300</v>
      </c>
      <c r="D272" s="1">
        <v>2.5</v>
      </c>
      <c r="E272" s="1">
        <f t="shared" si="10"/>
        <v>2.5000000000000001E-5</v>
      </c>
    </row>
    <row r="274" spans="1:5" x14ac:dyDescent="0.25">
      <c r="B274" s="1">
        <v>373.2</v>
      </c>
      <c r="C274" s="1">
        <v>150</v>
      </c>
      <c r="D274" s="1">
        <v>1.5100000000000001E-2</v>
      </c>
      <c r="E274" s="1">
        <f t="shared" si="10"/>
        <v>1.5100000000000002E-7</v>
      </c>
    </row>
    <row r="275" spans="1:5" x14ac:dyDescent="0.25">
      <c r="C275" s="1">
        <v>200</v>
      </c>
      <c r="D275" s="1">
        <v>0.17100000000000001</v>
      </c>
      <c r="E275" s="1">
        <f t="shared" si="10"/>
        <v>1.7100000000000004E-6</v>
      </c>
    </row>
    <row r="276" spans="1:5" x14ac:dyDescent="0.25">
      <c r="C276" s="1">
        <v>250</v>
      </c>
      <c r="D276" s="1">
        <v>0.69699999999999995</v>
      </c>
      <c r="E276" s="1">
        <f t="shared" si="10"/>
        <v>6.9700000000000002E-6</v>
      </c>
    </row>
    <row r="277" spans="1:5" x14ac:dyDescent="0.25">
      <c r="C277" s="1">
        <v>300</v>
      </c>
      <c r="D277" s="1">
        <v>2.0699999999999998</v>
      </c>
      <c r="E277" s="1">
        <f t="shared" si="10"/>
        <v>2.0700000000000002E-5</v>
      </c>
    </row>
    <row r="279" spans="1:5" x14ac:dyDescent="0.25">
      <c r="B279" s="1">
        <v>393.2</v>
      </c>
      <c r="C279" s="1">
        <v>150</v>
      </c>
      <c r="D279" s="1">
        <v>1.01E-2</v>
      </c>
      <c r="E279" s="1">
        <f t="shared" si="10"/>
        <v>1.01E-7</v>
      </c>
    </row>
    <row r="280" spans="1:5" x14ac:dyDescent="0.25">
      <c r="C280" s="1">
        <v>200</v>
      </c>
      <c r="D280" s="1">
        <v>9.4399999999999998E-2</v>
      </c>
      <c r="E280" s="1">
        <f t="shared" si="10"/>
        <v>9.4400000000000009E-7</v>
      </c>
    </row>
    <row r="281" spans="1:5" x14ac:dyDescent="0.25">
      <c r="C281" s="1">
        <v>250</v>
      </c>
      <c r="D281" s="1">
        <v>0.48899999999999999</v>
      </c>
      <c r="E281" s="1">
        <f t="shared" si="10"/>
        <v>4.8900000000000006E-6</v>
      </c>
    </row>
    <row r="282" spans="1:5" x14ac:dyDescent="0.25">
      <c r="C282" s="1">
        <v>300</v>
      </c>
      <c r="D282" s="1">
        <v>1.79</v>
      </c>
      <c r="E282" s="1">
        <f t="shared" si="10"/>
        <v>1.7900000000000001E-5</v>
      </c>
    </row>
    <row r="284" spans="1:5" x14ac:dyDescent="0.25">
      <c r="A284" s="1" t="s">
        <v>13</v>
      </c>
      <c r="D284" s="2">
        <f>10^-5</f>
        <v>1.0000000000000001E-5</v>
      </c>
    </row>
    <row r="285" spans="1:5" x14ac:dyDescent="0.25">
      <c r="B285" s="1">
        <v>323.14999999999998</v>
      </c>
      <c r="C285" s="1">
        <v>100</v>
      </c>
      <c r="D285" s="1">
        <v>0.1171</v>
      </c>
      <c r="E285" s="1">
        <f>D285*$D$284</f>
        <v>1.1710000000000001E-6</v>
      </c>
    </row>
    <row r="286" spans="1:5" x14ac:dyDescent="0.25">
      <c r="C286" s="1">
        <v>120</v>
      </c>
      <c r="D286" s="1">
        <v>1.111</v>
      </c>
      <c r="E286" s="1">
        <f t="shared" ref="E286:E301" si="11">D286*$D$284</f>
        <v>1.111E-5</v>
      </c>
    </row>
    <row r="287" spans="1:5" x14ac:dyDescent="0.25">
      <c r="C287" s="1">
        <v>150</v>
      </c>
      <c r="D287" s="1">
        <v>2.956</v>
      </c>
      <c r="E287" s="1">
        <f t="shared" si="11"/>
        <v>2.9560000000000002E-5</v>
      </c>
    </row>
    <row r="288" spans="1:5" x14ac:dyDescent="0.25">
      <c r="C288" s="1">
        <v>200</v>
      </c>
      <c r="D288" s="1">
        <v>5.6520000000000001</v>
      </c>
      <c r="E288" s="1">
        <f t="shared" si="11"/>
        <v>5.6520000000000008E-5</v>
      </c>
    </row>
    <row r="289" spans="1:5" x14ac:dyDescent="0.25">
      <c r="C289" s="1">
        <v>250</v>
      </c>
      <c r="D289" s="1">
        <v>8.7439999999999998</v>
      </c>
      <c r="E289" s="1">
        <f t="shared" si="11"/>
        <v>8.7440000000000003E-5</v>
      </c>
    </row>
    <row r="291" spans="1:5" x14ac:dyDescent="0.25">
      <c r="B291" s="1">
        <v>353.15</v>
      </c>
      <c r="C291" s="1">
        <v>100</v>
      </c>
      <c r="D291" s="1">
        <v>0.03</v>
      </c>
      <c r="E291" s="1">
        <f t="shared" si="11"/>
        <v>3.0000000000000004E-7</v>
      </c>
    </row>
    <row r="292" spans="1:5" x14ac:dyDescent="0.25">
      <c r="C292" s="1">
        <v>120</v>
      </c>
      <c r="D292" s="1">
        <v>0.14449999999999999</v>
      </c>
      <c r="E292" s="1">
        <f t="shared" si="11"/>
        <v>1.4449999999999999E-6</v>
      </c>
    </row>
    <row r="293" spans="1:5" x14ac:dyDescent="0.25">
      <c r="C293" s="1">
        <v>150</v>
      </c>
      <c r="D293" s="1">
        <v>0.98050000000000004</v>
      </c>
      <c r="E293" s="1">
        <f t="shared" si="11"/>
        <v>9.8050000000000018E-6</v>
      </c>
    </row>
    <row r="294" spans="1:5" x14ac:dyDescent="0.25">
      <c r="C294" s="1">
        <v>200</v>
      </c>
      <c r="D294" s="1">
        <v>6.7709999999999999</v>
      </c>
      <c r="E294" s="1">
        <f t="shared" si="11"/>
        <v>6.7710000000000001E-5</v>
      </c>
    </row>
    <row r="295" spans="1:5" x14ac:dyDescent="0.25">
      <c r="C295" s="1">
        <v>250</v>
      </c>
      <c r="D295" s="1">
        <v>13.08</v>
      </c>
      <c r="E295" s="1">
        <f t="shared" si="11"/>
        <v>1.3080000000000001E-4</v>
      </c>
    </row>
    <row r="297" spans="1:5" x14ac:dyDescent="0.25">
      <c r="B297" s="1">
        <v>383.15</v>
      </c>
      <c r="C297" s="1">
        <v>100</v>
      </c>
      <c r="D297" s="1">
        <v>5.5780000000000003E-2</v>
      </c>
      <c r="E297" s="1">
        <f t="shared" si="11"/>
        <v>5.5780000000000008E-7</v>
      </c>
    </row>
    <row r="298" spans="1:5" x14ac:dyDescent="0.25">
      <c r="C298" s="1">
        <v>120</v>
      </c>
      <c r="D298" s="1">
        <v>0.1741</v>
      </c>
      <c r="E298" s="1">
        <f t="shared" si="11"/>
        <v>1.7410000000000001E-6</v>
      </c>
    </row>
    <row r="299" spans="1:5" x14ac:dyDescent="0.25">
      <c r="C299" s="1">
        <v>150</v>
      </c>
      <c r="D299" s="1">
        <v>0.73719999999999997</v>
      </c>
      <c r="E299" s="1">
        <f t="shared" si="11"/>
        <v>7.3719999999999999E-6</v>
      </c>
    </row>
    <row r="300" spans="1:5" x14ac:dyDescent="0.25">
      <c r="C300" s="1">
        <v>200</v>
      </c>
      <c r="D300" s="1">
        <v>4.5670000000000002</v>
      </c>
      <c r="E300" s="1">
        <f t="shared" si="11"/>
        <v>4.5670000000000008E-5</v>
      </c>
    </row>
    <row r="301" spans="1:5" x14ac:dyDescent="0.25">
      <c r="C301" s="1">
        <v>250</v>
      </c>
      <c r="D301" s="1">
        <v>15.36</v>
      </c>
      <c r="E301" s="1">
        <f t="shared" si="11"/>
        <v>1.5360000000000002E-4</v>
      </c>
    </row>
    <row r="303" spans="1:5" x14ac:dyDescent="0.25">
      <c r="A303" s="1" t="s">
        <v>14</v>
      </c>
      <c r="D303" s="2">
        <f>10^-6</f>
        <v>9.9999999999999995E-7</v>
      </c>
    </row>
    <row r="304" spans="1:5" x14ac:dyDescent="0.25">
      <c r="B304" s="1">
        <v>308</v>
      </c>
      <c r="C304" s="1">
        <v>122</v>
      </c>
      <c r="D304" s="1">
        <v>2.93</v>
      </c>
      <c r="E304" s="1">
        <f>D304*$D$303</f>
        <v>2.9299999999999999E-6</v>
      </c>
    </row>
    <row r="305" spans="2:5" x14ac:dyDescent="0.25">
      <c r="C305" s="1">
        <v>152</v>
      </c>
      <c r="D305" s="1">
        <v>2.74</v>
      </c>
      <c r="E305" s="1">
        <f t="shared" ref="E305:E352" si="12">D305*$D$303</f>
        <v>2.74E-6</v>
      </c>
    </row>
    <row r="306" spans="2:5" x14ac:dyDescent="0.25">
      <c r="C306" s="1">
        <v>182</v>
      </c>
      <c r="D306" s="1">
        <v>2.61</v>
      </c>
      <c r="E306" s="1">
        <f t="shared" si="12"/>
        <v>2.6099999999999996E-6</v>
      </c>
    </row>
    <row r="307" spans="2:5" x14ac:dyDescent="0.25">
      <c r="C307" s="1">
        <v>213</v>
      </c>
      <c r="D307" s="1">
        <v>2.93</v>
      </c>
      <c r="E307" s="1">
        <f t="shared" si="12"/>
        <v>2.9299999999999999E-6</v>
      </c>
    </row>
    <row r="308" spans="2:5" x14ac:dyDescent="0.25">
      <c r="C308" s="1">
        <v>243</v>
      </c>
      <c r="D308" s="1">
        <v>3.61</v>
      </c>
      <c r="E308" s="1">
        <f t="shared" si="12"/>
        <v>3.6099999999999997E-6</v>
      </c>
    </row>
    <row r="309" spans="2:5" x14ac:dyDescent="0.25">
      <c r="C309" s="1">
        <v>274</v>
      </c>
      <c r="D309" s="1">
        <v>3.83</v>
      </c>
      <c r="E309" s="1">
        <f t="shared" si="12"/>
        <v>3.8299999999999998E-6</v>
      </c>
    </row>
    <row r="310" spans="2:5" x14ac:dyDescent="0.25">
      <c r="C310" s="1">
        <v>304</v>
      </c>
      <c r="D310" s="1">
        <v>3.81</v>
      </c>
      <c r="E310" s="1">
        <f t="shared" si="12"/>
        <v>3.8099999999999999E-6</v>
      </c>
    </row>
    <row r="311" spans="2:5" x14ac:dyDescent="0.25">
      <c r="C311" s="1">
        <v>334</v>
      </c>
      <c r="D311" s="1">
        <v>4.62</v>
      </c>
      <c r="E311" s="1">
        <f t="shared" si="12"/>
        <v>4.6199999999999998E-6</v>
      </c>
    </row>
    <row r="312" spans="2:5" x14ac:dyDescent="0.25">
      <c r="C312" s="1">
        <v>355</v>
      </c>
      <c r="D312" s="1">
        <v>4.84</v>
      </c>
      <c r="E312" s="1">
        <f t="shared" si="12"/>
        <v>4.8399999999999994E-6</v>
      </c>
    </row>
    <row r="314" spans="2:5" x14ac:dyDescent="0.25">
      <c r="B314" s="1">
        <v>318</v>
      </c>
      <c r="C314" s="1">
        <v>122</v>
      </c>
      <c r="D314" s="1">
        <v>1.46</v>
      </c>
      <c r="E314" s="1">
        <f t="shared" si="12"/>
        <v>1.46E-6</v>
      </c>
    </row>
    <row r="315" spans="2:5" x14ac:dyDescent="0.25">
      <c r="C315" s="1">
        <v>152</v>
      </c>
      <c r="D315" s="1">
        <v>2.12</v>
      </c>
      <c r="E315" s="1">
        <f t="shared" si="12"/>
        <v>2.12E-6</v>
      </c>
    </row>
    <row r="316" spans="2:5" x14ac:dyDescent="0.25">
      <c r="C316" s="1">
        <v>182</v>
      </c>
      <c r="D316" s="1">
        <v>2.83</v>
      </c>
      <c r="E316" s="1">
        <f t="shared" si="12"/>
        <v>2.83E-6</v>
      </c>
    </row>
    <row r="317" spans="2:5" x14ac:dyDescent="0.25">
      <c r="C317" s="1">
        <v>213</v>
      </c>
      <c r="D317" s="1">
        <v>3.5</v>
      </c>
      <c r="E317" s="1">
        <f t="shared" si="12"/>
        <v>3.4999999999999999E-6</v>
      </c>
    </row>
    <row r="318" spans="2:5" x14ac:dyDescent="0.25">
      <c r="C318" s="1">
        <v>243</v>
      </c>
      <c r="D318" s="1">
        <v>4.21</v>
      </c>
      <c r="E318" s="1">
        <f t="shared" si="12"/>
        <v>4.2099999999999995E-6</v>
      </c>
    </row>
    <row r="319" spans="2:5" x14ac:dyDescent="0.25">
      <c r="C319" s="1">
        <v>274</v>
      </c>
      <c r="D319" s="1">
        <v>4.2</v>
      </c>
      <c r="E319" s="1">
        <f t="shared" si="12"/>
        <v>4.1999999999999996E-6</v>
      </c>
    </row>
    <row r="320" spans="2:5" x14ac:dyDescent="0.25">
      <c r="C320" s="1">
        <v>304</v>
      </c>
      <c r="D320" s="1">
        <v>4.74</v>
      </c>
      <c r="E320" s="1">
        <f t="shared" si="12"/>
        <v>4.7400000000000004E-6</v>
      </c>
    </row>
    <row r="321" spans="2:5" x14ac:dyDescent="0.25">
      <c r="C321" s="1">
        <v>334</v>
      </c>
      <c r="D321" s="1">
        <v>5.07</v>
      </c>
      <c r="E321" s="1">
        <f t="shared" si="12"/>
        <v>5.0699999999999997E-6</v>
      </c>
    </row>
    <row r="322" spans="2:5" x14ac:dyDescent="0.25">
      <c r="C322" s="1">
        <v>355</v>
      </c>
      <c r="D322" s="1">
        <v>6.23</v>
      </c>
      <c r="E322" s="1">
        <f t="shared" si="12"/>
        <v>6.2300000000000005E-6</v>
      </c>
    </row>
    <row r="324" spans="2:5" x14ac:dyDescent="0.25">
      <c r="B324" s="1">
        <v>328</v>
      </c>
      <c r="C324" s="1">
        <v>122</v>
      </c>
      <c r="D324" s="1">
        <v>2</v>
      </c>
      <c r="E324" s="1">
        <f t="shared" si="12"/>
        <v>1.9999999999999999E-6</v>
      </c>
    </row>
    <row r="325" spans="2:5" x14ac:dyDescent="0.25">
      <c r="C325" s="1">
        <v>152</v>
      </c>
      <c r="D325" s="1">
        <v>2.0499999999999998</v>
      </c>
      <c r="E325" s="1">
        <f t="shared" si="12"/>
        <v>2.0499999999999999E-6</v>
      </c>
    </row>
    <row r="326" spans="2:5" x14ac:dyDescent="0.25">
      <c r="C326" s="1">
        <v>182</v>
      </c>
      <c r="D326" s="1">
        <v>2.89</v>
      </c>
      <c r="E326" s="1">
        <f t="shared" si="12"/>
        <v>2.8899999999999999E-6</v>
      </c>
    </row>
    <row r="327" spans="2:5" x14ac:dyDescent="0.25">
      <c r="C327" s="1">
        <v>213</v>
      </c>
      <c r="D327" s="1">
        <v>4.2300000000000004</v>
      </c>
      <c r="E327" s="1">
        <f t="shared" si="12"/>
        <v>4.2300000000000002E-6</v>
      </c>
    </row>
    <row r="328" spans="2:5" x14ac:dyDescent="0.25">
      <c r="C328" s="1">
        <v>243</v>
      </c>
      <c r="D328" s="1">
        <v>4.6100000000000003</v>
      </c>
      <c r="E328" s="1">
        <f t="shared" si="12"/>
        <v>4.6099999999999999E-6</v>
      </c>
    </row>
    <row r="329" spans="2:5" x14ac:dyDescent="0.25">
      <c r="C329" s="1">
        <v>274</v>
      </c>
      <c r="D329" s="1">
        <v>5.37</v>
      </c>
      <c r="E329" s="1">
        <f t="shared" si="12"/>
        <v>5.3700000000000003E-6</v>
      </c>
    </row>
    <row r="330" spans="2:5" x14ac:dyDescent="0.25">
      <c r="C330" s="1">
        <v>304</v>
      </c>
      <c r="D330" s="1">
        <v>7.06</v>
      </c>
      <c r="E330" s="1">
        <f t="shared" si="12"/>
        <v>7.0599999999999993E-6</v>
      </c>
    </row>
    <row r="331" spans="2:5" x14ac:dyDescent="0.25">
      <c r="C331" s="1">
        <v>334</v>
      </c>
      <c r="D331" s="1">
        <v>8.27</v>
      </c>
      <c r="E331" s="1">
        <f t="shared" si="12"/>
        <v>8.2699999999999987E-6</v>
      </c>
    </row>
    <row r="332" spans="2:5" x14ac:dyDescent="0.25">
      <c r="C332" s="1">
        <v>355</v>
      </c>
      <c r="D332" s="1">
        <v>9.85</v>
      </c>
      <c r="E332" s="1">
        <f t="shared" si="12"/>
        <v>9.8499999999999989E-6</v>
      </c>
    </row>
    <row r="334" spans="2:5" x14ac:dyDescent="0.25">
      <c r="B334" s="1">
        <v>338</v>
      </c>
      <c r="C334" s="1">
        <v>122</v>
      </c>
      <c r="D334" s="1">
        <v>1.65</v>
      </c>
      <c r="E334" s="1">
        <f t="shared" si="12"/>
        <v>1.6499999999999999E-6</v>
      </c>
    </row>
    <row r="335" spans="2:5" x14ac:dyDescent="0.25">
      <c r="C335" s="1">
        <v>152</v>
      </c>
      <c r="D335" s="1">
        <v>2.08</v>
      </c>
      <c r="E335" s="1">
        <f t="shared" si="12"/>
        <v>2.08E-6</v>
      </c>
    </row>
    <row r="336" spans="2:5" x14ac:dyDescent="0.25">
      <c r="C336" s="1">
        <v>182</v>
      </c>
      <c r="D336" s="1">
        <v>3.37</v>
      </c>
      <c r="E336" s="1">
        <f t="shared" si="12"/>
        <v>3.3699999999999999E-6</v>
      </c>
    </row>
    <row r="337" spans="2:5" x14ac:dyDescent="0.25">
      <c r="C337" s="1">
        <v>213</v>
      </c>
      <c r="D337" s="1">
        <v>4.9400000000000004</v>
      </c>
      <c r="E337" s="1">
        <f t="shared" si="12"/>
        <v>4.9400000000000001E-6</v>
      </c>
    </row>
    <row r="338" spans="2:5" x14ac:dyDescent="0.25">
      <c r="C338" s="1">
        <v>243</v>
      </c>
      <c r="D338" s="1">
        <v>6.57</v>
      </c>
      <c r="E338" s="1">
        <f t="shared" si="12"/>
        <v>6.5699999999999998E-6</v>
      </c>
    </row>
    <row r="339" spans="2:5" x14ac:dyDescent="0.25">
      <c r="C339" s="1">
        <v>274</v>
      </c>
      <c r="D339" s="1">
        <v>8.0500000000000007</v>
      </c>
      <c r="E339" s="1">
        <f t="shared" si="12"/>
        <v>8.0500000000000009E-6</v>
      </c>
    </row>
    <row r="340" spans="2:5" x14ac:dyDescent="0.25">
      <c r="C340" s="1">
        <v>304</v>
      </c>
      <c r="D340" s="1">
        <v>10.3</v>
      </c>
      <c r="E340" s="1">
        <f t="shared" si="12"/>
        <v>1.03E-5</v>
      </c>
    </row>
    <row r="341" spans="2:5" x14ac:dyDescent="0.25">
      <c r="C341" s="1">
        <v>334</v>
      </c>
      <c r="D341" s="1">
        <v>11.99</v>
      </c>
      <c r="E341" s="1">
        <f t="shared" si="12"/>
        <v>1.199E-5</v>
      </c>
    </row>
    <row r="342" spans="2:5" x14ac:dyDescent="0.25">
      <c r="C342" s="1">
        <v>355</v>
      </c>
      <c r="D342" s="1">
        <v>13.77</v>
      </c>
      <c r="E342" s="1">
        <f t="shared" si="12"/>
        <v>1.3769999999999999E-5</v>
      </c>
    </row>
    <row r="344" spans="2:5" x14ac:dyDescent="0.25">
      <c r="B344" s="1">
        <v>348</v>
      </c>
      <c r="C344" s="1">
        <v>122</v>
      </c>
      <c r="D344" s="1">
        <v>1.59</v>
      </c>
      <c r="E344" s="1">
        <f t="shared" si="12"/>
        <v>1.59E-6</v>
      </c>
    </row>
    <row r="345" spans="2:5" x14ac:dyDescent="0.25">
      <c r="C345" s="1">
        <v>152</v>
      </c>
      <c r="D345" s="1">
        <v>2.0299999999999998</v>
      </c>
      <c r="E345" s="1">
        <f t="shared" si="12"/>
        <v>2.0299999999999996E-6</v>
      </c>
    </row>
    <row r="346" spans="2:5" x14ac:dyDescent="0.25">
      <c r="C346" s="1">
        <v>182</v>
      </c>
      <c r="D346" s="1">
        <v>3.71</v>
      </c>
      <c r="E346" s="1">
        <f t="shared" si="12"/>
        <v>3.7099999999999996E-6</v>
      </c>
    </row>
    <row r="347" spans="2:5" x14ac:dyDescent="0.25">
      <c r="C347" s="1">
        <v>213</v>
      </c>
      <c r="D347" s="1">
        <v>6.22</v>
      </c>
      <c r="E347" s="1">
        <f t="shared" si="12"/>
        <v>6.2199999999999997E-6</v>
      </c>
    </row>
    <row r="348" spans="2:5" x14ac:dyDescent="0.25">
      <c r="C348" s="1">
        <v>243</v>
      </c>
      <c r="D348" s="1">
        <v>8.01</v>
      </c>
      <c r="E348" s="1">
        <f t="shared" si="12"/>
        <v>8.0099999999999995E-6</v>
      </c>
    </row>
    <row r="349" spans="2:5" x14ac:dyDescent="0.25">
      <c r="C349" s="1">
        <v>274</v>
      </c>
      <c r="D349" s="1">
        <v>9.7799999999999994</v>
      </c>
      <c r="E349" s="1">
        <f t="shared" si="12"/>
        <v>9.7799999999999995E-6</v>
      </c>
    </row>
    <row r="350" spans="2:5" x14ac:dyDescent="0.25">
      <c r="C350" s="1">
        <v>304</v>
      </c>
      <c r="D350" s="1">
        <v>12.62</v>
      </c>
      <c r="E350" s="1">
        <f t="shared" si="12"/>
        <v>1.2619999999999999E-5</v>
      </c>
    </row>
    <row r="351" spans="2:5" x14ac:dyDescent="0.25">
      <c r="C351" s="1">
        <v>334</v>
      </c>
      <c r="D351" s="1">
        <v>15.22</v>
      </c>
      <c r="E351" s="1">
        <f t="shared" si="12"/>
        <v>1.522E-5</v>
      </c>
    </row>
    <row r="352" spans="2:5" x14ac:dyDescent="0.25">
      <c r="C352" s="1">
        <v>355</v>
      </c>
      <c r="D352" s="1">
        <v>18.37</v>
      </c>
      <c r="E352" s="1">
        <f t="shared" si="12"/>
        <v>1.8369999999999999E-5</v>
      </c>
    </row>
    <row r="354" spans="1:5" x14ac:dyDescent="0.25">
      <c r="A354" s="1" t="s">
        <v>15</v>
      </c>
      <c r="D354" s="2">
        <f>10^-5</f>
        <v>1.0000000000000001E-5</v>
      </c>
    </row>
    <row r="355" spans="1:5" x14ac:dyDescent="0.25">
      <c r="B355" s="1">
        <v>308</v>
      </c>
      <c r="C355" s="1">
        <v>122</v>
      </c>
      <c r="D355" s="1">
        <v>0.98</v>
      </c>
      <c r="E355" s="1">
        <f>D355*$D$354</f>
        <v>9.800000000000001E-6</v>
      </c>
    </row>
    <row r="356" spans="1:5" x14ac:dyDescent="0.25">
      <c r="C356" s="1">
        <v>152</v>
      </c>
      <c r="D356" s="1">
        <v>1.1200000000000001</v>
      </c>
      <c r="E356" s="1">
        <f t="shared" ref="E356:E403" si="13">D356*$D$354</f>
        <v>1.1200000000000001E-5</v>
      </c>
    </row>
    <row r="357" spans="1:5" x14ac:dyDescent="0.25">
      <c r="C357" s="1">
        <v>182</v>
      </c>
      <c r="D357" s="1">
        <v>1.51</v>
      </c>
      <c r="E357" s="1">
        <f t="shared" si="13"/>
        <v>1.5100000000000001E-5</v>
      </c>
    </row>
    <row r="358" spans="1:5" x14ac:dyDescent="0.25">
      <c r="C358" s="1">
        <v>213</v>
      </c>
      <c r="D358" s="1">
        <v>1.76</v>
      </c>
      <c r="E358" s="1">
        <f t="shared" si="13"/>
        <v>1.7600000000000001E-5</v>
      </c>
    </row>
    <row r="359" spans="1:5" x14ac:dyDescent="0.25">
      <c r="C359" s="1">
        <v>243</v>
      </c>
      <c r="D359" s="1">
        <v>2.11</v>
      </c>
      <c r="E359" s="1">
        <f t="shared" si="13"/>
        <v>2.1100000000000001E-5</v>
      </c>
    </row>
    <row r="360" spans="1:5" x14ac:dyDescent="0.25">
      <c r="C360" s="1">
        <v>274</v>
      </c>
      <c r="D360" s="1">
        <v>2.36</v>
      </c>
      <c r="E360" s="1">
        <f t="shared" si="13"/>
        <v>2.3600000000000001E-5</v>
      </c>
    </row>
    <row r="361" spans="1:5" x14ac:dyDescent="0.25">
      <c r="C361" s="1">
        <v>304</v>
      </c>
      <c r="D361" s="1">
        <v>2.6</v>
      </c>
      <c r="E361" s="1">
        <f t="shared" si="13"/>
        <v>2.6000000000000002E-5</v>
      </c>
    </row>
    <row r="362" spans="1:5" x14ac:dyDescent="0.25">
      <c r="C362" s="1">
        <v>334</v>
      </c>
      <c r="D362" s="1">
        <v>2.91</v>
      </c>
      <c r="E362" s="1">
        <f t="shared" si="13"/>
        <v>2.9100000000000003E-5</v>
      </c>
    </row>
    <row r="363" spans="1:5" x14ac:dyDescent="0.25">
      <c r="C363" s="1">
        <v>355</v>
      </c>
      <c r="D363" s="1">
        <v>3.16</v>
      </c>
      <c r="E363" s="1">
        <f t="shared" si="13"/>
        <v>3.1600000000000002E-5</v>
      </c>
    </row>
    <row r="365" spans="1:5" x14ac:dyDescent="0.25">
      <c r="B365" s="1">
        <v>318</v>
      </c>
      <c r="C365" s="1">
        <v>122</v>
      </c>
      <c r="D365" s="1">
        <v>0.8</v>
      </c>
      <c r="E365" s="1">
        <f t="shared" si="13"/>
        <v>8.0000000000000013E-6</v>
      </c>
    </row>
    <row r="366" spans="1:5" x14ac:dyDescent="0.25">
      <c r="C366" s="1">
        <v>152</v>
      </c>
      <c r="D366" s="1">
        <v>1.25</v>
      </c>
      <c r="E366" s="1">
        <f t="shared" si="13"/>
        <v>1.2500000000000001E-5</v>
      </c>
    </row>
    <row r="367" spans="1:5" x14ac:dyDescent="0.25">
      <c r="C367" s="1">
        <v>182</v>
      </c>
      <c r="D367" s="1">
        <v>1.66</v>
      </c>
      <c r="E367" s="1">
        <f t="shared" si="13"/>
        <v>1.66E-5</v>
      </c>
    </row>
    <row r="368" spans="1:5" x14ac:dyDescent="0.25">
      <c r="C368" s="1">
        <v>213</v>
      </c>
      <c r="D368" s="1">
        <v>1.97</v>
      </c>
      <c r="E368" s="1">
        <f t="shared" si="13"/>
        <v>1.9700000000000001E-5</v>
      </c>
    </row>
    <row r="369" spans="2:5" x14ac:dyDescent="0.25">
      <c r="C369" s="1">
        <v>243</v>
      </c>
      <c r="D369" s="1">
        <v>2.73</v>
      </c>
      <c r="E369" s="1">
        <f t="shared" si="13"/>
        <v>2.7300000000000003E-5</v>
      </c>
    </row>
    <row r="370" spans="2:5" x14ac:dyDescent="0.25">
      <c r="C370" s="1">
        <v>274</v>
      </c>
      <c r="D370" s="1">
        <v>2.88</v>
      </c>
      <c r="E370" s="1">
        <f t="shared" si="13"/>
        <v>2.8800000000000002E-5</v>
      </c>
    </row>
    <row r="371" spans="2:5" x14ac:dyDescent="0.25">
      <c r="C371" s="1">
        <v>304</v>
      </c>
      <c r="D371" s="1">
        <v>2.93</v>
      </c>
      <c r="E371" s="1">
        <f t="shared" si="13"/>
        <v>2.9300000000000004E-5</v>
      </c>
    </row>
    <row r="372" spans="2:5" x14ac:dyDescent="0.25">
      <c r="C372" s="1">
        <v>334</v>
      </c>
      <c r="D372" s="1">
        <v>4.09</v>
      </c>
      <c r="E372" s="1">
        <f t="shared" si="13"/>
        <v>4.0900000000000005E-5</v>
      </c>
    </row>
    <row r="373" spans="2:5" x14ac:dyDescent="0.25">
      <c r="C373" s="1">
        <v>355</v>
      </c>
      <c r="D373" s="1">
        <v>4.3600000000000003</v>
      </c>
      <c r="E373" s="1">
        <f t="shared" si="13"/>
        <v>4.3600000000000009E-5</v>
      </c>
    </row>
    <row r="375" spans="2:5" x14ac:dyDescent="0.25">
      <c r="B375" s="1">
        <v>328</v>
      </c>
      <c r="C375" s="1">
        <v>122</v>
      </c>
      <c r="D375" s="1">
        <v>0.51</v>
      </c>
      <c r="E375" s="1">
        <f t="shared" si="13"/>
        <v>5.1000000000000003E-6</v>
      </c>
    </row>
    <row r="376" spans="2:5" x14ac:dyDescent="0.25">
      <c r="C376" s="1">
        <v>152</v>
      </c>
      <c r="D376" s="1">
        <v>0.85</v>
      </c>
      <c r="E376" s="1">
        <f t="shared" si="13"/>
        <v>8.4999999999999999E-6</v>
      </c>
    </row>
    <row r="377" spans="2:5" x14ac:dyDescent="0.25">
      <c r="C377" s="1">
        <v>182</v>
      </c>
      <c r="D377" s="1">
        <v>1.41</v>
      </c>
      <c r="E377" s="1">
        <f t="shared" si="13"/>
        <v>1.4100000000000001E-5</v>
      </c>
    </row>
    <row r="378" spans="2:5" x14ac:dyDescent="0.25">
      <c r="C378" s="1">
        <v>213</v>
      </c>
      <c r="D378" s="1">
        <v>2.2200000000000002</v>
      </c>
      <c r="E378" s="1">
        <f t="shared" si="13"/>
        <v>2.2200000000000004E-5</v>
      </c>
    </row>
    <row r="379" spans="2:5" x14ac:dyDescent="0.25">
      <c r="C379" s="1">
        <v>243</v>
      </c>
      <c r="D379" s="1">
        <v>2.93</v>
      </c>
      <c r="E379" s="1">
        <f t="shared" si="13"/>
        <v>2.9300000000000004E-5</v>
      </c>
    </row>
    <row r="380" spans="2:5" x14ac:dyDescent="0.25">
      <c r="C380" s="1">
        <v>274</v>
      </c>
      <c r="D380" s="1">
        <v>3.26</v>
      </c>
      <c r="E380" s="1">
        <f t="shared" si="13"/>
        <v>3.26E-5</v>
      </c>
    </row>
    <row r="381" spans="2:5" x14ac:dyDescent="0.25">
      <c r="C381" s="1">
        <v>304</v>
      </c>
      <c r="D381" s="1">
        <v>4.33</v>
      </c>
      <c r="E381" s="1">
        <f t="shared" si="13"/>
        <v>4.3300000000000002E-5</v>
      </c>
    </row>
    <row r="382" spans="2:5" x14ac:dyDescent="0.25">
      <c r="C382" s="1">
        <v>334</v>
      </c>
      <c r="D382" s="1">
        <v>5.12</v>
      </c>
      <c r="E382" s="1">
        <f t="shared" si="13"/>
        <v>5.1200000000000004E-5</v>
      </c>
    </row>
    <row r="383" spans="2:5" x14ac:dyDescent="0.25">
      <c r="C383" s="1">
        <v>355</v>
      </c>
      <c r="D383" s="1">
        <v>5.6</v>
      </c>
      <c r="E383" s="1">
        <f t="shared" si="13"/>
        <v>5.5999999999999999E-5</v>
      </c>
    </row>
    <row r="385" spans="2:5" x14ac:dyDescent="0.25">
      <c r="B385" s="1">
        <v>338</v>
      </c>
      <c r="C385" s="1">
        <v>122</v>
      </c>
      <c r="D385" s="1">
        <v>0.28000000000000003</v>
      </c>
      <c r="E385" s="1">
        <f t="shared" si="13"/>
        <v>2.8000000000000003E-6</v>
      </c>
    </row>
    <row r="386" spans="2:5" x14ac:dyDescent="0.25">
      <c r="C386" s="1">
        <v>152</v>
      </c>
      <c r="D386" s="1">
        <v>0.79</v>
      </c>
      <c r="E386" s="1">
        <f t="shared" si="13"/>
        <v>7.9000000000000006E-6</v>
      </c>
    </row>
    <row r="387" spans="2:5" x14ac:dyDescent="0.25">
      <c r="C387" s="1">
        <v>182</v>
      </c>
      <c r="D387" s="1">
        <v>1.48</v>
      </c>
      <c r="E387" s="1">
        <f t="shared" si="13"/>
        <v>1.4800000000000001E-5</v>
      </c>
    </row>
    <row r="388" spans="2:5" x14ac:dyDescent="0.25">
      <c r="C388" s="1">
        <v>213</v>
      </c>
      <c r="D388" s="1">
        <v>2.36</v>
      </c>
      <c r="E388" s="1">
        <f t="shared" si="13"/>
        <v>2.3600000000000001E-5</v>
      </c>
    </row>
    <row r="389" spans="2:5" x14ac:dyDescent="0.25">
      <c r="C389" s="1">
        <v>243</v>
      </c>
      <c r="D389" s="1">
        <v>3.9</v>
      </c>
      <c r="E389" s="1">
        <f t="shared" si="13"/>
        <v>3.8999999999999999E-5</v>
      </c>
    </row>
    <row r="390" spans="2:5" x14ac:dyDescent="0.25">
      <c r="C390" s="1">
        <v>274</v>
      </c>
      <c r="D390" s="1">
        <v>4.7699999999999996</v>
      </c>
      <c r="E390" s="1">
        <f t="shared" si="13"/>
        <v>4.7700000000000001E-5</v>
      </c>
    </row>
    <row r="391" spans="2:5" x14ac:dyDescent="0.25">
      <c r="C391" s="1">
        <v>304</v>
      </c>
      <c r="D391" s="1">
        <v>6.23</v>
      </c>
      <c r="E391" s="1">
        <f t="shared" si="13"/>
        <v>6.230000000000001E-5</v>
      </c>
    </row>
    <row r="392" spans="2:5" x14ac:dyDescent="0.25">
      <c r="C392" s="1">
        <v>334</v>
      </c>
      <c r="D392" s="1">
        <v>7.46</v>
      </c>
      <c r="E392" s="1">
        <f t="shared" si="13"/>
        <v>7.4600000000000011E-5</v>
      </c>
    </row>
    <row r="393" spans="2:5" x14ac:dyDescent="0.25">
      <c r="C393" s="1">
        <v>355</v>
      </c>
      <c r="D393" s="1">
        <v>8.5500000000000007</v>
      </c>
      <c r="E393" s="1">
        <f t="shared" si="13"/>
        <v>8.5500000000000018E-5</v>
      </c>
    </row>
    <row r="395" spans="2:5" x14ac:dyDescent="0.25">
      <c r="B395" s="1">
        <v>348</v>
      </c>
      <c r="C395" s="1">
        <v>122</v>
      </c>
      <c r="D395" s="1">
        <v>0.24</v>
      </c>
      <c r="E395" s="1">
        <f t="shared" si="13"/>
        <v>2.4000000000000003E-6</v>
      </c>
    </row>
    <row r="396" spans="2:5" x14ac:dyDescent="0.25">
      <c r="C396" s="1">
        <v>152</v>
      </c>
      <c r="D396" s="1">
        <v>0.76</v>
      </c>
      <c r="E396" s="1">
        <f t="shared" si="13"/>
        <v>7.6000000000000009E-6</v>
      </c>
    </row>
    <row r="397" spans="2:5" x14ac:dyDescent="0.25">
      <c r="C397" s="1">
        <v>182</v>
      </c>
      <c r="D397" s="1">
        <v>1.52</v>
      </c>
      <c r="E397" s="1">
        <f t="shared" si="13"/>
        <v>1.5200000000000002E-5</v>
      </c>
    </row>
    <row r="398" spans="2:5" x14ac:dyDescent="0.25">
      <c r="C398" s="1">
        <v>213</v>
      </c>
      <c r="D398" s="1">
        <v>2.88</v>
      </c>
      <c r="E398" s="1">
        <f t="shared" si="13"/>
        <v>2.8800000000000002E-5</v>
      </c>
    </row>
    <row r="399" spans="2:5" x14ac:dyDescent="0.25">
      <c r="C399" s="1">
        <v>243</v>
      </c>
      <c r="D399" s="1">
        <v>5.75</v>
      </c>
      <c r="E399" s="1">
        <f t="shared" si="13"/>
        <v>5.7500000000000002E-5</v>
      </c>
    </row>
    <row r="400" spans="2:5" x14ac:dyDescent="0.25">
      <c r="C400" s="1">
        <v>274</v>
      </c>
      <c r="D400" s="1">
        <v>7.07</v>
      </c>
      <c r="E400" s="1">
        <f t="shared" si="13"/>
        <v>7.0700000000000011E-5</v>
      </c>
    </row>
    <row r="401" spans="1:5" x14ac:dyDescent="0.25">
      <c r="C401" s="1">
        <v>304</v>
      </c>
      <c r="D401" s="1">
        <v>8.2799999999999994</v>
      </c>
      <c r="E401" s="1">
        <f t="shared" si="13"/>
        <v>8.2800000000000007E-5</v>
      </c>
    </row>
    <row r="402" spans="1:5" x14ac:dyDescent="0.25">
      <c r="C402" s="1">
        <v>334</v>
      </c>
      <c r="D402" s="1">
        <v>9.92</v>
      </c>
      <c r="E402" s="1">
        <f t="shared" si="13"/>
        <v>9.9200000000000012E-5</v>
      </c>
    </row>
    <row r="403" spans="1:5" x14ac:dyDescent="0.25">
      <c r="C403" s="1">
        <v>355</v>
      </c>
      <c r="D403" s="1">
        <v>11.1</v>
      </c>
      <c r="E403" s="1">
        <f t="shared" si="13"/>
        <v>1.11E-4</v>
      </c>
    </row>
    <row r="405" spans="1:5" x14ac:dyDescent="0.25">
      <c r="A405" s="1" t="s">
        <v>16</v>
      </c>
      <c r="D405" s="2">
        <f>10^-6</f>
        <v>9.9999999999999995E-7</v>
      </c>
    </row>
    <row r="406" spans="1:5" x14ac:dyDescent="0.25">
      <c r="B406" s="1">
        <v>328</v>
      </c>
      <c r="C406" s="1">
        <v>122</v>
      </c>
      <c r="D406" s="1">
        <v>0.32</v>
      </c>
      <c r="E406" s="1">
        <f>D406*$D$405</f>
        <v>3.2000000000000001E-7</v>
      </c>
    </row>
    <row r="407" spans="1:5" x14ac:dyDescent="0.25">
      <c r="C407" s="1">
        <v>152</v>
      </c>
      <c r="D407" s="1">
        <v>0.48</v>
      </c>
      <c r="E407" s="1">
        <f t="shared" ref="E407:E444" si="14">D407*$D$405</f>
        <v>4.7999999999999996E-7</v>
      </c>
    </row>
    <row r="408" spans="1:5" x14ac:dyDescent="0.25">
      <c r="C408" s="1">
        <v>182</v>
      </c>
      <c r="D408" s="1">
        <v>0.78</v>
      </c>
      <c r="E408" s="1">
        <f t="shared" si="14"/>
        <v>7.7999999999999994E-7</v>
      </c>
    </row>
    <row r="409" spans="1:5" x14ac:dyDescent="0.25">
      <c r="C409" s="1">
        <v>213</v>
      </c>
      <c r="D409" s="1">
        <v>1.1599999999999999</v>
      </c>
      <c r="E409" s="1">
        <f t="shared" si="14"/>
        <v>1.1599999999999999E-6</v>
      </c>
    </row>
    <row r="410" spans="1:5" x14ac:dyDescent="0.25">
      <c r="C410" s="1">
        <v>243</v>
      </c>
      <c r="D410" s="1">
        <v>1.45</v>
      </c>
      <c r="E410" s="1">
        <f t="shared" si="14"/>
        <v>1.4499999999999999E-6</v>
      </c>
    </row>
    <row r="411" spans="1:5" x14ac:dyDescent="0.25">
      <c r="C411" s="1">
        <v>274</v>
      </c>
      <c r="D411" s="1">
        <v>1.73</v>
      </c>
      <c r="E411" s="1">
        <f t="shared" si="14"/>
        <v>1.73E-6</v>
      </c>
    </row>
    <row r="412" spans="1:5" x14ac:dyDescent="0.25">
      <c r="C412" s="1">
        <v>304</v>
      </c>
      <c r="D412" s="1">
        <v>2.06</v>
      </c>
      <c r="E412" s="1">
        <f t="shared" si="14"/>
        <v>2.0599999999999998E-6</v>
      </c>
    </row>
    <row r="413" spans="1:5" x14ac:dyDescent="0.25">
      <c r="C413" s="1">
        <v>334</v>
      </c>
      <c r="D413" s="1">
        <v>2.46</v>
      </c>
      <c r="E413" s="1">
        <f t="shared" si="14"/>
        <v>2.4599999999999997E-6</v>
      </c>
    </row>
    <row r="414" spans="1:5" x14ac:dyDescent="0.25">
      <c r="C414" s="1">
        <v>355</v>
      </c>
      <c r="D414" s="1">
        <v>2.75</v>
      </c>
      <c r="E414" s="1">
        <f t="shared" si="14"/>
        <v>2.7499999999999999E-6</v>
      </c>
    </row>
    <row r="416" spans="1:5" x14ac:dyDescent="0.25">
      <c r="B416" s="1">
        <v>338</v>
      </c>
      <c r="C416" s="1">
        <v>122</v>
      </c>
      <c r="D416" s="1">
        <v>0.44</v>
      </c>
      <c r="E416" s="1">
        <f t="shared" si="14"/>
        <v>4.3999999999999997E-7</v>
      </c>
    </row>
    <row r="417" spans="2:5" x14ac:dyDescent="0.25">
      <c r="C417" s="1">
        <v>152</v>
      </c>
      <c r="D417" s="1">
        <v>0.5</v>
      </c>
      <c r="E417" s="1">
        <f t="shared" si="14"/>
        <v>4.9999999999999998E-7</v>
      </c>
    </row>
    <row r="418" spans="2:5" x14ac:dyDescent="0.25">
      <c r="C418" s="1">
        <v>182</v>
      </c>
      <c r="D418" s="1">
        <v>0.75</v>
      </c>
      <c r="E418" s="1">
        <f t="shared" si="14"/>
        <v>7.5000000000000002E-7</v>
      </c>
    </row>
    <row r="419" spans="2:5" x14ac:dyDescent="0.25">
      <c r="C419" s="1">
        <v>213</v>
      </c>
      <c r="D419" s="1">
        <v>1.43</v>
      </c>
      <c r="E419" s="1">
        <f t="shared" si="14"/>
        <v>1.4299999999999999E-6</v>
      </c>
    </row>
    <row r="420" spans="2:5" x14ac:dyDescent="0.25">
      <c r="C420" s="1">
        <v>243</v>
      </c>
      <c r="D420" s="1">
        <v>1.77</v>
      </c>
      <c r="E420" s="1">
        <f t="shared" si="14"/>
        <v>1.77E-6</v>
      </c>
    </row>
    <row r="421" spans="2:5" x14ac:dyDescent="0.25">
      <c r="C421" s="1">
        <v>274</v>
      </c>
      <c r="D421" s="1">
        <v>2.4300000000000002</v>
      </c>
      <c r="E421" s="1">
        <f t="shared" si="14"/>
        <v>2.43E-6</v>
      </c>
    </row>
    <row r="422" spans="2:5" x14ac:dyDescent="0.25">
      <c r="C422" s="1">
        <v>304</v>
      </c>
      <c r="D422" s="1">
        <v>3.08</v>
      </c>
      <c r="E422" s="1">
        <f t="shared" si="14"/>
        <v>3.0799999999999997E-6</v>
      </c>
    </row>
    <row r="423" spans="2:5" x14ac:dyDescent="0.25">
      <c r="C423" s="1">
        <v>334</v>
      </c>
      <c r="D423" s="1">
        <v>3.51</v>
      </c>
      <c r="E423" s="1">
        <f t="shared" si="14"/>
        <v>3.5099999999999994E-6</v>
      </c>
    </row>
    <row r="424" spans="2:5" x14ac:dyDescent="0.25">
      <c r="C424" s="1">
        <v>355</v>
      </c>
      <c r="D424" s="1">
        <v>3.95</v>
      </c>
      <c r="E424" s="1">
        <f t="shared" si="14"/>
        <v>3.9500000000000003E-6</v>
      </c>
    </row>
    <row r="426" spans="2:5" x14ac:dyDescent="0.25">
      <c r="B426" s="1">
        <v>348</v>
      </c>
    </row>
    <row r="427" spans="2:5" x14ac:dyDescent="0.25">
      <c r="C427" s="1">
        <v>152</v>
      </c>
      <c r="D427" s="1">
        <v>0.41</v>
      </c>
      <c r="E427" s="1">
        <f t="shared" si="14"/>
        <v>4.0999999999999994E-7</v>
      </c>
    </row>
    <row r="428" spans="2:5" x14ac:dyDescent="0.25">
      <c r="C428" s="1">
        <v>182</v>
      </c>
      <c r="D428" s="1">
        <v>1.06</v>
      </c>
      <c r="E428" s="1">
        <f t="shared" si="14"/>
        <v>1.06E-6</v>
      </c>
    </row>
    <row r="429" spans="2:5" x14ac:dyDescent="0.25">
      <c r="C429" s="1">
        <v>213</v>
      </c>
      <c r="D429" s="1">
        <v>1.25</v>
      </c>
      <c r="E429" s="1">
        <f t="shared" si="14"/>
        <v>1.2499999999999999E-6</v>
      </c>
    </row>
    <row r="430" spans="2:5" x14ac:dyDescent="0.25">
      <c r="C430" s="1">
        <v>243</v>
      </c>
      <c r="D430" s="1">
        <v>1.95</v>
      </c>
      <c r="E430" s="1">
        <f t="shared" si="14"/>
        <v>1.95E-6</v>
      </c>
    </row>
    <row r="431" spans="2:5" x14ac:dyDescent="0.25">
      <c r="C431" s="1">
        <v>274</v>
      </c>
      <c r="D431" s="1">
        <v>2.9</v>
      </c>
      <c r="E431" s="1">
        <f t="shared" si="14"/>
        <v>2.8999999999999998E-6</v>
      </c>
    </row>
    <row r="432" spans="2:5" x14ac:dyDescent="0.25">
      <c r="C432" s="1">
        <v>304</v>
      </c>
      <c r="D432" s="1">
        <v>3.5</v>
      </c>
      <c r="E432" s="1">
        <f t="shared" si="14"/>
        <v>3.4999999999999999E-6</v>
      </c>
    </row>
    <row r="433" spans="1:5" x14ac:dyDescent="0.25">
      <c r="C433" s="1">
        <v>334</v>
      </c>
      <c r="D433" s="1">
        <v>4.3499999999999996</v>
      </c>
      <c r="E433" s="1">
        <f t="shared" si="14"/>
        <v>4.3499999999999999E-6</v>
      </c>
    </row>
    <row r="434" spans="1:5" x14ac:dyDescent="0.25">
      <c r="C434" s="1">
        <v>355</v>
      </c>
      <c r="D434" s="1">
        <v>5.16</v>
      </c>
      <c r="E434" s="1">
        <f t="shared" si="14"/>
        <v>5.1599999999999997E-6</v>
      </c>
    </row>
    <row r="436" spans="1:5" x14ac:dyDescent="0.25">
      <c r="B436" s="1">
        <v>358</v>
      </c>
      <c r="C436" s="1">
        <v>122</v>
      </c>
      <c r="D436" s="1">
        <v>0.22</v>
      </c>
      <c r="E436" s="1">
        <f t="shared" si="14"/>
        <v>2.1999999999999998E-7</v>
      </c>
    </row>
    <row r="437" spans="1:5" x14ac:dyDescent="0.25">
      <c r="C437" s="1">
        <v>152</v>
      </c>
      <c r="D437" s="1">
        <v>0.47</v>
      </c>
      <c r="E437" s="1">
        <f t="shared" si="14"/>
        <v>4.6999999999999995E-7</v>
      </c>
    </row>
    <row r="438" spans="1:5" x14ac:dyDescent="0.25">
      <c r="C438" s="1">
        <v>182</v>
      </c>
      <c r="D438" s="1">
        <v>1.27</v>
      </c>
      <c r="E438" s="1">
        <f t="shared" si="14"/>
        <v>1.2699999999999999E-6</v>
      </c>
    </row>
    <row r="439" spans="1:5" x14ac:dyDescent="0.25">
      <c r="C439" s="1">
        <v>213</v>
      </c>
      <c r="D439" s="1">
        <v>2.2200000000000002</v>
      </c>
      <c r="E439" s="1">
        <f t="shared" si="14"/>
        <v>2.2199999999999999E-6</v>
      </c>
    </row>
    <row r="440" spans="1:5" x14ac:dyDescent="0.25">
      <c r="C440" s="1">
        <v>243</v>
      </c>
      <c r="D440" s="1">
        <v>2.85</v>
      </c>
      <c r="E440" s="1">
        <f t="shared" si="14"/>
        <v>2.8499999999999998E-6</v>
      </c>
    </row>
    <row r="441" spans="1:5" x14ac:dyDescent="0.25">
      <c r="C441" s="1">
        <v>274</v>
      </c>
      <c r="D441" s="1">
        <v>3.8</v>
      </c>
      <c r="E441" s="1">
        <f t="shared" si="14"/>
        <v>3.7999999999999996E-6</v>
      </c>
    </row>
    <row r="442" spans="1:5" x14ac:dyDescent="0.25">
      <c r="C442" s="1">
        <v>304</v>
      </c>
      <c r="D442" s="1">
        <v>4.76</v>
      </c>
      <c r="E442" s="1">
        <f t="shared" si="14"/>
        <v>4.7599999999999993E-6</v>
      </c>
    </row>
    <row r="443" spans="1:5" x14ac:dyDescent="0.25">
      <c r="C443" s="1">
        <v>334</v>
      </c>
      <c r="D443" s="1">
        <v>5.91</v>
      </c>
      <c r="E443" s="1">
        <f t="shared" si="14"/>
        <v>5.9100000000000002E-6</v>
      </c>
    </row>
    <row r="444" spans="1:5" x14ac:dyDescent="0.25">
      <c r="C444" s="1">
        <v>355</v>
      </c>
      <c r="D444" s="1">
        <v>6.46</v>
      </c>
      <c r="E444" s="1">
        <f t="shared" si="14"/>
        <v>6.46E-6</v>
      </c>
    </row>
    <row r="446" spans="1:5" x14ac:dyDescent="0.25">
      <c r="A446" s="1" t="s">
        <v>17</v>
      </c>
      <c r="D446" s="2">
        <f>10^-6</f>
        <v>9.9999999999999995E-7</v>
      </c>
    </row>
    <row r="447" spans="1:5" x14ac:dyDescent="0.25">
      <c r="B447" s="1">
        <v>353.15</v>
      </c>
      <c r="C447" s="1">
        <v>200</v>
      </c>
      <c r="D447" s="1">
        <v>0.6</v>
      </c>
      <c r="E447" s="1">
        <f>D447*$D$446</f>
        <v>5.9999999999999997E-7</v>
      </c>
    </row>
    <row r="448" spans="1:5" x14ac:dyDescent="0.25">
      <c r="C448" s="1">
        <v>250</v>
      </c>
      <c r="D448" s="1">
        <v>1.66</v>
      </c>
      <c r="E448" s="1">
        <f t="shared" ref="E448:E453" si="15">D448*$D$446</f>
        <v>1.6599999999999998E-6</v>
      </c>
    </row>
    <row r="449" spans="1:5" x14ac:dyDescent="0.25">
      <c r="C449" s="1">
        <v>300</v>
      </c>
      <c r="D449" s="1">
        <v>2.38</v>
      </c>
      <c r="E449" s="1">
        <f t="shared" si="15"/>
        <v>2.3799999999999997E-6</v>
      </c>
    </row>
    <row r="451" spans="1:5" x14ac:dyDescent="0.25">
      <c r="B451" s="1">
        <v>373.15</v>
      </c>
      <c r="C451" s="1">
        <v>200</v>
      </c>
      <c r="D451" s="1">
        <v>0.79</v>
      </c>
      <c r="E451" s="1">
        <f t="shared" si="15"/>
        <v>7.8999999999999995E-7</v>
      </c>
    </row>
    <row r="452" spans="1:5" x14ac:dyDescent="0.25">
      <c r="C452" s="1">
        <v>250</v>
      </c>
      <c r="D452" s="1">
        <v>2.41</v>
      </c>
      <c r="E452" s="1">
        <f t="shared" si="15"/>
        <v>2.4100000000000002E-6</v>
      </c>
    </row>
    <row r="453" spans="1:5" x14ac:dyDescent="0.25">
      <c r="C453" s="1">
        <v>300</v>
      </c>
      <c r="D453" s="1">
        <v>4.1399999999999997</v>
      </c>
      <c r="E453" s="1">
        <f t="shared" si="15"/>
        <v>4.1399999999999993E-6</v>
      </c>
    </row>
    <row r="455" spans="1:5" x14ac:dyDescent="0.25">
      <c r="A455" s="1" t="s">
        <v>18</v>
      </c>
      <c r="D455" s="2">
        <f>10^-5</f>
        <v>1.0000000000000001E-5</v>
      </c>
    </row>
    <row r="456" spans="1:5" x14ac:dyDescent="0.25">
      <c r="B456" s="1">
        <v>353.2</v>
      </c>
      <c r="C456" s="1">
        <v>150</v>
      </c>
      <c r="D456" s="1">
        <v>1.03E-2</v>
      </c>
      <c r="E456" s="1">
        <f>D456*$D$455</f>
        <v>1.0300000000000001E-7</v>
      </c>
    </row>
    <row r="457" spans="1:5" x14ac:dyDescent="0.25">
      <c r="C457" s="1">
        <v>200</v>
      </c>
      <c r="D457" s="1">
        <v>0.14399999999999999</v>
      </c>
      <c r="E457" s="1">
        <f t="shared" ref="E457:E469" si="16">D457*$D$455</f>
        <v>1.44E-6</v>
      </c>
    </row>
    <row r="458" spans="1:5" x14ac:dyDescent="0.25">
      <c r="C458" s="1">
        <v>250</v>
      </c>
      <c r="D458" s="1">
        <v>0.39900000000000002</v>
      </c>
      <c r="E458" s="1">
        <f t="shared" si="16"/>
        <v>3.9900000000000008E-6</v>
      </c>
    </row>
    <row r="459" spans="1:5" x14ac:dyDescent="0.25">
      <c r="C459" s="1">
        <v>300</v>
      </c>
      <c r="D459" s="1">
        <v>0.753</v>
      </c>
      <c r="E459" s="1">
        <f t="shared" si="16"/>
        <v>7.5300000000000007E-6</v>
      </c>
    </row>
    <row r="461" spans="1:5" x14ac:dyDescent="0.25">
      <c r="B461" s="1">
        <v>373.2</v>
      </c>
      <c r="C461" s="1">
        <v>150</v>
      </c>
      <c r="D461" s="1">
        <v>6.0000000000000001E-3</v>
      </c>
      <c r="E461" s="1">
        <f t="shared" si="16"/>
        <v>6.0000000000000008E-8</v>
      </c>
    </row>
    <row r="462" spans="1:5" x14ac:dyDescent="0.25">
      <c r="C462" s="1">
        <v>200</v>
      </c>
      <c r="D462" s="1">
        <v>8.7099999999999997E-2</v>
      </c>
      <c r="E462" s="1">
        <f t="shared" si="16"/>
        <v>8.71E-7</v>
      </c>
    </row>
    <row r="463" spans="1:5" x14ac:dyDescent="0.25">
      <c r="C463" s="1">
        <v>250</v>
      </c>
      <c r="D463" s="1">
        <v>0.36</v>
      </c>
      <c r="E463" s="1">
        <f t="shared" si="16"/>
        <v>3.6000000000000003E-6</v>
      </c>
    </row>
    <row r="464" spans="1:5" x14ac:dyDescent="0.25">
      <c r="C464" s="1">
        <v>300</v>
      </c>
      <c r="D464" s="1">
        <v>0.99199999999999999</v>
      </c>
      <c r="E464" s="1">
        <f t="shared" si="16"/>
        <v>9.9200000000000016E-6</v>
      </c>
    </row>
    <row r="466" spans="1:5" x14ac:dyDescent="0.25">
      <c r="B466" s="1">
        <v>393.2</v>
      </c>
      <c r="C466" s="1">
        <v>150</v>
      </c>
      <c r="D466" s="1">
        <v>3.8E-3</v>
      </c>
      <c r="E466" s="1">
        <f t="shared" si="16"/>
        <v>3.8000000000000003E-8</v>
      </c>
    </row>
    <row r="467" spans="1:5" x14ac:dyDescent="0.25">
      <c r="C467" s="1">
        <v>200</v>
      </c>
      <c r="D467" s="1">
        <v>3.4599999999999999E-2</v>
      </c>
      <c r="E467" s="1">
        <f t="shared" si="16"/>
        <v>3.46E-7</v>
      </c>
    </row>
    <row r="468" spans="1:5" x14ac:dyDescent="0.25">
      <c r="C468" s="1">
        <v>250</v>
      </c>
      <c r="D468" s="1">
        <v>0.33100000000000002</v>
      </c>
      <c r="E468" s="1">
        <f t="shared" si="16"/>
        <v>3.3100000000000005E-6</v>
      </c>
    </row>
    <row r="469" spans="1:5" x14ac:dyDescent="0.25">
      <c r="C469" s="1">
        <v>300</v>
      </c>
      <c r="D469" s="1">
        <v>1.07</v>
      </c>
      <c r="E469" s="1">
        <f t="shared" si="16"/>
        <v>1.0700000000000001E-5</v>
      </c>
    </row>
    <row r="471" spans="1:5" x14ac:dyDescent="0.25">
      <c r="A471" s="1" t="s">
        <v>19</v>
      </c>
      <c r="D471" s="2">
        <f>10^-4</f>
        <v>1E-4</v>
      </c>
    </row>
    <row r="472" spans="1:5" x14ac:dyDescent="0.25">
      <c r="B472" s="1">
        <v>333.15</v>
      </c>
      <c r="C472" s="1">
        <v>132</v>
      </c>
      <c r="D472" s="1">
        <v>2.2000000000000002</v>
      </c>
      <c r="E472" s="1">
        <f>D472*$D$471</f>
        <v>2.2000000000000003E-4</v>
      </c>
    </row>
    <row r="473" spans="1:5" x14ac:dyDescent="0.25">
      <c r="C473" s="1">
        <v>155</v>
      </c>
      <c r="D473" s="1">
        <v>3.17</v>
      </c>
      <c r="E473" s="1">
        <f t="shared" ref="E473:E480" si="17">D473*$D$471</f>
        <v>3.1700000000000001E-4</v>
      </c>
    </row>
    <row r="474" spans="1:5" x14ac:dyDescent="0.25">
      <c r="C474" s="1">
        <v>175</v>
      </c>
      <c r="D474" s="1">
        <v>4.2300000000000004</v>
      </c>
      <c r="E474" s="1">
        <f t="shared" si="17"/>
        <v>4.2300000000000004E-4</v>
      </c>
    </row>
    <row r="475" spans="1:5" x14ac:dyDescent="0.25">
      <c r="C475" s="1">
        <v>195</v>
      </c>
      <c r="D475" s="1">
        <v>4.8</v>
      </c>
      <c r="E475" s="1">
        <f t="shared" si="17"/>
        <v>4.8000000000000001E-4</v>
      </c>
    </row>
    <row r="477" spans="1:5" x14ac:dyDescent="0.25">
      <c r="B477" s="1">
        <v>353.15</v>
      </c>
      <c r="C477" s="1">
        <v>134</v>
      </c>
      <c r="D477" s="1">
        <v>1.29</v>
      </c>
      <c r="E477" s="1">
        <f t="shared" si="17"/>
        <v>1.2900000000000002E-4</v>
      </c>
    </row>
    <row r="478" spans="1:5" x14ac:dyDescent="0.25">
      <c r="C478" s="1">
        <v>154</v>
      </c>
      <c r="D478" s="1">
        <v>2.56</v>
      </c>
      <c r="E478" s="1">
        <f t="shared" si="17"/>
        <v>2.5600000000000004E-4</v>
      </c>
    </row>
    <row r="479" spans="1:5" x14ac:dyDescent="0.25">
      <c r="C479" s="1">
        <v>176</v>
      </c>
      <c r="D479" s="1">
        <v>4.16</v>
      </c>
      <c r="E479" s="1">
        <f t="shared" si="17"/>
        <v>4.1600000000000003E-4</v>
      </c>
    </row>
    <row r="480" spans="1:5" x14ac:dyDescent="0.25">
      <c r="C480" s="1">
        <v>195</v>
      </c>
      <c r="D480" s="1">
        <v>5.15</v>
      </c>
      <c r="E480" s="1">
        <f t="shared" si="17"/>
        <v>5.1500000000000005E-4</v>
      </c>
    </row>
    <row r="482" spans="1:5" x14ac:dyDescent="0.25">
      <c r="A482" s="1" t="s">
        <v>20</v>
      </c>
      <c r="D482" s="2">
        <f>10^-6</f>
        <v>9.9999999999999995E-7</v>
      </c>
    </row>
    <row r="483" spans="1:5" x14ac:dyDescent="0.25">
      <c r="B483" s="1">
        <v>333.15</v>
      </c>
      <c r="C483" s="1">
        <v>132</v>
      </c>
      <c r="D483" s="1">
        <v>2.66</v>
      </c>
      <c r="E483" s="1">
        <f>D483*$D$482</f>
        <v>2.6599999999999999E-6</v>
      </c>
    </row>
    <row r="484" spans="1:5" x14ac:dyDescent="0.25">
      <c r="C484" s="1">
        <v>155</v>
      </c>
      <c r="D484" s="1">
        <v>3.91</v>
      </c>
      <c r="E484" s="1">
        <f t="shared" ref="E484:E491" si="18">D484*$D$482</f>
        <v>3.9099999999999998E-6</v>
      </c>
    </row>
    <row r="485" spans="1:5" x14ac:dyDescent="0.25">
      <c r="C485" s="1">
        <v>176</v>
      </c>
      <c r="D485" s="1">
        <v>5.19</v>
      </c>
      <c r="E485" s="1">
        <f t="shared" si="18"/>
        <v>5.1900000000000003E-6</v>
      </c>
    </row>
    <row r="486" spans="1:5" x14ac:dyDescent="0.25">
      <c r="C486" s="1">
        <v>189</v>
      </c>
      <c r="D486" s="1">
        <v>6.28</v>
      </c>
      <c r="E486" s="1">
        <f t="shared" si="18"/>
        <v>6.28E-6</v>
      </c>
    </row>
    <row r="488" spans="1:5" x14ac:dyDescent="0.25">
      <c r="B488" s="1">
        <v>353.15</v>
      </c>
      <c r="C488" s="1">
        <v>132</v>
      </c>
      <c r="D488" s="1">
        <v>1.76</v>
      </c>
      <c r="E488" s="1">
        <f t="shared" si="18"/>
        <v>1.7599999999999999E-6</v>
      </c>
    </row>
    <row r="489" spans="1:5" x14ac:dyDescent="0.25">
      <c r="C489" s="1">
        <v>154</v>
      </c>
      <c r="D489" s="1">
        <v>3.16</v>
      </c>
      <c r="E489" s="1">
        <f t="shared" si="18"/>
        <v>3.1599999999999998E-6</v>
      </c>
    </row>
    <row r="490" spans="1:5" x14ac:dyDescent="0.25">
      <c r="C490" s="1">
        <v>175</v>
      </c>
      <c r="D490" s="1">
        <v>5.16</v>
      </c>
      <c r="E490" s="1">
        <f t="shared" si="18"/>
        <v>5.1599999999999997E-6</v>
      </c>
    </row>
    <row r="491" spans="1:5" x14ac:dyDescent="0.25">
      <c r="C491" s="1">
        <v>192</v>
      </c>
      <c r="D491" s="1">
        <v>6.56</v>
      </c>
      <c r="E491" s="1">
        <f t="shared" si="18"/>
        <v>6.559999999999999E-6</v>
      </c>
    </row>
    <row r="493" spans="1:5" x14ac:dyDescent="0.25">
      <c r="A493" s="1" t="s">
        <v>21</v>
      </c>
      <c r="D493" s="2">
        <f>10^-4</f>
        <v>1E-4</v>
      </c>
    </row>
    <row r="494" spans="1:5" x14ac:dyDescent="0.25">
      <c r="B494" s="1">
        <v>308.2</v>
      </c>
      <c r="C494" s="1">
        <v>104.4</v>
      </c>
      <c r="D494" s="1">
        <v>0.50800000000000001</v>
      </c>
      <c r="E494" s="1">
        <f>D494*$D$493</f>
        <v>5.0800000000000002E-5</v>
      </c>
    </row>
    <row r="495" spans="1:5" x14ac:dyDescent="0.25">
      <c r="C495" s="1">
        <v>121.6</v>
      </c>
      <c r="D495" s="1">
        <v>0.79400000000000004</v>
      </c>
      <c r="E495" s="1">
        <f t="shared" ref="E495:E519" si="19">D495*$D$493</f>
        <v>7.9400000000000006E-5</v>
      </c>
    </row>
    <row r="496" spans="1:5" x14ac:dyDescent="0.25">
      <c r="C496" s="1">
        <v>138.9</v>
      </c>
      <c r="D496" s="1">
        <v>1.109</v>
      </c>
      <c r="E496" s="1">
        <f t="shared" si="19"/>
        <v>1.109E-4</v>
      </c>
    </row>
    <row r="497" spans="2:5" x14ac:dyDescent="0.25">
      <c r="C497" s="1">
        <v>156.1</v>
      </c>
      <c r="D497" s="1">
        <v>1.246</v>
      </c>
      <c r="E497" s="1">
        <f t="shared" si="19"/>
        <v>1.2459999999999999E-4</v>
      </c>
    </row>
    <row r="498" spans="2:5" x14ac:dyDescent="0.25">
      <c r="C498" s="1">
        <v>173.3</v>
      </c>
      <c r="D498" s="1">
        <v>1.4970000000000001</v>
      </c>
      <c r="E498" s="1">
        <f t="shared" si="19"/>
        <v>1.4970000000000001E-4</v>
      </c>
    </row>
    <row r="499" spans="2:5" x14ac:dyDescent="0.25">
      <c r="C499" s="1">
        <v>190.6</v>
      </c>
      <c r="D499" s="1">
        <v>1.698</v>
      </c>
      <c r="E499" s="1">
        <f t="shared" si="19"/>
        <v>1.6980000000000001E-4</v>
      </c>
    </row>
    <row r="500" spans="2:5" x14ac:dyDescent="0.25">
      <c r="C500" s="1">
        <v>207.8</v>
      </c>
      <c r="D500" s="1">
        <v>1.756</v>
      </c>
      <c r="E500" s="1">
        <f t="shared" si="19"/>
        <v>1.7560000000000001E-4</v>
      </c>
    </row>
    <row r="501" spans="2:5" x14ac:dyDescent="0.25">
      <c r="C501" s="1">
        <v>225</v>
      </c>
      <c r="D501" s="1">
        <v>2.0249999999999999</v>
      </c>
      <c r="E501" s="1">
        <f t="shared" si="19"/>
        <v>2.0249999999999999E-4</v>
      </c>
    </row>
    <row r="503" spans="2:5" x14ac:dyDescent="0.25">
      <c r="B503" s="1">
        <v>318.2</v>
      </c>
      <c r="C503" s="1">
        <v>104.4</v>
      </c>
      <c r="D503" s="1">
        <v>0.41</v>
      </c>
      <c r="E503" s="1">
        <f t="shared" si="19"/>
        <v>4.1E-5</v>
      </c>
    </row>
    <row r="504" spans="2:5" x14ac:dyDescent="0.25">
      <c r="C504" s="1">
        <v>123</v>
      </c>
      <c r="D504" s="1">
        <v>0.81</v>
      </c>
      <c r="E504" s="1">
        <f t="shared" si="19"/>
        <v>8.1000000000000004E-5</v>
      </c>
    </row>
    <row r="505" spans="2:5" x14ac:dyDescent="0.25">
      <c r="C505" s="1">
        <v>138.80000000000001</v>
      </c>
      <c r="D505" s="1">
        <v>1.224</v>
      </c>
      <c r="E505" s="1">
        <f t="shared" si="19"/>
        <v>1.2239999999999999E-4</v>
      </c>
    </row>
    <row r="506" spans="2:5" x14ac:dyDescent="0.25">
      <c r="C506" s="1">
        <v>156.1</v>
      </c>
      <c r="D506" s="1">
        <v>1.7410000000000001</v>
      </c>
      <c r="E506" s="1">
        <f t="shared" si="19"/>
        <v>1.7410000000000003E-4</v>
      </c>
    </row>
    <row r="507" spans="2:5" x14ac:dyDescent="0.25">
      <c r="C507" s="1">
        <v>173.3</v>
      </c>
      <c r="D507" s="1">
        <v>2.3860000000000001</v>
      </c>
      <c r="E507" s="1">
        <f t="shared" si="19"/>
        <v>2.3860000000000003E-4</v>
      </c>
    </row>
    <row r="508" spans="2:5" x14ac:dyDescent="0.25">
      <c r="C508" s="1">
        <v>190.5</v>
      </c>
      <c r="D508" s="1">
        <v>2.7829999999999999</v>
      </c>
      <c r="E508" s="1">
        <f t="shared" si="19"/>
        <v>2.7829999999999999E-4</v>
      </c>
    </row>
    <row r="509" spans="2:5" x14ac:dyDescent="0.25">
      <c r="C509" s="1">
        <v>207.8</v>
      </c>
      <c r="D509" s="1">
        <v>3.1240000000000001</v>
      </c>
      <c r="E509" s="1">
        <f t="shared" si="19"/>
        <v>3.124E-4</v>
      </c>
    </row>
    <row r="510" spans="2:5" x14ac:dyDescent="0.25">
      <c r="C510" s="1">
        <v>225</v>
      </c>
      <c r="D510" s="1">
        <v>3.2450000000000001</v>
      </c>
      <c r="E510" s="1">
        <f t="shared" si="19"/>
        <v>3.2450000000000003E-4</v>
      </c>
    </row>
    <row r="512" spans="2:5" x14ac:dyDescent="0.25">
      <c r="B512" s="1">
        <v>328.2</v>
      </c>
      <c r="C512" s="1">
        <v>104.4</v>
      </c>
      <c r="D512" s="1">
        <v>0.29299999999999998</v>
      </c>
      <c r="E512" s="1">
        <f t="shared" si="19"/>
        <v>2.9300000000000001E-5</v>
      </c>
    </row>
    <row r="513" spans="1:5" x14ac:dyDescent="0.25">
      <c r="C513" s="1">
        <v>123</v>
      </c>
      <c r="D513" s="1">
        <v>0.78200000000000003</v>
      </c>
      <c r="E513" s="1">
        <f t="shared" si="19"/>
        <v>7.8200000000000003E-5</v>
      </c>
    </row>
    <row r="514" spans="1:5" x14ac:dyDescent="0.25">
      <c r="C514" s="1">
        <v>140.19999999999999</v>
      </c>
      <c r="D514" s="1">
        <v>1.3560000000000001</v>
      </c>
      <c r="E514" s="1">
        <f t="shared" si="19"/>
        <v>1.3560000000000002E-4</v>
      </c>
    </row>
    <row r="515" spans="1:5" x14ac:dyDescent="0.25">
      <c r="C515" s="1">
        <v>157.5</v>
      </c>
      <c r="D515" s="1">
        <v>2.3759999999999999</v>
      </c>
      <c r="E515" s="1">
        <f t="shared" si="19"/>
        <v>2.376E-4</v>
      </c>
    </row>
    <row r="516" spans="1:5" x14ac:dyDescent="0.25">
      <c r="C516" s="1">
        <v>174.7</v>
      </c>
      <c r="D516" s="1">
        <v>2.8170000000000002</v>
      </c>
      <c r="E516" s="1">
        <f t="shared" si="19"/>
        <v>2.8170000000000002E-4</v>
      </c>
    </row>
    <row r="517" spans="1:5" x14ac:dyDescent="0.25">
      <c r="C517" s="1">
        <v>191.9</v>
      </c>
      <c r="D517" s="1">
        <v>3.4870000000000001</v>
      </c>
      <c r="E517" s="1">
        <f t="shared" si="19"/>
        <v>3.4870000000000002E-4</v>
      </c>
    </row>
    <row r="518" spans="1:5" x14ac:dyDescent="0.25">
      <c r="C518" s="1">
        <v>209.9</v>
      </c>
      <c r="D518" s="1">
        <v>4.2249999999999996</v>
      </c>
      <c r="E518" s="1">
        <f t="shared" si="19"/>
        <v>4.2249999999999997E-4</v>
      </c>
    </row>
    <row r="519" spans="1:5" x14ac:dyDescent="0.25">
      <c r="C519" s="1">
        <v>225</v>
      </c>
      <c r="D519" s="1">
        <v>4.5620000000000003</v>
      </c>
      <c r="E519" s="1">
        <f t="shared" si="19"/>
        <v>4.5620000000000003E-4</v>
      </c>
    </row>
    <row r="521" spans="1:5" x14ac:dyDescent="0.25">
      <c r="A521" s="1" t="s">
        <v>22</v>
      </c>
      <c r="D521" s="2">
        <f>10^-6</f>
        <v>9.9999999999999995E-7</v>
      </c>
    </row>
    <row r="522" spans="1:5" x14ac:dyDescent="0.25">
      <c r="B522" s="1">
        <v>323.7</v>
      </c>
      <c r="C522" s="1">
        <v>101.3</v>
      </c>
      <c r="D522" s="1">
        <v>1.518</v>
      </c>
      <c r="E522" s="1">
        <f>D522*$D$521</f>
        <v>1.5179999999999999E-6</v>
      </c>
    </row>
    <row r="523" spans="1:5" x14ac:dyDescent="0.25">
      <c r="C523" s="1">
        <v>149.80000000000001</v>
      </c>
      <c r="D523" s="1">
        <v>6.9829999999999997</v>
      </c>
      <c r="E523" s="1">
        <f t="shared" ref="E523:E544" si="20">D523*$D$521</f>
        <v>6.982999999999999E-6</v>
      </c>
    </row>
    <row r="524" spans="1:5" x14ac:dyDescent="0.25">
      <c r="C524" s="1">
        <v>205.8</v>
      </c>
      <c r="D524" s="1">
        <v>13.656000000000001</v>
      </c>
      <c r="E524" s="1">
        <f t="shared" si="20"/>
        <v>1.3655999999999999E-5</v>
      </c>
    </row>
    <row r="525" spans="1:5" x14ac:dyDescent="0.25">
      <c r="C525" s="1">
        <v>247.5</v>
      </c>
      <c r="D525" s="1">
        <v>20.754999999999999</v>
      </c>
      <c r="E525" s="1">
        <f t="shared" si="20"/>
        <v>2.0754999999999997E-5</v>
      </c>
    </row>
    <row r="526" spans="1:5" x14ac:dyDescent="0.25">
      <c r="C526" s="1">
        <v>305</v>
      </c>
      <c r="D526" s="1">
        <v>16.341999999999999</v>
      </c>
      <c r="E526" s="1">
        <f t="shared" si="20"/>
        <v>1.6341999999999997E-5</v>
      </c>
    </row>
    <row r="528" spans="1:5" x14ac:dyDescent="0.25">
      <c r="B528" s="1">
        <v>353.7</v>
      </c>
      <c r="C528" s="1">
        <v>103.3</v>
      </c>
      <c r="D528" s="1">
        <v>9.4E-2</v>
      </c>
      <c r="E528" s="1">
        <f t="shared" si="20"/>
        <v>9.3999999999999995E-8</v>
      </c>
    </row>
    <row r="529" spans="2:5" x14ac:dyDescent="0.25">
      <c r="C529" s="1">
        <v>152.4</v>
      </c>
      <c r="D529" s="1">
        <v>2.5640000000000001</v>
      </c>
      <c r="E529" s="1">
        <f t="shared" si="20"/>
        <v>2.5639999999999999E-6</v>
      </c>
    </row>
    <row r="530" spans="2:5" x14ac:dyDescent="0.25">
      <c r="C530" s="1">
        <v>203.9</v>
      </c>
      <c r="D530" s="1">
        <v>9.9179999999999993</v>
      </c>
      <c r="E530" s="1">
        <f t="shared" si="20"/>
        <v>9.9179999999999989E-6</v>
      </c>
    </row>
    <row r="531" spans="2:5" x14ac:dyDescent="0.25">
      <c r="C531" s="1">
        <v>247.8</v>
      </c>
      <c r="D531" s="1">
        <v>18.219000000000001</v>
      </c>
      <c r="E531" s="1">
        <f t="shared" si="20"/>
        <v>1.8219E-5</v>
      </c>
    </row>
    <row r="532" spans="2:5" x14ac:dyDescent="0.25">
      <c r="C532" s="1">
        <v>304.7</v>
      </c>
      <c r="D532" s="1">
        <v>27.516999999999999</v>
      </c>
      <c r="E532" s="1">
        <f t="shared" si="20"/>
        <v>2.7516999999999998E-5</v>
      </c>
    </row>
    <row r="534" spans="2:5" x14ac:dyDescent="0.25">
      <c r="B534" s="1">
        <v>383.7</v>
      </c>
      <c r="C534" s="1">
        <v>103.4</v>
      </c>
      <c r="D534" s="1">
        <v>0.125</v>
      </c>
      <c r="E534" s="1">
        <f t="shared" si="20"/>
        <v>1.2499999999999999E-7</v>
      </c>
    </row>
    <row r="535" spans="2:5" x14ac:dyDescent="0.25">
      <c r="C535" s="1">
        <v>150.4</v>
      </c>
      <c r="D535" s="1">
        <v>4.2389999999999999</v>
      </c>
      <c r="E535" s="1">
        <f t="shared" si="20"/>
        <v>4.2389999999999996E-6</v>
      </c>
    </row>
    <row r="536" spans="2:5" x14ac:dyDescent="0.25">
      <c r="C536" s="1">
        <v>198.5</v>
      </c>
      <c r="D536" s="1">
        <v>10.691000000000001</v>
      </c>
      <c r="E536" s="1">
        <f t="shared" si="20"/>
        <v>1.0691E-5</v>
      </c>
    </row>
    <row r="537" spans="2:5" x14ac:dyDescent="0.25">
      <c r="C537" s="1">
        <v>250.6</v>
      </c>
      <c r="D537" s="1">
        <v>19.108000000000001</v>
      </c>
      <c r="E537" s="1">
        <f t="shared" si="20"/>
        <v>1.9108000000000001E-5</v>
      </c>
    </row>
    <row r="538" spans="2:5" x14ac:dyDescent="0.25">
      <c r="C538" s="1">
        <v>301.60000000000002</v>
      </c>
      <c r="D538" s="1">
        <v>32.243000000000002</v>
      </c>
      <c r="E538" s="1">
        <f t="shared" si="20"/>
        <v>3.2243000000000003E-5</v>
      </c>
    </row>
    <row r="540" spans="2:5" x14ac:dyDescent="0.25">
      <c r="B540" s="1">
        <v>413.7</v>
      </c>
      <c r="C540" s="1">
        <v>103.7</v>
      </c>
      <c r="D540" s="1">
        <v>0.45300000000000001</v>
      </c>
      <c r="E540" s="1">
        <f t="shared" si="20"/>
        <v>4.5299999999999999E-7</v>
      </c>
    </row>
    <row r="541" spans="2:5" x14ac:dyDescent="0.25">
      <c r="C541" s="1">
        <v>148.1</v>
      </c>
      <c r="D541" s="1">
        <v>4.399</v>
      </c>
      <c r="E541" s="1">
        <f t="shared" si="20"/>
        <v>4.3989999999999997E-6</v>
      </c>
    </row>
    <row r="542" spans="2:5" x14ac:dyDescent="0.25">
      <c r="C542" s="1">
        <v>203</v>
      </c>
      <c r="D542" s="1">
        <v>10.861000000000001</v>
      </c>
      <c r="E542" s="1">
        <f t="shared" si="20"/>
        <v>1.0861E-5</v>
      </c>
    </row>
    <row r="543" spans="2:5" x14ac:dyDescent="0.25">
      <c r="C543" s="1">
        <v>251.3</v>
      </c>
      <c r="D543" s="1">
        <v>20.783000000000001</v>
      </c>
      <c r="E543" s="1">
        <f t="shared" si="20"/>
        <v>2.0783000000000001E-5</v>
      </c>
    </row>
    <row r="544" spans="2:5" x14ac:dyDescent="0.25">
      <c r="C544" s="1">
        <v>310.60000000000002</v>
      </c>
      <c r="D544" s="1">
        <v>92.435000000000002</v>
      </c>
      <c r="E544" s="1">
        <f t="shared" si="20"/>
        <v>9.2434999999999992E-5</v>
      </c>
    </row>
    <row r="546" spans="1:5" x14ac:dyDescent="0.25">
      <c r="A546" s="1" t="s">
        <v>23</v>
      </c>
      <c r="D546" s="2">
        <f>10^-6</f>
        <v>9.9999999999999995E-7</v>
      </c>
    </row>
    <row r="547" spans="1:5" x14ac:dyDescent="0.25">
      <c r="B547" s="1">
        <v>333.15</v>
      </c>
      <c r="C547" s="1">
        <v>132</v>
      </c>
      <c r="D547" s="1">
        <v>1.71</v>
      </c>
      <c r="E547" s="1">
        <f>D547*$D$546</f>
        <v>1.7099999999999999E-6</v>
      </c>
    </row>
    <row r="548" spans="1:5" x14ac:dyDescent="0.25">
      <c r="C548" s="1">
        <v>152</v>
      </c>
      <c r="D548" s="1">
        <v>2.39</v>
      </c>
      <c r="E548" s="1">
        <f t="shared" ref="E548:E555" si="21">D548*$D$546</f>
        <v>2.39E-6</v>
      </c>
    </row>
    <row r="549" spans="1:5" x14ac:dyDescent="0.25">
      <c r="C549" s="1">
        <v>172</v>
      </c>
      <c r="D549" s="1">
        <v>3.21</v>
      </c>
      <c r="E549" s="1">
        <f t="shared" si="21"/>
        <v>3.2099999999999998E-6</v>
      </c>
    </row>
    <row r="550" spans="1:5" x14ac:dyDescent="0.25">
      <c r="C550" s="1">
        <v>193</v>
      </c>
      <c r="D550" s="1">
        <v>4.16</v>
      </c>
      <c r="E550" s="1">
        <f t="shared" si="21"/>
        <v>4.16E-6</v>
      </c>
    </row>
    <row r="552" spans="1:5" x14ac:dyDescent="0.25">
      <c r="B552" s="1">
        <v>353.15</v>
      </c>
      <c r="C552" s="1">
        <v>132</v>
      </c>
      <c r="D552" s="1">
        <v>0.92500000000000004</v>
      </c>
      <c r="E552" s="1">
        <f t="shared" si="21"/>
        <v>9.2500000000000004E-7</v>
      </c>
    </row>
    <row r="553" spans="1:5" x14ac:dyDescent="0.25">
      <c r="C553" s="1">
        <v>152</v>
      </c>
      <c r="D553" s="1">
        <v>1.73</v>
      </c>
      <c r="E553" s="1">
        <f t="shared" si="21"/>
        <v>1.73E-6</v>
      </c>
    </row>
    <row r="554" spans="1:5" x14ac:dyDescent="0.25">
      <c r="C554" s="1">
        <v>172</v>
      </c>
      <c r="D554" s="1">
        <v>3</v>
      </c>
      <c r="E554" s="1">
        <f t="shared" si="21"/>
        <v>3.0000000000000001E-6</v>
      </c>
    </row>
    <row r="555" spans="1:5" x14ac:dyDescent="0.25">
      <c r="C555" s="1">
        <v>193</v>
      </c>
      <c r="D555" s="1">
        <v>4.88</v>
      </c>
      <c r="E555" s="1">
        <f t="shared" si="21"/>
        <v>4.8799999999999999E-6</v>
      </c>
    </row>
    <row r="557" spans="1:5" x14ac:dyDescent="0.25">
      <c r="A557" s="1" t="s">
        <v>24</v>
      </c>
      <c r="D557" s="2">
        <f>10^-6</f>
        <v>9.9999999999999995E-7</v>
      </c>
    </row>
    <row r="558" spans="1:5" x14ac:dyDescent="0.25">
      <c r="B558" s="1">
        <v>308</v>
      </c>
      <c r="C558" s="1">
        <v>105</v>
      </c>
      <c r="D558" s="1">
        <v>0.42</v>
      </c>
      <c r="E558" s="1">
        <f>D558*$D$557</f>
        <v>4.1999999999999995E-7</v>
      </c>
    </row>
    <row r="559" spans="1:5" x14ac:dyDescent="0.25">
      <c r="C559" s="1">
        <v>130</v>
      </c>
      <c r="D559" s="1">
        <v>0.91</v>
      </c>
      <c r="E559" s="1">
        <f t="shared" ref="E559:E578" si="22">D559*$D$557</f>
        <v>9.0999999999999997E-7</v>
      </c>
    </row>
    <row r="560" spans="1:5" x14ac:dyDescent="0.25">
      <c r="C560" s="1">
        <v>156</v>
      </c>
      <c r="D560" s="1">
        <v>1.19</v>
      </c>
      <c r="E560" s="1">
        <f t="shared" si="22"/>
        <v>1.1899999999999998E-6</v>
      </c>
    </row>
    <row r="561" spans="2:5" x14ac:dyDescent="0.25">
      <c r="C561" s="1">
        <v>172</v>
      </c>
      <c r="D561" s="1">
        <v>1.4</v>
      </c>
      <c r="E561" s="1">
        <f t="shared" si="22"/>
        <v>1.3999999999999999E-6</v>
      </c>
    </row>
    <row r="562" spans="2:5" x14ac:dyDescent="0.25">
      <c r="C562" s="1">
        <v>204</v>
      </c>
      <c r="D562" s="1">
        <v>2.12</v>
      </c>
      <c r="E562" s="1">
        <f t="shared" si="22"/>
        <v>2.12E-6</v>
      </c>
    </row>
    <row r="563" spans="2:5" x14ac:dyDescent="0.25">
      <c r="C563" s="1">
        <v>229</v>
      </c>
      <c r="D563" s="1">
        <v>2.35</v>
      </c>
      <c r="E563" s="1">
        <f t="shared" si="22"/>
        <v>2.3499999999999999E-6</v>
      </c>
    </row>
    <row r="564" spans="2:5" x14ac:dyDescent="0.25">
      <c r="C564" s="1">
        <v>249</v>
      </c>
      <c r="D564" s="1">
        <v>2.39</v>
      </c>
      <c r="E564" s="1">
        <f t="shared" si="22"/>
        <v>2.39E-6</v>
      </c>
    </row>
    <row r="566" spans="2:5" x14ac:dyDescent="0.25">
      <c r="B566" s="1">
        <v>318</v>
      </c>
      <c r="C566" s="1">
        <v>136</v>
      </c>
      <c r="D566" s="1">
        <v>0.68</v>
      </c>
      <c r="E566" s="1">
        <f t="shared" si="22"/>
        <v>6.8000000000000005E-7</v>
      </c>
    </row>
    <row r="567" spans="2:5" x14ac:dyDescent="0.25">
      <c r="C567" s="1">
        <v>152</v>
      </c>
      <c r="D567" s="1">
        <v>0.92</v>
      </c>
      <c r="E567" s="1">
        <f t="shared" si="22"/>
        <v>9.1999999999999998E-7</v>
      </c>
    </row>
    <row r="568" spans="2:5" x14ac:dyDescent="0.25">
      <c r="C568" s="1">
        <v>173</v>
      </c>
      <c r="D568" s="1">
        <v>1.51</v>
      </c>
      <c r="E568" s="1">
        <f t="shared" si="22"/>
        <v>1.5099999999999999E-6</v>
      </c>
    </row>
    <row r="569" spans="2:5" x14ac:dyDescent="0.25">
      <c r="C569" s="1">
        <v>193</v>
      </c>
      <c r="D569" s="1">
        <v>2.19</v>
      </c>
      <c r="E569" s="1">
        <f t="shared" si="22"/>
        <v>2.1899999999999998E-6</v>
      </c>
    </row>
    <row r="570" spans="2:5" x14ac:dyDescent="0.25">
      <c r="C570" s="1">
        <v>222</v>
      </c>
      <c r="D570" s="1">
        <v>2.96</v>
      </c>
      <c r="E570" s="1">
        <f t="shared" si="22"/>
        <v>2.96E-6</v>
      </c>
    </row>
    <row r="571" spans="2:5" x14ac:dyDescent="0.25">
      <c r="C571" s="1">
        <v>248</v>
      </c>
      <c r="D571" s="1">
        <v>3.29</v>
      </c>
      <c r="E571" s="1">
        <f t="shared" si="22"/>
        <v>3.2899999999999998E-6</v>
      </c>
    </row>
    <row r="573" spans="2:5" x14ac:dyDescent="0.25">
      <c r="B573" s="1">
        <v>328</v>
      </c>
      <c r="C573" s="1">
        <v>127</v>
      </c>
      <c r="D573" s="1">
        <v>0.22</v>
      </c>
      <c r="E573" s="1">
        <f t="shared" si="22"/>
        <v>2.1999999999999998E-7</v>
      </c>
    </row>
    <row r="574" spans="2:5" x14ac:dyDescent="0.25">
      <c r="C574" s="1">
        <v>155</v>
      </c>
      <c r="D574" s="1">
        <v>0.82</v>
      </c>
      <c r="E574" s="1">
        <f t="shared" si="22"/>
        <v>8.1999999999999988E-7</v>
      </c>
    </row>
    <row r="575" spans="2:5" x14ac:dyDescent="0.25">
      <c r="C575" s="1">
        <v>175</v>
      </c>
      <c r="D575" s="1">
        <v>1.57</v>
      </c>
      <c r="E575" s="1">
        <f t="shared" si="22"/>
        <v>1.57E-6</v>
      </c>
    </row>
    <row r="576" spans="2:5" x14ac:dyDescent="0.25">
      <c r="C576" s="1">
        <v>202</v>
      </c>
      <c r="D576" s="1">
        <v>2.86</v>
      </c>
      <c r="E576" s="1">
        <f t="shared" si="22"/>
        <v>2.8599999999999997E-6</v>
      </c>
    </row>
    <row r="577" spans="1:5" x14ac:dyDescent="0.25">
      <c r="C577" s="1">
        <v>226</v>
      </c>
      <c r="D577" s="1">
        <v>4.26</v>
      </c>
      <c r="E577" s="1">
        <f t="shared" si="22"/>
        <v>4.2599999999999999E-6</v>
      </c>
    </row>
    <row r="578" spans="1:5" x14ac:dyDescent="0.25">
      <c r="C578" s="1">
        <v>256</v>
      </c>
      <c r="D578" s="1">
        <v>5.05</v>
      </c>
      <c r="E578" s="1">
        <f t="shared" si="22"/>
        <v>5.0499999999999999E-6</v>
      </c>
    </row>
    <row r="580" spans="1:5" x14ac:dyDescent="0.25">
      <c r="A580" s="1" t="s">
        <v>25</v>
      </c>
      <c r="D580" s="2">
        <f>10^-7</f>
        <v>9.9999999999999995E-8</v>
      </c>
    </row>
    <row r="581" spans="1:5" x14ac:dyDescent="0.25">
      <c r="B581" s="1">
        <v>313.14999999999998</v>
      </c>
      <c r="C581" s="1">
        <v>100</v>
      </c>
      <c r="D581" s="1">
        <v>0.81</v>
      </c>
      <c r="E581" s="1">
        <f>D581*$D$580</f>
        <v>8.0999999999999997E-8</v>
      </c>
    </row>
    <row r="582" spans="1:5" x14ac:dyDescent="0.25">
      <c r="C582" s="1">
        <v>150</v>
      </c>
      <c r="D582" s="1">
        <v>3.41</v>
      </c>
      <c r="E582" s="1">
        <f t="shared" ref="E582:E594" si="23">D582*$D$580</f>
        <v>3.41E-7</v>
      </c>
    </row>
    <row r="583" spans="1:5" x14ac:dyDescent="0.25">
      <c r="C583" s="1">
        <v>200</v>
      </c>
      <c r="D583" s="1">
        <v>6.44</v>
      </c>
      <c r="E583" s="1">
        <f t="shared" si="23"/>
        <v>6.44E-7</v>
      </c>
    </row>
    <row r="584" spans="1:5" x14ac:dyDescent="0.25">
      <c r="C584" s="1">
        <v>250</v>
      </c>
      <c r="D584" s="1">
        <v>8.25</v>
      </c>
      <c r="E584" s="1">
        <f t="shared" si="23"/>
        <v>8.2499999999999994E-7</v>
      </c>
    </row>
    <row r="586" spans="1:5" x14ac:dyDescent="0.25">
      <c r="B586" s="1">
        <v>353.15</v>
      </c>
      <c r="C586" s="1">
        <v>100</v>
      </c>
      <c r="D586" s="1">
        <v>0.45</v>
      </c>
      <c r="E586" s="1">
        <f t="shared" si="23"/>
        <v>4.4999999999999999E-8</v>
      </c>
    </row>
    <row r="587" spans="1:5" x14ac:dyDescent="0.25">
      <c r="C587" s="1">
        <v>150</v>
      </c>
      <c r="D587" s="1">
        <v>2.12</v>
      </c>
      <c r="E587" s="1">
        <f t="shared" si="23"/>
        <v>2.1199999999999999E-7</v>
      </c>
    </row>
    <row r="588" spans="1:5" x14ac:dyDescent="0.25">
      <c r="C588" s="1">
        <v>200</v>
      </c>
      <c r="D588" s="1">
        <v>14.33</v>
      </c>
      <c r="E588" s="1">
        <f t="shared" si="23"/>
        <v>1.4329999999999999E-6</v>
      </c>
    </row>
    <row r="589" spans="1:5" x14ac:dyDescent="0.25">
      <c r="C589" s="1">
        <v>250</v>
      </c>
      <c r="D589" s="1">
        <v>31.8</v>
      </c>
      <c r="E589" s="1">
        <f t="shared" si="23"/>
        <v>3.18E-6</v>
      </c>
    </row>
    <row r="591" spans="1:5" x14ac:dyDescent="0.25">
      <c r="B591" s="1">
        <v>393.15</v>
      </c>
      <c r="C591" s="1">
        <v>100</v>
      </c>
      <c r="D591" s="1">
        <v>2.36</v>
      </c>
      <c r="E591" s="1">
        <f t="shared" si="23"/>
        <v>2.3599999999999997E-7</v>
      </c>
    </row>
    <row r="592" spans="1:5" x14ac:dyDescent="0.25">
      <c r="C592" s="1">
        <v>150</v>
      </c>
      <c r="D592" s="1">
        <v>10.199999999999999</v>
      </c>
      <c r="E592" s="1">
        <f t="shared" si="23"/>
        <v>1.02E-6</v>
      </c>
    </row>
    <row r="593" spans="1:5" x14ac:dyDescent="0.25">
      <c r="C593" s="1">
        <v>200</v>
      </c>
      <c r="D593" s="1">
        <v>51.81</v>
      </c>
      <c r="E593" s="1">
        <f t="shared" si="23"/>
        <v>5.181E-6</v>
      </c>
    </row>
    <row r="594" spans="1:5" x14ac:dyDescent="0.25">
      <c r="C594" s="1">
        <v>250</v>
      </c>
      <c r="D594" s="1">
        <v>161.9</v>
      </c>
      <c r="E594" s="1">
        <f t="shared" si="23"/>
        <v>1.6189999999999999E-5</v>
      </c>
    </row>
    <row r="596" spans="1:5" x14ac:dyDescent="0.25">
      <c r="A596" s="1" t="s">
        <v>26</v>
      </c>
      <c r="D596" s="2">
        <f>10^-6</f>
        <v>9.9999999999999995E-7</v>
      </c>
    </row>
    <row r="597" spans="1:5" x14ac:dyDescent="0.25">
      <c r="B597" s="1">
        <v>313.14999999999998</v>
      </c>
      <c r="C597" s="1">
        <v>98.5</v>
      </c>
      <c r="D597" s="1">
        <v>1.61</v>
      </c>
      <c r="E597" s="1">
        <f>D597*$D$596</f>
        <v>1.61E-6</v>
      </c>
    </row>
    <row r="598" spans="1:5" x14ac:dyDescent="0.25">
      <c r="C598" s="1">
        <v>104.1</v>
      </c>
      <c r="D598" s="1">
        <v>1.92</v>
      </c>
      <c r="E598" s="1">
        <f t="shared" ref="E598:E645" si="24">D598*$D$596</f>
        <v>1.9199999999999998E-6</v>
      </c>
    </row>
    <row r="599" spans="1:5" x14ac:dyDescent="0.25">
      <c r="C599" s="1">
        <v>113.4</v>
      </c>
      <c r="D599" s="1">
        <v>2.5499999999999998</v>
      </c>
      <c r="E599" s="1">
        <f t="shared" si="24"/>
        <v>2.5499999999999997E-6</v>
      </c>
    </row>
    <row r="600" spans="1:5" x14ac:dyDescent="0.25">
      <c r="C600" s="1">
        <v>119.9</v>
      </c>
      <c r="D600" s="1">
        <v>3.28</v>
      </c>
      <c r="E600" s="1">
        <f t="shared" si="24"/>
        <v>3.2799999999999995E-6</v>
      </c>
    </row>
    <row r="601" spans="1:5" x14ac:dyDescent="0.25">
      <c r="C601" s="1">
        <v>159.5</v>
      </c>
      <c r="D601" s="1">
        <v>5.46</v>
      </c>
      <c r="E601" s="1">
        <f t="shared" si="24"/>
        <v>5.4599999999999994E-6</v>
      </c>
    </row>
    <row r="602" spans="1:5" x14ac:dyDescent="0.25">
      <c r="C602" s="1">
        <v>188.1</v>
      </c>
      <c r="D602" s="1">
        <v>7.41</v>
      </c>
      <c r="E602" s="1">
        <f t="shared" si="24"/>
        <v>7.4100000000000002E-6</v>
      </c>
    </row>
    <row r="603" spans="1:5" x14ac:dyDescent="0.25">
      <c r="C603" s="1">
        <v>242.3</v>
      </c>
      <c r="D603" s="1">
        <v>9.59</v>
      </c>
      <c r="E603" s="1">
        <f t="shared" si="24"/>
        <v>9.5899999999999997E-6</v>
      </c>
    </row>
    <row r="604" spans="1:5" x14ac:dyDescent="0.25">
      <c r="C604" s="1">
        <v>275.10000000000002</v>
      </c>
      <c r="D604" s="1">
        <v>12.39</v>
      </c>
      <c r="E604" s="1">
        <f t="shared" si="24"/>
        <v>1.239E-5</v>
      </c>
    </row>
    <row r="605" spans="1:5" x14ac:dyDescent="0.25">
      <c r="C605" s="1">
        <v>32.83</v>
      </c>
      <c r="D605" s="1">
        <v>14.13</v>
      </c>
      <c r="E605" s="1">
        <f t="shared" si="24"/>
        <v>1.413E-5</v>
      </c>
    </row>
    <row r="607" spans="1:5" x14ac:dyDescent="0.25">
      <c r="B607" s="1">
        <v>333.15</v>
      </c>
      <c r="C607" s="1">
        <v>122</v>
      </c>
      <c r="D607" s="1">
        <v>0.82</v>
      </c>
      <c r="E607" s="1">
        <f t="shared" si="24"/>
        <v>8.1999999999999988E-7</v>
      </c>
    </row>
    <row r="608" spans="1:5" x14ac:dyDescent="0.25">
      <c r="C608" s="1">
        <v>126.2</v>
      </c>
      <c r="D608" s="1">
        <v>1.66</v>
      </c>
      <c r="E608" s="1">
        <f t="shared" si="24"/>
        <v>1.6599999999999998E-6</v>
      </c>
    </row>
    <row r="609" spans="2:5" x14ac:dyDescent="0.25">
      <c r="C609" s="1">
        <v>158.30000000000001</v>
      </c>
      <c r="D609" s="1">
        <v>4.1399999999999997</v>
      </c>
      <c r="E609" s="1">
        <f t="shared" si="24"/>
        <v>4.1399999999999993E-6</v>
      </c>
    </row>
    <row r="610" spans="2:5" x14ac:dyDescent="0.25">
      <c r="C610" s="1">
        <v>180.5</v>
      </c>
      <c r="D610" s="1">
        <v>6.47</v>
      </c>
      <c r="E610" s="1">
        <f t="shared" si="24"/>
        <v>6.469999999999999E-6</v>
      </c>
    </row>
    <row r="611" spans="2:5" x14ac:dyDescent="0.25">
      <c r="C611" s="1">
        <v>210.5</v>
      </c>
      <c r="D611" s="1">
        <v>9.8000000000000007</v>
      </c>
      <c r="E611" s="1">
        <f t="shared" si="24"/>
        <v>9.800000000000001E-6</v>
      </c>
    </row>
    <row r="612" spans="2:5" x14ac:dyDescent="0.25">
      <c r="C612" s="1">
        <v>248.8</v>
      </c>
      <c r="D612" s="1">
        <v>13.91</v>
      </c>
      <c r="E612" s="1">
        <f t="shared" si="24"/>
        <v>1.3909999999999999E-5</v>
      </c>
    </row>
    <row r="613" spans="2:5" x14ac:dyDescent="0.25">
      <c r="C613" s="1">
        <v>283.10000000000002</v>
      </c>
      <c r="D613" s="1">
        <v>17.79</v>
      </c>
      <c r="E613" s="1">
        <f t="shared" si="24"/>
        <v>1.7789999999999997E-5</v>
      </c>
    </row>
    <row r="614" spans="2:5" x14ac:dyDescent="0.25">
      <c r="C614" s="1">
        <v>307.10000000000002</v>
      </c>
      <c r="D614" s="1">
        <v>20.52</v>
      </c>
      <c r="E614" s="1">
        <f t="shared" si="24"/>
        <v>2.052E-5</v>
      </c>
    </row>
    <row r="616" spans="2:5" x14ac:dyDescent="0.25">
      <c r="B616" s="1">
        <v>363.15</v>
      </c>
      <c r="C616" s="1">
        <v>121</v>
      </c>
      <c r="D616" s="1">
        <v>0.72</v>
      </c>
      <c r="E616" s="1">
        <f t="shared" si="24"/>
        <v>7.1999999999999999E-7</v>
      </c>
    </row>
    <row r="617" spans="2:5" x14ac:dyDescent="0.25">
      <c r="C617" s="1">
        <v>149.19999999999999</v>
      </c>
      <c r="D617" s="1">
        <v>2.64</v>
      </c>
      <c r="E617" s="1">
        <f t="shared" si="24"/>
        <v>2.6400000000000001E-6</v>
      </c>
    </row>
    <row r="618" spans="2:5" x14ac:dyDescent="0.25">
      <c r="C618" s="1">
        <v>181.1</v>
      </c>
      <c r="D618" s="1">
        <v>5.92</v>
      </c>
      <c r="E618" s="1">
        <f t="shared" si="24"/>
        <v>5.9200000000000001E-6</v>
      </c>
    </row>
    <row r="619" spans="2:5" x14ac:dyDescent="0.25">
      <c r="C619" s="1">
        <v>183.6</v>
      </c>
      <c r="D619" s="1">
        <v>4.96</v>
      </c>
      <c r="E619" s="1">
        <f t="shared" si="24"/>
        <v>4.9599999999999999E-6</v>
      </c>
    </row>
    <row r="620" spans="2:5" x14ac:dyDescent="0.25">
      <c r="C620" s="1">
        <v>200.6</v>
      </c>
      <c r="D620" s="1">
        <v>8.93</v>
      </c>
      <c r="E620" s="1">
        <f t="shared" si="24"/>
        <v>8.9299999999999992E-6</v>
      </c>
    </row>
    <row r="621" spans="2:5" x14ac:dyDescent="0.25">
      <c r="C621" s="1">
        <v>201.8</v>
      </c>
      <c r="D621" s="1">
        <v>7.2</v>
      </c>
      <c r="E621" s="1">
        <f t="shared" si="24"/>
        <v>7.1999999999999997E-6</v>
      </c>
    </row>
    <row r="622" spans="2:5" x14ac:dyDescent="0.25">
      <c r="C622" s="1">
        <v>230.8</v>
      </c>
      <c r="D622" s="1">
        <v>14.35</v>
      </c>
      <c r="E622" s="1">
        <f t="shared" si="24"/>
        <v>1.435E-5</v>
      </c>
    </row>
    <row r="623" spans="2:5" x14ac:dyDescent="0.25">
      <c r="C623" s="1">
        <v>242.9</v>
      </c>
      <c r="D623" s="1">
        <v>15.04</v>
      </c>
      <c r="E623" s="1">
        <f t="shared" si="24"/>
        <v>1.5039999999999998E-5</v>
      </c>
    </row>
    <row r="624" spans="2:5" x14ac:dyDescent="0.25">
      <c r="C624" s="1">
        <v>279.89999999999998</v>
      </c>
      <c r="D624" s="1">
        <v>27.79</v>
      </c>
      <c r="E624" s="1">
        <f t="shared" si="24"/>
        <v>2.7789999999999997E-5</v>
      </c>
    </row>
    <row r="625" spans="2:5" x14ac:dyDescent="0.25">
      <c r="C625" s="1">
        <v>309.60000000000002</v>
      </c>
      <c r="D625" s="1">
        <v>36.06</v>
      </c>
      <c r="E625" s="1">
        <f t="shared" si="24"/>
        <v>3.6060000000000004E-5</v>
      </c>
    </row>
    <row r="626" spans="2:5" x14ac:dyDescent="0.25">
      <c r="C626" s="1">
        <v>322.8</v>
      </c>
      <c r="D626" s="1">
        <v>41.38</v>
      </c>
      <c r="E626" s="1">
        <f t="shared" si="24"/>
        <v>4.138E-5</v>
      </c>
    </row>
    <row r="628" spans="2:5" x14ac:dyDescent="0.25">
      <c r="B628" s="1">
        <v>393.15</v>
      </c>
      <c r="C628" s="1">
        <v>145.5</v>
      </c>
      <c r="D628" s="1">
        <v>2.33</v>
      </c>
      <c r="E628" s="1">
        <f t="shared" si="24"/>
        <v>2.3300000000000001E-6</v>
      </c>
    </row>
    <row r="629" spans="2:5" x14ac:dyDescent="0.25">
      <c r="C629" s="1">
        <v>181.8</v>
      </c>
      <c r="D629" s="1">
        <v>6.95</v>
      </c>
      <c r="E629" s="1">
        <f t="shared" si="24"/>
        <v>6.9499999999999995E-6</v>
      </c>
    </row>
    <row r="630" spans="2:5" x14ac:dyDescent="0.25">
      <c r="C630" s="1">
        <v>214.8</v>
      </c>
      <c r="D630" s="1">
        <v>13.58</v>
      </c>
      <c r="E630" s="1">
        <f t="shared" si="24"/>
        <v>1.3579999999999999E-5</v>
      </c>
    </row>
    <row r="631" spans="2:5" x14ac:dyDescent="0.25">
      <c r="C631" s="1">
        <v>246.6</v>
      </c>
      <c r="D631" s="1">
        <v>22.75</v>
      </c>
      <c r="E631" s="1">
        <f t="shared" si="24"/>
        <v>2.2749999999999997E-5</v>
      </c>
    </row>
    <row r="632" spans="2:5" x14ac:dyDescent="0.25">
      <c r="C632" s="1">
        <v>264.5</v>
      </c>
      <c r="D632" s="1">
        <v>32.299999999999997</v>
      </c>
      <c r="E632" s="1">
        <f t="shared" si="24"/>
        <v>3.2299999999999999E-5</v>
      </c>
    </row>
    <row r="633" spans="2:5" x14ac:dyDescent="0.25">
      <c r="C633" s="1">
        <v>272.89999999999998</v>
      </c>
      <c r="D633" s="1">
        <v>38.020000000000003</v>
      </c>
      <c r="E633" s="1">
        <f t="shared" si="24"/>
        <v>3.8019999999999999E-5</v>
      </c>
    </row>
    <row r="634" spans="2:5" x14ac:dyDescent="0.25">
      <c r="C634" s="1">
        <v>285.5</v>
      </c>
      <c r="D634" s="1">
        <v>42.08</v>
      </c>
      <c r="E634" s="1">
        <f t="shared" si="24"/>
        <v>4.2079999999999997E-5</v>
      </c>
    </row>
    <row r="635" spans="2:5" x14ac:dyDescent="0.25">
      <c r="C635" s="1">
        <v>323</v>
      </c>
      <c r="D635" s="1">
        <v>68.98</v>
      </c>
      <c r="E635" s="1">
        <f t="shared" si="24"/>
        <v>6.8980000000000007E-5</v>
      </c>
    </row>
    <row r="636" spans="2:5" x14ac:dyDescent="0.25">
      <c r="C636" s="1">
        <v>328.4</v>
      </c>
      <c r="D636" s="1">
        <v>68.03</v>
      </c>
      <c r="E636" s="1">
        <f t="shared" si="24"/>
        <v>6.8029999999999997E-5</v>
      </c>
    </row>
    <row r="637" spans="2:5" x14ac:dyDescent="0.25">
      <c r="C637" s="1">
        <v>335.4</v>
      </c>
      <c r="D637" s="1">
        <v>72.47</v>
      </c>
      <c r="E637" s="1">
        <f t="shared" si="24"/>
        <v>7.2469999999999989E-5</v>
      </c>
    </row>
    <row r="639" spans="2:5" x14ac:dyDescent="0.25">
      <c r="B639" s="1">
        <v>423.15</v>
      </c>
      <c r="C639" s="1">
        <v>114.4</v>
      </c>
      <c r="D639" s="1">
        <v>2.0299999999999998</v>
      </c>
      <c r="E639" s="1">
        <f t="shared" si="24"/>
        <v>2.0299999999999996E-6</v>
      </c>
    </row>
    <row r="640" spans="2:5" x14ac:dyDescent="0.25">
      <c r="C640" s="1">
        <v>136.9</v>
      </c>
      <c r="D640" s="1">
        <v>4.4000000000000004</v>
      </c>
      <c r="E640" s="1">
        <f t="shared" si="24"/>
        <v>4.4000000000000002E-6</v>
      </c>
    </row>
    <row r="641" spans="1:5" x14ac:dyDescent="0.25">
      <c r="C641" s="1">
        <v>167</v>
      </c>
      <c r="D641" s="1">
        <v>7.15</v>
      </c>
      <c r="E641" s="1">
        <f t="shared" si="24"/>
        <v>7.1500000000000002E-6</v>
      </c>
    </row>
    <row r="642" spans="1:5" x14ac:dyDescent="0.25">
      <c r="C642" s="1">
        <v>200.9</v>
      </c>
      <c r="D642" s="1">
        <v>15.4</v>
      </c>
      <c r="E642" s="1">
        <f t="shared" si="24"/>
        <v>1.5399999999999998E-5</v>
      </c>
    </row>
    <row r="643" spans="1:5" x14ac:dyDescent="0.25">
      <c r="C643" s="1">
        <v>258.89999999999998</v>
      </c>
      <c r="D643" s="1">
        <v>49.78</v>
      </c>
      <c r="E643" s="1">
        <f t="shared" si="24"/>
        <v>4.9780000000000001E-5</v>
      </c>
    </row>
    <row r="644" spans="1:5" x14ac:dyDescent="0.25">
      <c r="C644" s="1">
        <v>291.7</v>
      </c>
      <c r="D644" s="1">
        <v>85.03</v>
      </c>
      <c r="E644" s="1">
        <f t="shared" si="24"/>
        <v>8.5029999999999991E-5</v>
      </c>
    </row>
    <row r="645" spans="1:5" x14ac:dyDescent="0.25">
      <c r="C645" s="1">
        <v>322.3</v>
      </c>
      <c r="D645" s="1">
        <v>129.91999999999999</v>
      </c>
      <c r="E645" s="1">
        <f t="shared" si="24"/>
        <v>1.2991999999999998E-4</v>
      </c>
    </row>
    <row r="647" spans="1:5" x14ac:dyDescent="0.25">
      <c r="A647" s="1" t="s">
        <v>27</v>
      </c>
      <c r="D647" s="2">
        <f>10^-6</f>
        <v>9.9999999999999995E-7</v>
      </c>
    </row>
    <row r="648" spans="1:5" x14ac:dyDescent="0.25">
      <c r="B648" s="1">
        <v>343</v>
      </c>
      <c r="C648" s="1">
        <v>120</v>
      </c>
      <c r="D648" s="1">
        <v>3</v>
      </c>
      <c r="E648" s="1">
        <f>D648*$D$647</f>
        <v>3.0000000000000001E-6</v>
      </c>
    </row>
    <row r="649" spans="1:5" x14ac:dyDescent="0.25">
      <c r="C649" s="1">
        <v>160</v>
      </c>
      <c r="D649" s="1">
        <v>8.6999999999999993</v>
      </c>
      <c r="E649" s="1">
        <f t="shared" ref="E649:E664" si="25">D649*$D$647</f>
        <v>8.6999999999999997E-6</v>
      </c>
    </row>
    <row r="650" spans="1:5" x14ac:dyDescent="0.25">
      <c r="C650" s="1">
        <v>200</v>
      </c>
      <c r="D650" s="1">
        <v>13</v>
      </c>
      <c r="E650" s="1">
        <f t="shared" si="25"/>
        <v>1.2999999999999999E-5</v>
      </c>
    </row>
    <row r="651" spans="1:5" x14ac:dyDescent="0.25">
      <c r="C651" s="1">
        <v>240</v>
      </c>
      <c r="D651" s="1">
        <v>17</v>
      </c>
      <c r="E651" s="1">
        <f t="shared" si="25"/>
        <v>1.7E-5</v>
      </c>
    </row>
    <row r="652" spans="1:5" x14ac:dyDescent="0.25">
      <c r="C652" s="1">
        <v>280</v>
      </c>
      <c r="D652" s="1">
        <v>20</v>
      </c>
      <c r="E652" s="1">
        <f t="shared" si="25"/>
        <v>1.9999999999999998E-5</v>
      </c>
    </row>
    <row r="654" spans="1:5" x14ac:dyDescent="0.25">
      <c r="B654" s="1">
        <v>363</v>
      </c>
      <c r="C654" s="1">
        <v>120</v>
      </c>
      <c r="D654" s="1">
        <v>3.7</v>
      </c>
      <c r="E654" s="1">
        <f t="shared" si="25"/>
        <v>3.7000000000000002E-6</v>
      </c>
    </row>
    <row r="655" spans="1:5" x14ac:dyDescent="0.25">
      <c r="C655" s="1">
        <v>160</v>
      </c>
      <c r="D655" s="1">
        <v>11</v>
      </c>
      <c r="E655" s="1">
        <f t="shared" si="25"/>
        <v>1.1E-5</v>
      </c>
    </row>
    <row r="656" spans="1:5" x14ac:dyDescent="0.25">
      <c r="C656" s="1">
        <v>200</v>
      </c>
      <c r="D656" s="1">
        <v>16</v>
      </c>
      <c r="E656" s="1">
        <f t="shared" si="25"/>
        <v>1.5999999999999999E-5</v>
      </c>
    </row>
    <row r="657" spans="1:5" x14ac:dyDescent="0.25">
      <c r="C657" s="1">
        <v>240</v>
      </c>
      <c r="D657" s="1">
        <v>21</v>
      </c>
      <c r="E657" s="1">
        <f t="shared" si="25"/>
        <v>2.0999999999999999E-5</v>
      </c>
    </row>
    <row r="658" spans="1:5" x14ac:dyDescent="0.25">
      <c r="C658" s="1">
        <v>280</v>
      </c>
      <c r="D658" s="1">
        <v>23</v>
      </c>
      <c r="E658" s="1">
        <f t="shared" si="25"/>
        <v>2.3E-5</v>
      </c>
    </row>
    <row r="660" spans="1:5" x14ac:dyDescent="0.25">
      <c r="B660" s="1">
        <v>383</v>
      </c>
      <c r="C660" s="1">
        <v>120</v>
      </c>
      <c r="D660" s="1">
        <v>5.3</v>
      </c>
      <c r="E660" s="1">
        <f t="shared" si="25"/>
        <v>5.2999999999999992E-6</v>
      </c>
    </row>
    <row r="661" spans="1:5" x14ac:dyDescent="0.25">
      <c r="C661" s="1">
        <v>160</v>
      </c>
      <c r="D661" s="1">
        <v>13</v>
      </c>
      <c r="E661" s="1">
        <f t="shared" si="25"/>
        <v>1.2999999999999999E-5</v>
      </c>
    </row>
    <row r="662" spans="1:5" x14ac:dyDescent="0.25">
      <c r="C662" s="1">
        <v>200</v>
      </c>
      <c r="D662" s="1">
        <v>22</v>
      </c>
      <c r="E662" s="1">
        <f t="shared" si="25"/>
        <v>2.1999999999999999E-5</v>
      </c>
    </row>
    <row r="663" spans="1:5" x14ac:dyDescent="0.25">
      <c r="C663" s="1">
        <v>240</v>
      </c>
      <c r="D663" s="1">
        <v>26</v>
      </c>
      <c r="E663" s="1">
        <f t="shared" si="25"/>
        <v>2.5999999999999998E-5</v>
      </c>
    </row>
    <row r="664" spans="1:5" x14ac:dyDescent="0.25">
      <c r="C664" s="1">
        <v>280</v>
      </c>
      <c r="D664" s="1">
        <v>31</v>
      </c>
      <c r="E664" s="1">
        <f t="shared" si="25"/>
        <v>3.1000000000000001E-5</v>
      </c>
    </row>
    <row r="666" spans="1:5" x14ac:dyDescent="0.25">
      <c r="A666" s="1" t="s">
        <v>28</v>
      </c>
      <c r="D666" s="2">
        <f>10^-5</f>
        <v>1.0000000000000001E-5</v>
      </c>
    </row>
    <row r="667" spans="1:5" x14ac:dyDescent="0.25">
      <c r="B667" s="1">
        <v>353.2</v>
      </c>
      <c r="C667" s="1">
        <v>15</v>
      </c>
      <c r="D667" s="1">
        <v>6.4199999999999993E-2</v>
      </c>
      <c r="E667" s="1">
        <f>D667*$D$666</f>
        <v>6.4199999999999995E-7</v>
      </c>
    </row>
    <row r="668" spans="1:5" x14ac:dyDescent="0.25">
      <c r="C668" s="1">
        <v>20</v>
      </c>
      <c r="D668" s="1">
        <v>1.08</v>
      </c>
      <c r="E668" s="1">
        <f t="shared" ref="E668:E680" si="26">D668*$D$666</f>
        <v>1.0800000000000002E-5</v>
      </c>
    </row>
    <row r="669" spans="1:5" x14ac:dyDescent="0.25">
      <c r="C669" s="1">
        <v>25</v>
      </c>
      <c r="D669" s="1">
        <v>3.44</v>
      </c>
      <c r="E669" s="1">
        <f t="shared" si="26"/>
        <v>3.4400000000000003E-5</v>
      </c>
    </row>
    <row r="670" spans="1:5" x14ac:dyDescent="0.25">
      <c r="C670" s="1">
        <v>30</v>
      </c>
      <c r="D670" s="1">
        <v>4.22</v>
      </c>
      <c r="E670" s="1">
        <f t="shared" si="26"/>
        <v>4.2200000000000003E-5</v>
      </c>
    </row>
    <row r="672" spans="1:5" x14ac:dyDescent="0.25">
      <c r="B672" s="1">
        <v>373.2</v>
      </c>
      <c r="C672" s="1">
        <v>15</v>
      </c>
      <c r="D672" s="1">
        <v>1.8800000000000001E-2</v>
      </c>
      <c r="E672" s="1">
        <f t="shared" si="26"/>
        <v>1.8800000000000002E-7</v>
      </c>
    </row>
    <row r="673" spans="1:5" x14ac:dyDescent="0.25">
      <c r="C673" s="1">
        <v>20</v>
      </c>
      <c r="D673" s="1">
        <v>0.40300000000000002</v>
      </c>
      <c r="E673" s="1">
        <f t="shared" si="26"/>
        <v>4.0300000000000004E-6</v>
      </c>
    </row>
    <row r="674" spans="1:5" x14ac:dyDescent="0.25">
      <c r="C674" s="1">
        <v>25</v>
      </c>
      <c r="D674" s="1">
        <v>1.66</v>
      </c>
      <c r="E674" s="1">
        <f t="shared" si="26"/>
        <v>1.66E-5</v>
      </c>
    </row>
    <row r="675" spans="1:5" x14ac:dyDescent="0.25">
      <c r="C675" s="1">
        <v>30</v>
      </c>
      <c r="D675" s="1">
        <v>2.96</v>
      </c>
      <c r="E675" s="1">
        <f t="shared" si="26"/>
        <v>2.9600000000000001E-5</v>
      </c>
    </row>
    <row r="677" spans="1:5" x14ac:dyDescent="0.25">
      <c r="B677" s="1">
        <v>393.2</v>
      </c>
      <c r="C677" s="1">
        <v>15</v>
      </c>
      <c r="D677" s="1">
        <v>1.67E-2</v>
      </c>
      <c r="E677" s="1">
        <f t="shared" si="26"/>
        <v>1.67E-7</v>
      </c>
    </row>
    <row r="678" spans="1:5" x14ac:dyDescent="0.25">
      <c r="C678" s="1">
        <v>20</v>
      </c>
      <c r="D678" s="1">
        <v>0.16</v>
      </c>
      <c r="E678" s="1">
        <f t="shared" si="26"/>
        <v>1.6000000000000001E-6</v>
      </c>
    </row>
    <row r="679" spans="1:5" x14ac:dyDescent="0.25">
      <c r="C679" s="1">
        <v>25</v>
      </c>
      <c r="D679" s="1">
        <v>1.1399999999999999</v>
      </c>
      <c r="E679" s="1">
        <f t="shared" si="26"/>
        <v>1.1399999999999999E-5</v>
      </c>
    </row>
    <row r="680" spans="1:5" x14ac:dyDescent="0.25">
      <c r="C680" s="1">
        <v>30</v>
      </c>
      <c r="D680" s="1">
        <v>2.38</v>
      </c>
      <c r="E680" s="1">
        <f t="shared" si="26"/>
        <v>2.3800000000000003E-5</v>
      </c>
    </row>
    <row r="682" spans="1:5" x14ac:dyDescent="0.25">
      <c r="A682" s="1" t="s">
        <v>29</v>
      </c>
      <c r="D682" s="2">
        <f>10^-6</f>
        <v>9.9999999999999995E-7</v>
      </c>
    </row>
    <row r="683" spans="1:5" x14ac:dyDescent="0.25">
      <c r="B683" s="1">
        <v>353.2</v>
      </c>
      <c r="C683" s="1">
        <v>150</v>
      </c>
      <c r="D683" s="1">
        <v>0.03</v>
      </c>
      <c r="E683" s="1">
        <f>D683*$D$682</f>
        <v>2.9999999999999997E-8</v>
      </c>
    </row>
    <row r="684" spans="1:5" x14ac:dyDescent="0.25">
      <c r="C684" s="1">
        <v>200</v>
      </c>
      <c r="D684" s="1">
        <v>0.29699999999999999</v>
      </c>
      <c r="E684" s="1">
        <f t="shared" ref="E684:E691" si="27">D684*$D$682</f>
        <v>2.9699999999999997E-7</v>
      </c>
    </row>
    <row r="685" spans="1:5" x14ac:dyDescent="0.25">
      <c r="C685" s="1">
        <v>250</v>
      </c>
      <c r="D685" s="1">
        <v>1.31</v>
      </c>
      <c r="E685" s="1">
        <f t="shared" si="27"/>
        <v>1.31E-6</v>
      </c>
    </row>
    <row r="686" spans="1:5" x14ac:dyDescent="0.25">
      <c r="C686" s="1">
        <v>300</v>
      </c>
      <c r="D686" s="1">
        <v>2.58</v>
      </c>
      <c r="E686" s="1">
        <f t="shared" si="27"/>
        <v>2.5799999999999999E-6</v>
      </c>
    </row>
    <row r="688" spans="1:5" x14ac:dyDescent="0.25">
      <c r="B688" s="1">
        <v>393.2</v>
      </c>
      <c r="C688" s="1">
        <v>150</v>
      </c>
      <c r="D688" s="1">
        <v>4.3299999999999998E-2</v>
      </c>
      <c r="E688" s="1">
        <f t="shared" si="27"/>
        <v>4.3299999999999997E-8</v>
      </c>
    </row>
    <row r="689" spans="1:5" x14ac:dyDescent="0.25">
      <c r="C689" s="1">
        <v>200</v>
      </c>
      <c r="D689" s="1">
        <v>0.26600000000000001</v>
      </c>
      <c r="E689" s="1">
        <f t="shared" si="27"/>
        <v>2.6600000000000003E-7</v>
      </c>
    </row>
    <row r="690" spans="1:5" x14ac:dyDescent="0.25">
      <c r="C690" s="1">
        <v>250</v>
      </c>
      <c r="D690" s="1">
        <v>1.21</v>
      </c>
      <c r="E690" s="1">
        <f t="shared" si="27"/>
        <v>1.2099999999999998E-6</v>
      </c>
    </row>
    <row r="691" spans="1:5" x14ac:dyDescent="0.25">
      <c r="C691" s="1">
        <v>300</v>
      </c>
      <c r="D691" s="1">
        <v>3.81</v>
      </c>
      <c r="E691" s="1">
        <f t="shared" si="27"/>
        <v>3.8099999999999999E-6</v>
      </c>
    </row>
    <row r="693" spans="1:5" x14ac:dyDescent="0.25">
      <c r="A693" s="1" t="s">
        <v>30</v>
      </c>
      <c r="D693" s="2">
        <f>10^-6</f>
        <v>9.9999999999999995E-7</v>
      </c>
    </row>
    <row r="694" spans="1:5" x14ac:dyDescent="0.25">
      <c r="B694" s="1">
        <v>333.15</v>
      </c>
      <c r="C694" s="1">
        <v>132</v>
      </c>
      <c r="D694" s="1">
        <v>1.68</v>
      </c>
      <c r="E694" s="1">
        <f>D694*$D$693</f>
        <v>1.6799999999999998E-6</v>
      </c>
    </row>
    <row r="695" spans="1:5" x14ac:dyDescent="0.25">
      <c r="C695" s="1">
        <v>152</v>
      </c>
      <c r="D695" s="1">
        <v>2.0699999999999998</v>
      </c>
      <c r="E695" s="1">
        <f t="shared" ref="E695:E702" si="28">D695*$D$693</f>
        <v>2.0699999999999997E-6</v>
      </c>
    </row>
    <row r="696" spans="1:5" x14ac:dyDescent="0.25">
      <c r="C696" s="1">
        <v>172</v>
      </c>
      <c r="D696" s="1">
        <v>2.48</v>
      </c>
      <c r="E696" s="1">
        <f t="shared" si="28"/>
        <v>2.48E-6</v>
      </c>
    </row>
    <row r="697" spans="1:5" x14ac:dyDescent="0.25">
      <c r="C697" s="1">
        <v>193</v>
      </c>
      <c r="D697" s="1">
        <v>2.92</v>
      </c>
      <c r="E697" s="1">
        <f t="shared" si="28"/>
        <v>2.92E-6</v>
      </c>
    </row>
    <row r="699" spans="1:5" x14ac:dyDescent="0.25">
      <c r="B699" s="1">
        <v>353.15</v>
      </c>
      <c r="C699" s="1">
        <v>132</v>
      </c>
      <c r="D699" s="1">
        <v>1.32</v>
      </c>
      <c r="E699" s="1">
        <f t="shared" si="28"/>
        <v>1.3200000000000001E-6</v>
      </c>
    </row>
    <row r="700" spans="1:5" x14ac:dyDescent="0.25">
      <c r="C700" s="1">
        <v>152</v>
      </c>
      <c r="D700" s="1">
        <v>1.9</v>
      </c>
      <c r="E700" s="1">
        <f t="shared" si="28"/>
        <v>1.8999999999999998E-6</v>
      </c>
    </row>
    <row r="701" spans="1:5" x14ac:dyDescent="0.25">
      <c r="C701" s="1">
        <v>172</v>
      </c>
      <c r="D701" s="1">
        <v>2.62</v>
      </c>
      <c r="E701" s="1">
        <f t="shared" si="28"/>
        <v>2.6199999999999999E-6</v>
      </c>
    </row>
    <row r="702" spans="1:5" x14ac:dyDescent="0.25">
      <c r="C702" s="1">
        <v>193</v>
      </c>
      <c r="D702" s="1">
        <v>3.48</v>
      </c>
      <c r="E702" s="1">
        <f t="shared" si="28"/>
        <v>3.4799999999999997E-6</v>
      </c>
    </row>
    <row r="704" spans="1:5" x14ac:dyDescent="0.25">
      <c r="A704" s="1" t="s">
        <v>31</v>
      </c>
      <c r="D704" s="2">
        <f>10^-5</f>
        <v>1.0000000000000001E-5</v>
      </c>
    </row>
    <row r="705" spans="2:5" x14ac:dyDescent="0.25">
      <c r="B705" s="1">
        <v>323.14999999999998</v>
      </c>
      <c r="C705" s="1">
        <v>100</v>
      </c>
      <c r="D705" s="1">
        <v>0.22459999999999999</v>
      </c>
      <c r="E705" s="1">
        <f>D705*$D$704</f>
        <v>2.2460000000000002E-6</v>
      </c>
    </row>
    <row r="706" spans="2:5" x14ac:dyDescent="0.25">
      <c r="C706" s="1">
        <v>120</v>
      </c>
      <c r="D706" s="1">
        <v>2.1110000000000002</v>
      </c>
      <c r="E706" s="1">
        <f t="shared" ref="E706:E721" si="29">D706*$D$704</f>
        <v>2.1110000000000003E-5</v>
      </c>
    </row>
    <row r="707" spans="2:5" x14ac:dyDescent="0.25">
      <c r="C707" s="1">
        <v>150</v>
      </c>
      <c r="D707" s="1">
        <v>5.4530000000000003</v>
      </c>
      <c r="E707" s="1">
        <f t="shared" si="29"/>
        <v>5.4530000000000008E-5</v>
      </c>
    </row>
    <row r="708" spans="2:5" x14ac:dyDescent="0.25">
      <c r="C708" s="1">
        <v>200</v>
      </c>
      <c r="D708" s="1">
        <v>9.6129999999999995</v>
      </c>
      <c r="E708" s="1">
        <f t="shared" si="29"/>
        <v>9.6130000000000003E-5</v>
      </c>
    </row>
    <row r="709" spans="2:5" x14ac:dyDescent="0.25">
      <c r="C709" s="1">
        <v>250</v>
      </c>
      <c r="D709" s="1">
        <v>13.65</v>
      </c>
      <c r="E709" s="1">
        <f t="shared" si="29"/>
        <v>1.3650000000000001E-4</v>
      </c>
    </row>
    <row r="711" spans="2:5" x14ac:dyDescent="0.25">
      <c r="B711" s="1">
        <v>353.15</v>
      </c>
      <c r="C711" s="1">
        <v>100</v>
      </c>
      <c r="D711" s="1">
        <v>9.2450000000000004E-2</v>
      </c>
      <c r="E711" s="1">
        <f t="shared" si="29"/>
        <v>9.2450000000000011E-7</v>
      </c>
    </row>
    <row r="712" spans="2:5" x14ac:dyDescent="0.25">
      <c r="C712" s="1">
        <v>120</v>
      </c>
      <c r="D712" s="1">
        <v>0.33169999999999999</v>
      </c>
      <c r="E712" s="1">
        <f t="shared" si="29"/>
        <v>3.3170000000000002E-6</v>
      </c>
    </row>
    <row r="713" spans="2:5" x14ac:dyDescent="0.25">
      <c r="C713" s="1">
        <v>150</v>
      </c>
      <c r="D713" s="1">
        <v>2.09</v>
      </c>
      <c r="E713" s="1">
        <f t="shared" si="29"/>
        <v>2.09E-5</v>
      </c>
    </row>
    <row r="714" spans="2:5" x14ac:dyDescent="0.25">
      <c r="C714" s="1">
        <v>200</v>
      </c>
      <c r="D714" s="1">
        <v>9.9879999999999995</v>
      </c>
      <c r="E714" s="1">
        <f t="shared" si="29"/>
        <v>9.9879999999999999E-5</v>
      </c>
    </row>
    <row r="715" spans="2:5" x14ac:dyDescent="0.25">
      <c r="C715" s="1">
        <v>250</v>
      </c>
      <c r="D715" s="1">
        <v>22.03</v>
      </c>
      <c r="E715" s="1">
        <f t="shared" si="29"/>
        <v>2.2030000000000004E-4</v>
      </c>
    </row>
    <row r="717" spans="2:5" x14ac:dyDescent="0.25">
      <c r="B717" s="1">
        <v>383.15</v>
      </c>
      <c r="C717" s="1">
        <v>100</v>
      </c>
      <c r="D717" s="1">
        <v>0.2089</v>
      </c>
      <c r="E717" s="1">
        <f t="shared" si="29"/>
        <v>2.0890000000000002E-6</v>
      </c>
    </row>
    <row r="718" spans="2:5" x14ac:dyDescent="0.25">
      <c r="C718" s="1">
        <v>120</v>
      </c>
      <c r="D718" s="1">
        <v>0.5423</v>
      </c>
      <c r="E718" s="1">
        <f t="shared" si="29"/>
        <v>5.4230000000000004E-6</v>
      </c>
    </row>
    <row r="719" spans="2:5" x14ac:dyDescent="0.25">
      <c r="C719" s="1">
        <v>150</v>
      </c>
      <c r="D719" s="1">
        <v>1.7749999999999999</v>
      </c>
      <c r="E719" s="1">
        <f t="shared" si="29"/>
        <v>1.7750000000000001E-5</v>
      </c>
    </row>
    <row r="720" spans="2:5" x14ac:dyDescent="0.25">
      <c r="C720" s="1">
        <v>200</v>
      </c>
      <c r="D720" s="1">
        <v>9.6159999999999997</v>
      </c>
      <c r="E720" s="1">
        <f t="shared" si="29"/>
        <v>9.6160000000000001E-5</v>
      </c>
    </row>
    <row r="721" spans="1:5" x14ac:dyDescent="0.25">
      <c r="C721" s="1">
        <v>250</v>
      </c>
      <c r="D721" s="1">
        <v>26.94</v>
      </c>
      <c r="E721" s="1">
        <f t="shared" si="29"/>
        <v>2.6940000000000004E-4</v>
      </c>
    </row>
    <row r="723" spans="1:5" x14ac:dyDescent="0.25">
      <c r="A723" s="1" t="s">
        <v>32</v>
      </c>
      <c r="D723" s="2">
        <f>10^-6</f>
        <v>9.9999999999999995E-7</v>
      </c>
    </row>
    <row r="724" spans="1:5" x14ac:dyDescent="0.25">
      <c r="B724" s="1">
        <v>353.2</v>
      </c>
      <c r="C724" s="1">
        <v>150</v>
      </c>
      <c r="D724" s="1">
        <v>7.0999999999999994E-2</v>
      </c>
      <c r="E724" s="1">
        <f>D724*$D$723</f>
        <v>7.0999999999999987E-8</v>
      </c>
    </row>
    <row r="725" spans="1:5" x14ac:dyDescent="0.25">
      <c r="C725" s="1">
        <v>200</v>
      </c>
      <c r="D725" s="1">
        <v>0.44800000000000001</v>
      </c>
      <c r="E725" s="1">
        <f t="shared" ref="E725:E737" si="30">D725*$D$723</f>
        <v>4.4799999999999999E-7</v>
      </c>
    </row>
    <row r="726" spans="1:5" x14ac:dyDescent="0.25">
      <c r="C726" s="1">
        <v>250</v>
      </c>
      <c r="D726" s="1">
        <v>1.36</v>
      </c>
      <c r="E726" s="1">
        <f t="shared" si="30"/>
        <v>1.3600000000000001E-6</v>
      </c>
    </row>
    <row r="727" spans="1:5" x14ac:dyDescent="0.25">
      <c r="C727" s="1">
        <v>300</v>
      </c>
      <c r="D727" s="1">
        <v>2.39</v>
      </c>
      <c r="E727" s="1">
        <f t="shared" si="30"/>
        <v>2.39E-6</v>
      </c>
    </row>
    <row r="729" spans="1:5" x14ac:dyDescent="0.25">
      <c r="B729" s="1">
        <v>373.2</v>
      </c>
      <c r="C729" s="1">
        <v>150</v>
      </c>
      <c r="D729" s="1">
        <v>7.4700000000000003E-2</v>
      </c>
      <c r="E729" s="1">
        <f t="shared" si="30"/>
        <v>7.4700000000000001E-8</v>
      </c>
    </row>
    <row r="730" spans="1:5" x14ac:dyDescent="0.25">
      <c r="C730" s="1">
        <v>200</v>
      </c>
      <c r="D730" s="1">
        <v>0.49399999999999999</v>
      </c>
      <c r="E730" s="1">
        <f t="shared" si="30"/>
        <v>4.9399999999999995E-7</v>
      </c>
    </row>
    <row r="731" spans="1:5" x14ac:dyDescent="0.25">
      <c r="C731" s="1">
        <v>250</v>
      </c>
      <c r="D731" s="1">
        <v>1.53</v>
      </c>
      <c r="E731" s="1">
        <f t="shared" si="30"/>
        <v>1.53E-6</v>
      </c>
    </row>
    <row r="732" spans="1:5" x14ac:dyDescent="0.25">
      <c r="C732" s="1">
        <v>300</v>
      </c>
      <c r="D732" s="1">
        <v>3.29</v>
      </c>
      <c r="E732" s="1">
        <f t="shared" si="30"/>
        <v>3.2899999999999998E-6</v>
      </c>
    </row>
    <row r="734" spans="1:5" x14ac:dyDescent="0.25">
      <c r="B734" s="1">
        <v>393.2</v>
      </c>
      <c r="C734" s="1">
        <v>150</v>
      </c>
      <c r="D734" s="1">
        <v>8.7300000000000003E-2</v>
      </c>
      <c r="E734" s="1">
        <f t="shared" si="30"/>
        <v>8.7299999999999994E-8</v>
      </c>
    </row>
    <row r="735" spans="1:5" x14ac:dyDescent="0.25">
      <c r="C735" s="1">
        <v>200</v>
      </c>
      <c r="D735" s="1">
        <v>0.61699999999999999</v>
      </c>
      <c r="E735" s="1">
        <f t="shared" si="30"/>
        <v>6.1699999999999998E-7</v>
      </c>
    </row>
    <row r="736" spans="1:5" x14ac:dyDescent="0.25">
      <c r="C736" s="1">
        <v>250</v>
      </c>
      <c r="D736" s="1">
        <v>2.58</v>
      </c>
      <c r="E736" s="1">
        <f t="shared" si="30"/>
        <v>2.5799999999999999E-6</v>
      </c>
    </row>
    <row r="737" spans="3:5" x14ac:dyDescent="0.25">
      <c r="C737" s="1">
        <v>300</v>
      </c>
      <c r="D737" s="1">
        <v>6.31</v>
      </c>
      <c r="E737" s="1">
        <f t="shared" si="30"/>
        <v>6.3099999999999997E-6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B18" sqref="B18"/>
    </sheetView>
  </sheetViews>
  <sheetFormatPr defaultRowHeight="15" x14ac:dyDescent="0.25"/>
  <cols>
    <col min="1" max="1" width="4.140625" style="1" bestFit="1" customWidth="1"/>
    <col min="2" max="2" width="29" style="1" bestFit="1" customWidth="1"/>
    <col min="3" max="3" width="15.28515625" style="1" bestFit="1" customWidth="1"/>
    <col min="4" max="6" width="8" style="1" bestFit="1" customWidth="1"/>
    <col min="7" max="7" width="13.42578125" style="1" bestFit="1" customWidth="1"/>
    <col min="8" max="8" width="4" style="1" bestFit="1" customWidth="1"/>
    <col min="9" max="9" width="9.28515625" style="1" bestFit="1" customWidth="1"/>
    <col min="10" max="16384" width="9.140625" style="1"/>
  </cols>
  <sheetData>
    <row r="1" spans="1:9" x14ac:dyDescent="0.25">
      <c r="A1" s="1" t="s">
        <v>63</v>
      </c>
      <c r="B1" s="1" t="s">
        <v>34</v>
      </c>
      <c r="C1" s="1" t="s">
        <v>35</v>
      </c>
      <c r="D1" s="1" t="s">
        <v>145</v>
      </c>
      <c r="E1" s="1" t="s">
        <v>146</v>
      </c>
      <c r="F1" s="1" t="s">
        <v>64</v>
      </c>
      <c r="G1" s="1" t="s">
        <v>147</v>
      </c>
      <c r="H1" s="1" t="s">
        <v>65</v>
      </c>
      <c r="I1" s="1" t="s">
        <v>148</v>
      </c>
    </row>
    <row r="2" spans="1:9" x14ac:dyDescent="0.25">
      <c r="A2" s="1">
        <v>1</v>
      </c>
      <c r="B2" s="1" t="s">
        <v>66</v>
      </c>
      <c r="C2" s="1" t="s">
        <v>149</v>
      </c>
      <c r="D2" s="1">
        <v>954.3</v>
      </c>
      <c r="E2" s="1">
        <v>19.53</v>
      </c>
      <c r="F2" s="1">
        <v>0.80700000000000005</v>
      </c>
      <c r="G2" s="1">
        <v>285.38</v>
      </c>
      <c r="H2" s="1">
        <v>47</v>
      </c>
      <c r="I2" s="1">
        <v>381.05</v>
      </c>
    </row>
    <row r="3" spans="1:9" x14ac:dyDescent="0.25">
      <c r="A3" s="1">
        <v>2</v>
      </c>
      <c r="B3" s="1" t="s">
        <v>67</v>
      </c>
      <c r="C3" s="1" t="s">
        <v>149</v>
      </c>
      <c r="D3" s="1">
        <v>951.15</v>
      </c>
      <c r="E3" s="1">
        <v>19.46</v>
      </c>
      <c r="F3" s="1">
        <v>0.80500000000000005</v>
      </c>
      <c r="G3" s="1">
        <v>285.38</v>
      </c>
      <c r="H3" s="1">
        <v>47</v>
      </c>
      <c r="I3" s="1">
        <v>376.33</v>
      </c>
    </row>
    <row r="4" spans="1:9" x14ac:dyDescent="0.25">
      <c r="A4" s="1">
        <v>3</v>
      </c>
      <c r="B4" s="1" t="s">
        <v>68</v>
      </c>
      <c r="C4" s="1" t="s">
        <v>150</v>
      </c>
      <c r="D4" s="1">
        <v>594.32000000000005</v>
      </c>
      <c r="E4" s="1">
        <v>73.48</v>
      </c>
      <c r="F4" s="1">
        <v>0.39879999999999999</v>
      </c>
      <c r="G4" s="1">
        <v>158.15</v>
      </c>
      <c r="H4" s="1">
        <v>18</v>
      </c>
      <c r="I4" s="1">
        <v>399.15</v>
      </c>
    </row>
    <row r="5" spans="1:9" x14ac:dyDescent="0.25">
      <c r="A5" s="1">
        <v>4</v>
      </c>
      <c r="B5" s="1" t="s">
        <v>69</v>
      </c>
      <c r="C5" s="1" t="s">
        <v>151</v>
      </c>
      <c r="D5" s="1">
        <v>886.3</v>
      </c>
      <c r="E5" s="1">
        <v>43.39</v>
      </c>
      <c r="F5" s="1">
        <v>0.71409999999999996</v>
      </c>
      <c r="G5" s="1">
        <v>158.19999999999999</v>
      </c>
      <c r="H5" s="1">
        <v>27</v>
      </c>
      <c r="I5" s="1">
        <v>628.88</v>
      </c>
    </row>
    <row r="6" spans="1:9" s="5" customFormat="1" x14ac:dyDescent="0.25">
      <c r="A6" s="5">
        <v>5</v>
      </c>
      <c r="B6" s="5" t="s">
        <v>70</v>
      </c>
      <c r="C6" s="5" t="s">
        <v>36</v>
      </c>
      <c r="D6" s="5">
        <v>1071.4000000000001</v>
      </c>
      <c r="E6" s="5">
        <v>30.189499999999999</v>
      </c>
      <c r="F6" s="5">
        <v>0.96930000000000005</v>
      </c>
      <c r="G6" s="5">
        <v>246.26</v>
      </c>
      <c r="H6" s="5">
        <v>39</v>
      </c>
      <c r="I6" s="5">
        <v>759.37</v>
      </c>
    </row>
    <row r="7" spans="1:9" s="5" customFormat="1" x14ac:dyDescent="0.25">
      <c r="A7" s="5">
        <v>6</v>
      </c>
      <c r="B7" s="5" t="s">
        <v>4</v>
      </c>
      <c r="C7" s="5" t="s">
        <v>37</v>
      </c>
      <c r="D7" s="5">
        <v>761.01</v>
      </c>
      <c r="E7" s="5">
        <v>35.01</v>
      </c>
      <c r="F7" s="5">
        <v>0.625</v>
      </c>
      <c r="G7" s="5">
        <v>149.19</v>
      </c>
      <c r="H7" s="5">
        <v>22</v>
      </c>
      <c r="I7" s="5">
        <v>383.2</v>
      </c>
    </row>
    <row r="8" spans="1:9" x14ac:dyDescent="0.25">
      <c r="A8" s="1">
        <v>7</v>
      </c>
      <c r="B8" s="1" t="s">
        <v>71</v>
      </c>
      <c r="C8" s="1" t="s">
        <v>152</v>
      </c>
      <c r="D8" s="1">
        <v>837.59</v>
      </c>
      <c r="E8" s="1">
        <v>85.78</v>
      </c>
      <c r="F8" s="1">
        <v>0.48020000000000002</v>
      </c>
      <c r="G8" s="1">
        <v>302.24</v>
      </c>
      <c r="H8" s="1">
        <v>32</v>
      </c>
      <c r="I8" s="1">
        <v>587.15</v>
      </c>
    </row>
    <row r="9" spans="1:9" s="5" customFormat="1" x14ac:dyDescent="0.25">
      <c r="A9" s="5">
        <v>8</v>
      </c>
      <c r="B9" s="5" t="s">
        <v>5</v>
      </c>
      <c r="C9" s="5" t="s">
        <v>37</v>
      </c>
      <c r="D9" s="5">
        <v>761.01</v>
      </c>
      <c r="E9" s="5">
        <v>35.01</v>
      </c>
      <c r="F9" s="5">
        <v>0.625</v>
      </c>
      <c r="G9" s="5">
        <v>149.19</v>
      </c>
      <c r="H9" s="5">
        <v>22</v>
      </c>
      <c r="I9" s="5">
        <v>421.7</v>
      </c>
    </row>
    <row r="10" spans="1:9" x14ac:dyDescent="0.25">
      <c r="A10" s="1">
        <v>9</v>
      </c>
      <c r="B10" s="1" t="s">
        <v>72</v>
      </c>
      <c r="C10" s="1" t="s">
        <v>153</v>
      </c>
      <c r="D10" s="1">
        <v>801.57</v>
      </c>
      <c r="E10" s="1">
        <v>86.509</v>
      </c>
      <c r="F10" s="1">
        <v>0.4713</v>
      </c>
      <c r="G10" s="1">
        <v>254.24</v>
      </c>
      <c r="H10" s="1">
        <v>29</v>
      </c>
      <c r="I10" s="1">
        <v>558.1</v>
      </c>
    </row>
    <row r="11" spans="1:9" x14ac:dyDescent="0.25">
      <c r="A11" s="1">
        <v>10</v>
      </c>
      <c r="B11" s="1" t="s">
        <v>73</v>
      </c>
      <c r="C11" s="1" t="s">
        <v>154</v>
      </c>
      <c r="D11" s="1">
        <v>812.48</v>
      </c>
      <c r="E11" s="1">
        <v>87.623999999999995</v>
      </c>
      <c r="F11" s="1">
        <v>0.45590000000000003</v>
      </c>
      <c r="G11" s="1">
        <v>208.21</v>
      </c>
      <c r="H11" s="1">
        <v>24</v>
      </c>
      <c r="I11" s="1">
        <v>559.15</v>
      </c>
    </row>
    <row r="12" spans="1:9" s="3" customFormat="1" x14ac:dyDescent="0.25">
      <c r="A12" s="3">
        <v>11</v>
      </c>
      <c r="B12" s="3" t="s">
        <v>6</v>
      </c>
      <c r="C12" s="3" t="s">
        <v>38</v>
      </c>
      <c r="D12" s="3">
        <v>1036.7</v>
      </c>
      <c r="E12" s="3">
        <v>42.496000000000002</v>
      </c>
      <c r="F12" s="3">
        <v>1.9388000000000001</v>
      </c>
      <c r="G12" s="3">
        <v>322.39999999999998</v>
      </c>
      <c r="H12" s="3">
        <v>46</v>
      </c>
      <c r="I12" s="3">
        <v>744.35</v>
      </c>
    </row>
    <row r="13" spans="1:9" x14ac:dyDescent="0.25">
      <c r="A13" s="1">
        <v>12</v>
      </c>
      <c r="B13" s="1" t="s">
        <v>74</v>
      </c>
      <c r="C13" s="1" t="s">
        <v>155</v>
      </c>
      <c r="D13" s="1">
        <v>619.11</v>
      </c>
      <c r="E13" s="1">
        <v>73.924000000000007</v>
      </c>
      <c r="F13" s="1">
        <v>0.52529999999999999</v>
      </c>
      <c r="G13" s="1">
        <v>422.02</v>
      </c>
      <c r="H13" s="1">
        <v>46</v>
      </c>
      <c r="I13" s="1">
        <v>453.15</v>
      </c>
    </row>
    <row r="14" spans="1:9" s="5" customFormat="1" x14ac:dyDescent="0.25">
      <c r="A14" s="5">
        <v>13</v>
      </c>
      <c r="B14" s="5" t="s">
        <v>7</v>
      </c>
      <c r="C14" s="5" t="s">
        <v>39</v>
      </c>
      <c r="D14" s="5">
        <v>1189.7</v>
      </c>
      <c r="E14" s="5">
        <v>27.098500000000001</v>
      </c>
      <c r="F14" s="5">
        <v>1.0854999999999999</v>
      </c>
      <c r="G14" s="5">
        <v>263.29399999999998</v>
      </c>
      <c r="H14" s="5">
        <v>33</v>
      </c>
      <c r="I14" s="5">
        <v>693.4</v>
      </c>
    </row>
    <row r="15" spans="1:9" x14ac:dyDescent="0.25">
      <c r="A15" s="1">
        <v>14</v>
      </c>
      <c r="B15" s="1" t="s">
        <v>75</v>
      </c>
      <c r="C15" s="1" t="s">
        <v>156</v>
      </c>
      <c r="D15" s="1">
        <v>631.07000000000005</v>
      </c>
      <c r="E15" s="1">
        <v>75.569999999999993</v>
      </c>
      <c r="F15" s="1">
        <v>0.49220000000000003</v>
      </c>
      <c r="G15" s="1">
        <v>238.25</v>
      </c>
      <c r="H15" s="1">
        <v>38</v>
      </c>
      <c r="I15" s="1" t="s">
        <v>76</v>
      </c>
    </row>
    <row r="16" spans="1:9" x14ac:dyDescent="0.25">
      <c r="A16" s="1">
        <v>15</v>
      </c>
      <c r="B16" s="1" t="s">
        <v>77</v>
      </c>
      <c r="C16" s="1" t="s">
        <v>157</v>
      </c>
      <c r="D16" s="1">
        <v>576.58000000000004</v>
      </c>
      <c r="E16" s="1">
        <v>70.456999999999994</v>
      </c>
      <c r="F16" s="1">
        <v>0.48630000000000001</v>
      </c>
      <c r="G16" s="1">
        <v>268.27</v>
      </c>
      <c r="H16" s="1">
        <v>38</v>
      </c>
      <c r="I16" s="1" t="s">
        <v>78</v>
      </c>
    </row>
    <row r="17" spans="1:9" x14ac:dyDescent="0.25">
      <c r="A17" s="1">
        <v>16</v>
      </c>
      <c r="B17" s="1" t="s">
        <v>79</v>
      </c>
      <c r="C17" s="1" t="s">
        <v>158</v>
      </c>
      <c r="D17" s="1">
        <v>560.79999999999995</v>
      </c>
      <c r="E17" s="1">
        <v>68.92</v>
      </c>
      <c r="F17" s="1">
        <v>0.4844</v>
      </c>
      <c r="G17" s="1">
        <v>282.3</v>
      </c>
      <c r="H17" s="1">
        <v>38</v>
      </c>
      <c r="I17" s="1" t="s">
        <v>80</v>
      </c>
    </row>
    <row r="18" spans="1:9" x14ac:dyDescent="0.25">
      <c r="A18" s="1">
        <v>17</v>
      </c>
      <c r="B18" s="1" t="s">
        <v>81</v>
      </c>
      <c r="C18" s="1" t="s">
        <v>159</v>
      </c>
      <c r="D18" s="1">
        <v>541.79999999999995</v>
      </c>
      <c r="E18" s="1">
        <v>67.08</v>
      </c>
      <c r="F18" s="1">
        <v>0.48220000000000002</v>
      </c>
      <c r="G18" s="1">
        <v>296.23</v>
      </c>
      <c r="H18" s="1">
        <v>38</v>
      </c>
      <c r="I18" s="1" t="s">
        <v>82</v>
      </c>
    </row>
    <row r="19" spans="1:9" x14ac:dyDescent="0.25">
      <c r="A19" s="1">
        <v>18</v>
      </c>
      <c r="B19" s="1" t="s">
        <v>83</v>
      </c>
      <c r="C19" s="1" t="s">
        <v>160</v>
      </c>
      <c r="D19" s="1">
        <v>533.20399999999995</v>
      </c>
      <c r="E19" s="1">
        <v>66.25</v>
      </c>
      <c r="F19" s="1">
        <v>0.48130000000000001</v>
      </c>
      <c r="G19" s="1">
        <v>310.35000000000002</v>
      </c>
      <c r="H19" s="1">
        <v>38</v>
      </c>
      <c r="I19" s="1" t="s">
        <v>84</v>
      </c>
    </row>
    <row r="20" spans="1:9" x14ac:dyDescent="0.25">
      <c r="A20" s="1">
        <v>19</v>
      </c>
      <c r="B20" s="1" t="s">
        <v>85</v>
      </c>
      <c r="C20" s="1" t="s">
        <v>161</v>
      </c>
      <c r="D20" s="1">
        <v>592.92999999999995</v>
      </c>
      <c r="E20" s="1">
        <v>71.77</v>
      </c>
      <c r="F20" s="1">
        <v>0.50600000000000001</v>
      </c>
      <c r="G20" s="1">
        <v>282.33</v>
      </c>
      <c r="H20" s="1">
        <v>42</v>
      </c>
      <c r="I20" s="1">
        <v>429.65</v>
      </c>
    </row>
    <row r="21" spans="1:9" x14ac:dyDescent="0.25">
      <c r="A21" s="1">
        <v>20</v>
      </c>
      <c r="B21" s="1" t="s">
        <v>86</v>
      </c>
      <c r="C21" s="1" t="s">
        <v>162</v>
      </c>
      <c r="D21" s="1">
        <v>488.57</v>
      </c>
      <c r="E21" s="1">
        <v>60</v>
      </c>
      <c r="F21" s="1">
        <v>0.63119999999999998</v>
      </c>
      <c r="G21" s="1">
        <v>414.53</v>
      </c>
      <c r="H21" s="1">
        <v>67</v>
      </c>
      <c r="I21" s="1">
        <v>389.65</v>
      </c>
    </row>
    <row r="22" spans="1:9" x14ac:dyDescent="0.25">
      <c r="A22" s="1">
        <v>21</v>
      </c>
      <c r="B22" s="1" t="s">
        <v>87</v>
      </c>
      <c r="C22" s="1" t="s">
        <v>163</v>
      </c>
      <c r="D22" s="1">
        <v>600.45000000000005</v>
      </c>
      <c r="E22" s="1">
        <v>73.86</v>
      </c>
      <c r="F22" s="1">
        <v>0.41360000000000002</v>
      </c>
      <c r="G22" s="1">
        <v>180.16</v>
      </c>
      <c r="H22" s="1">
        <v>21</v>
      </c>
      <c r="I22" s="1">
        <v>407.36</v>
      </c>
    </row>
    <row r="23" spans="1:9" x14ac:dyDescent="0.25">
      <c r="A23" s="1">
        <v>22</v>
      </c>
      <c r="B23" s="1" t="s">
        <v>88</v>
      </c>
      <c r="C23" s="1" t="s">
        <v>164</v>
      </c>
      <c r="D23" s="1">
        <v>792.9</v>
      </c>
      <c r="E23" s="1">
        <v>25.8</v>
      </c>
      <c r="F23" s="1">
        <v>0.496</v>
      </c>
      <c r="G23" s="1">
        <v>182.22</v>
      </c>
      <c r="H23" s="1">
        <v>24</v>
      </c>
      <c r="I23" s="1">
        <v>566</v>
      </c>
    </row>
    <row r="24" spans="1:9" x14ac:dyDescent="0.25">
      <c r="A24" s="1">
        <v>23</v>
      </c>
      <c r="B24" s="1" t="s">
        <v>89</v>
      </c>
      <c r="C24" s="1" t="s">
        <v>165</v>
      </c>
      <c r="D24" s="1">
        <v>479.45</v>
      </c>
      <c r="E24" s="1">
        <v>58.83</v>
      </c>
      <c r="F24" s="1">
        <v>0.66539999999999999</v>
      </c>
      <c r="G24" s="1">
        <v>521.04</v>
      </c>
      <c r="H24" s="1">
        <v>73</v>
      </c>
      <c r="I24" s="1">
        <v>391.15</v>
      </c>
    </row>
    <row r="25" spans="1:9" x14ac:dyDescent="0.25">
      <c r="A25" s="1">
        <v>24</v>
      </c>
      <c r="B25" s="1" t="s">
        <v>90</v>
      </c>
      <c r="C25" s="1" t="s">
        <v>166</v>
      </c>
      <c r="D25" s="1">
        <v>533.15</v>
      </c>
      <c r="E25" s="1">
        <v>67.36</v>
      </c>
      <c r="F25" s="1">
        <v>0.40720000000000001</v>
      </c>
      <c r="G25" s="1">
        <v>165.19</v>
      </c>
      <c r="H25" s="1">
        <v>23</v>
      </c>
      <c r="I25" s="1">
        <v>363.05</v>
      </c>
    </row>
    <row r="26" spans="1:9" x14ac:dyDescent="0.25">
      <c r="A26" s="1">
        <v>25</v>
      </c>
      <c r="B26" s="1" t="s">
        <v>91</v>
      </c>
      <c r="C26" s="1" t="s">
        <v>167</v>
      </c>
      <c r="D26" s="1">
        <v>554.76</v>
      </c>
      <c r="E26" s="1">
        <v>67.84</v>
      </c>
      <c r="F26" s="1">
        <v>0.52190000000000003</v>
      </c>
      <c r="G26" s="1">
        <v>361.39</v>
      </c>
      <c r="H26" s="1">
        <v>46</v>
      </c>
      <c r="I26" s="1">
        <v>408.27</v>
      </c>
    </row>
    <row r="27" spans="1:9" x14ac:dyDescent="0.25">
      <c r="A27" s="1">
        <v>26</v>
      </c>
      <c r="B27" s="1" t="s">
        <v>13</v>
      </c>
      <c r="C27" s="1" t="s">
        <v>38</v>
      </c>
      <c r="D27" s="1">
        <v>940.6</v>
      </c>
      <c r="E27" s="1">
        <v>19.1358</v>
      </c>
      <c r="F27" s="1">
        <v>1.2316499999999999</v>
      </c>
      <c r="G27" s="1">
        <v>322.40100000000001</v>
      </c>
      <c r="H27" s="1">
        <v>46</v>
      </c>
      <c r="I27" s="1">
        <v>677.33</v>
      </c>
    </row>
    <row r="28" spans="1:9" x14ac:dyDescent="0.25">
      <c r="A28" s="1">
        <v>27</v>
      </c>
      <c r="B28" s="1" t="s">
        <v>9</v>
      </c>
      <c r="C28" s="1" t="s">
        <v>41</v>
      </c>
      <c r="D28" s="1">
        <v>1143.8</v>
      </c>
      <c r="E28" s="1">
        <v>27.183299999999999</v>
      </c>
      <c r="F28" s="1">
        <v>1.1876</v>
      </c>
      <c r="G28" s="1">
        <v>266.3</v>
      </c>
      <c r="H28" s="1">
        <v>34</v>
      </c>
      <c r="I28" s="1">
        <v>803.3</v>
      </c>
    </row>
    <row r="29" spans="1:9" x14ac:dyDescent="0.25">
      <c r="A29" s="1">
        <v>28</v>
      </c>
      <c r="B29" s="1" t="s">
        <v>8</v>
      </c>
      <c r="C29" s="1" t="s">
        <v>40</v>
      </c>
      <c r="D29" s="1">
        <v>1237.29</v>
      </c>
      <c r="E29" s="1">
        <v>29.218399999999999</v>
      </c>
      <c r="F29" s="1">
        <v>1.4984999999999999</v>
      </c>
      <c r="G29" s="1">
        <v>296</v>
      </c>
      <c r="H29" s="1">
        <v>38</v>
      </c>
      <c r="I29" s="1">
        <v>453.6</v>
      </c>
    </row>
    <row r="30" spans="1:9" x14ac:dyDescent="0.25">
      <c r="A30" s="1">
        <v>29</v>
      </c>
      <c r="B30" s="1" t="s">
        <v>10</v>
      </c>
      <c r="C30" s="1" t="s">
        <v>42</v>
      </c>
      <c r="D30" s="1">
        <v>1159.75</v>
      </c>
      <c r="E30" s="1">
        <v>20.493099999999998</v>
      </c>
      <c r="F30" s="1">
        <v>1.1775</v>
      </c>
      <c r="G30" s="1">
        <v>321.37</v>
      </c>
      <c r="H30" s="1">
        <v>43</v>
      </c>
      <c r="I30" s="1">
        <v>826.22</v>
      </c>
    </row>
    <row r="31" spans="1:9" x14ac:dyDescent="0.25">
      <c r="A31" s="1">
        <v>30</v>
      </c>
      <c r="B31" s="1" t="s">
        <v>11</v>
      </c>
      <c r="C31" s="1" t="s">
        <v>43</v>
      </c>
      <c r="D31" s="1">
        <v>1982.6</v>
      </c>
      <c r="E31" s="1">
        <v>10.631</v>
      </c>
      <c r="F31" s="1">
        <v>0.79662999999999995</v>
      </c>
      <c r="G31" s="1">
        <v>639.41999999999996</v>
      </c>
      <c r="H31" s="1">
        <v>68</v>
      </c>
      <c r="I31" s="1">
        <v>420.2</v>
      </c>
    </row>
    <row r="32" spans="1:9" x14ac:dyDescent="0.25">
      <c r="A32" s="1">
        <v>31</v>
      </c>
      <c r="B32" s="1" t="s">
        <v>12</v>
      </c>
      <c r="C32" s="1" t="s">
        <v>44</v>
      </c>
      <c r="D32" s="1">
        <v>2064.8000000000002</v>
      </c>
      <c r="E32" s="1">
        <v>12.0396</v>
      </c>
      <c r="F32" s="1">
        <v>0.85748999999999997</v>
      </c>
      <c r="G32" s="1">
        <v>625.39</v>
      </c>
      <c r="H32" s="1">
        <v>55</v>
      </c>
      <c r="I32" s="1">
        <v>413.3</v>
      </c>
    </row>
    <row r="33" spans="1:9" x14ac:dyDescent="0.25">
      <c r="A33" s="1">
        <v>32</v>
      </c>
      <c r="B33" s="1" t="s">
        <v>92</v>
      </c>
      <c r="C33" s="1" t="s">
        <v>168</v>
      </c>
      <c r="D33" s="1">
        <v>650.07000000000005</v>
      </c>
      <c r="E33" s="1">
        <v>74.77</v>
      </c>
      <c r="F33" s="1">
        <v>0.60329999999999995</v>
      </c>
      <c r="G33" s="1">
        <v>430.53</v>
      </c>
      <c r="H33" s="1">
        <v>65</v>
      </c>
      <c r="I33" s="1">
        <v>499.65</v>
      </c>
    </row>
    <row r="34" spans="1:9" x14ac:dyDescent="0.25">
      <c r="A34" s="1">
        <v>33</v>
      </c>
      <c r="B34" s="1" t="s">
        <v>93</v>
      </c>
      <c r="C34" s="1" t="s">
        <v>169</v>
      </c>
      <c r="D34" s="1">
        <v>742.4</v>
      </c>
      <c r="E34" s="1">
        <v>85.25</v>
      </c>
      <c r="F34" s="1">
        <v>0.4506</v>
      </c>
      <c r="G34" s="1">
        <v>194.19</v>
      </c>
      <c r="H34" s="1">
        <v>24</v>
      </c>
      <c r="I34" s="1">
        <v>510.28</v>
      </c>
    </row>
    <row r="35" spans="1:9" x14ac:dyDescent="0.25">
      <c r="A35" s="1">
        <v>34</v>
      </c>
      <c r="B35" s="1" t="s">
        <v>94</v>
      </c>
      <c r="C35" s="1" t="s">
        <v>170</v>
      </c>
      <c r="D35" s="1">
        <v>665.07</v>
      </c>
      <c r="E35" s="1">
        <v>79.14</v>
      </c>
      <c r="F35" s="1">
        <v>0.46339999999999998</v>
      </c>
      <c r="G35" s="1">
        <v>236.27</v>
      </c>
      <c r="H35" s="1">
        <v>30</v>
      </c>
      <c r="I35" s="1">
        <v>464.22</v>
      </c>
    </row>
    <row r="36" spans="1:9" x14ac:dyDescent="0.25">
      <c r="A36" s="1">
        <v>35</v>
      </c>
      <c r="B36" s="1" t="s">
        <v>95</v>
      </c>
      <c r="C36" s="1" t="s">
        <v>171</v>
      </c>
      <c r="D36" s="1">
        <v>780.01</v>
      </c>
      <c r="E36" s="1">
        <v>88.5</v>
      </c>
      <c r="F36" s="1">
        <v>0.42080000000000001</v>
      </c>
      <c r="G36" s="1">
        <v>265.91000000000003</v>
      </c>
      <c r="H36" s="1">
        <v>14</v>
      </c>
      <c r="I36" s="1">
        <v>523.4</v>
      </c>
    </row>
    <row r="37" spans="1:9" x14ac:dyDescent="0.25">
      <c r="A37" s="1">
        <v>36</v>
      </c>
      <c r="B37" s="1" t="s">
        <v>96</v>
      </c>
      <c r="C37" s="1" t="s">
        <v>172</v>
      </c>
      <c r="D37" s="1">
        <v>520.6</v>
      </c>
      <c r="E37" s="1">
        <v>62.85</v>
      </c>
      <c r="F37" s="1">
        <v>0.66139999999999999</v>
      </c>
      <c r="G37" s="1">
        <v>386.65</v>
      </c>
      <c r="H37" s="1">
        <v>74</v>
      </c>
      <c r="I37" s="1">
        <v>421.16</v>
      </c>
    </row>
    <row r="38" spans="1:9" x14ac:dyDescent="0.25">
      <c r="A38" s="1">
        <v>37</v>
      </c>
      <c r="B38" s="1" t="s">
        <v>97</v>
      </c>
      <c r="C38" s="1" t="s">
        <v>173</v>
      </c>
      <c r="D38" s="1">
        <v>463.56</v>
      </c>
      <c r="E38" s="1">
        <v>56.91</v>
      </c>
      <c r="F38" s="1">
        <v>0.70320000000000005</v>
      </c>
      <c r="G38" s="1">
        <v>428.69</v>
      </c>
      <c r="H38" s="1">
        <v>79</v>
      </c>
      <c r="I38" s="1">
        <v>387.94</v>
      </c>
    </row>
    <row r="39" spans="1:9" x14ac:dyDescent="0.25">
      <c r="A39" s="1">
        <v>38</v>
      </c>
      <c r="B39" s="1" t="s">
        <v>98</v>
      </c>
      <c r="C39" s="1" t="s">
        <v>174</v>
      </c>
      <c r="D39" s="1">
        <v>498.89</v>
      </c>
      <c r="E39" s="1">
        <v>60.06</v>
      </c>
      <c r="F39" s="1">
        <v>0.72899999999999998</v>
      </c>
      <c r="G39" s="1">
        <v>490.76</v>
      </c>
      <c r="H39" s="1">
        <v>86</v>
      </c>
      <c r="I39" s="1">
        <v>421.75</v>
      </c>
    </row>
    <row r="40" spans="1:9" x14ac:dyDescent="0.25">
      <c r="A40" s="1">
        <v>39</v>
      </c>
      <c r="B40" s="1" t="s">
        <v>99</v>
      </c>
      <c r="C40" s="1" t="s">
        <v>175</v>
      </c>
      <c r="D40" s="1">
        <v>429.64</v>
      </c>
      <c r="E40" s="1">
        <v>53.19</v>
      </c>
      <c r="F40" s="1">
        <v>0.752</v>
      </c>
      <c r="G40" s="1">
        <v>456.76</v>
      </c>
      <c r="H40" s="1">
        <v>85</v>
      </c>
      <c r="I40" s="1">
        <v>372.15</v>
      </c>
    </row>
    <row r="41" spans="1:9" x14ac:dyDescent="0.25">
      <c r="A41" s="1">
        <v>40</v>
      </c>
      <c r="B41" s="1" t="s">
        <v>100</v>
      </c>
      <c r="C41" s="1" t="s">
        <v>176</v>
      </c>
      <c r="D41" s="1">
        <v>511.74</v>
      </c>
      <c r="E41" s="1">
        <v>61.38</v>
      </c>
      <c r="F41" s="1">
        <v>0.71960000000000002</v>
      </c>
      <c r="G41" s="1">
        <v>299.36</v>
      </c>
      <c r="H41" s="1">
        <v>85</v>
      </c>
      <c r="I41" s="1">
        <v>429.4</v>
      </c>
    </row>
    <row r="42" spans="1:9" x14ac:dyDescent="0.25">
      <c r="A42" s="1">
        <v>41</v>
      </c>
      <c r="B42" s="1" t="s">
        <v>14</v>
      </c>
      <c r="C42" s="1" t="s">
        <v>45</v>
      </c>
      <c r="D42" s="1">
        <v>1148.49</v>
      </c>
      <c r="E42" s="1">
        <v>21.003399999999999</v>
      </c>
      <c r="F42" s="1">
        <v>0.92634000000000005</v>
      </c>
      <c r="G42" s="1">
        <v>270.12</v>
      </c>
      <c r="H42" s="1">
        <v>34</v>
      </c>
      <c r="I42" s="1" t="s">
        <v>101</v>
      </c>
    </row>
    <row r="43" spans="1:9" x14ac:dyDescent="0.25">
      <c r="A43" s="1">
        <v>42</v>
      </c>
      <c r="B43" s="1" t="s">
        <v>15</v>
      </c>
      <c r="C43" s="1" t="s">
        <v>46</v>
      </c>
      <c r="D43" s="1">
        <v>1184.6099999999999</v>
      </c>
      <c r="E43" s="1">
        <v>16.824100000000001</v>
      </c>
      <c r="F43" s="1">
        <v>0.95803000000000005</v>
      </c>
      <c r="G43" s="1">
        <v>298.14</v>
      </c>
      <c r="H43" s="1">
        <v>40</v>
      </c>
      <c r="I43" s="1" t="s">
        <v>102</v>
      </c>
    </row>
    <row r="44" spans="1:9" x14ac:dyDescent="0.25">
      <c r="A44" s="1">
        <v>43</v>
      </c>
      <c r="B44" s="1" t="s">
        <v>16</v>
      </c>
      <c r="C44" s="1" t="s">
        <v>47</v>
      </c>
      <c r="D44" s="1">
        <v>1322.78</v>
      </c>
      <c r="E44" s="1">
        <v>25.559200000000001</v>
      </c>
      <c r="F44" s="1">
        <v>1.18618</v>
      </c>
      <c r="G44" s="1">
        <v>293.13</v>
      </c>
      <c r="H44" s="1">
        <v>33</v>
      </c>
      <c r="I44" s="1" t="s">
        <v>103</v>
      </c>
    </row>
    <row r="45" spans="1:9" x14ac:dyDescent="0.25">
      <c r="A45" s="1">
        <v>44</v>
      </c>
      <c r="B45" s="1" t="s">
        <v>104</v>
      </c>
      <c r="C45" s="1" t="s">
        <v>177</v>
      </c>
      <c r="D45" s="1">
        <v>925.64</v>
      </c>
      <c r="E45" s="1">
        <v>34.799999999999997</v>
      </c>
      <c r="F45" s="1">
        <v>0.76139999999999997</v>
      </c>
      <c r="G45" s="1">
        <v>198.27</v>
      </c>
      <c r="H45" s="1">
        <v>29</v>
      </c>
      <c r="I45" s="1">
        <v>672.15</v>
      </c>
    </row>
    <row r="46" spans="1:9" x14ac:dyDescent="0.25">
      <c r="A46" s="1">
        <v>45</v>
      </c>
      <c r="B46" s="1" t="s">
        <v>105</v>
      </c>
      <c r="C46" s="1" t="s">
        <v>178</v>
      </c>
      <c r="D46" s="1">
        <v>550.41999999999996</v>
      </c>
      <c r="E46" s="1">
        <v>68.59</v>
      </c>
      <c r="F46" s="1">
        <v>0.43530000000000002</v>
      </c>
      <c r="G46" s="1">
        <v>354.48</v>
      </c>
      <c r="H46" s="1">
        <v>28</v>
      </c>
      <c r="I46" s="1">
        <v>381.65</v>
      </c>
    </row>
    <row r="47" spans="1:9" x14ac:dyDescent="0.25">
      <c r="A47" s="1">
        <v>46</v>
      </c>
      <c r="B47" s="1" t="s">
        <v>106</v>
      </c>
      <c r="C47" s="1" t="s">
        <v>179</v>
      </c>
      <c r="D47" s="1">
        <v>570.05999999999995</v>
      </c>
      <c r="E47" s="1">
        <v>70.14</v>
      </c>
      <c r="F47" s="1">
        <v>0.46229999999999999</v>
      </c>
      <c r="G47" s="1">
        <v>284.74</v>
      </c>
      <c r="H47" s="1">
        <v>33</v>
      </c>
      <c r="I47" s="1">
        <v>401.9</v>
      </c>
    </row>
    <row r="48" spans="1:9" x14ac:dyDescent="0.25">
      <c r="A48" s="1">
        <v>47</v>
      </c>
      <c r="B48" s="1" t="s">
        <v>17</v>
      </c>
      <c r="C48" s="1" t="s">
        <v>48</v>
      </c>
      <c r="D48" s="1">
        <v>1233.8</v>
      </c>
      <c r="E48" s="1">
        <v>23.4282</v>
      </c>
      <c r="F48" s="1">
        <v>1.238</v>
      </c>
      <c r="G48" s="1">
        <v>333.38400000000001</v>
      </c>
      <c r="H48" s="1">
        <v>44</v>
      </c>
      <c r="I48" s="1">
        <v>879.17</v>
      </c>
    </row>
    <row r="49" spans="1:9" x14ac:dyDescent="0.25">
      <c r="A49" s="1">
        <v>48</v>
      </c>
      <c r="B49" s="1" t="s">
        <v>107</v>
      </c>
      <c r="C49" s="1" t="s">
        <v>180</v>
      </c>
      <c r="D49" s="1">
        <v>491.01</v>
      </c>
      <c r="E49" s="1">
        <v>59.81</v>
      </c>
      <c r="F49" s="1">
        <v>0.67859999999999998</v>
      </c>
      <c r="G49" s="1">
        <v>469.73</v>
      </c>
      <c r="H49" s="1">
        <v>76</v>
      </c>
      <c r="I49" s="1">
        <v>403.15</v>
      </c>
    </row>
    <row r="50" spans="1:9" x14ac:dyDescent="0.25">
      <c r="A50" s="1">
        <v>49</v>
      </c>
      <c r="B50" s="1" t="s">
        <v>108</v>
      </c>
      <c r="C50" s="1" t="s">
        <v>181</v>
      </c>
      <c r="D50" s="1">
        <v>499.89</v>
      </c>
      <c r="E50" s="1">
        <v>58.39</v>
      </c>
      <c r="F50" s="1">
        <v>0.8952</v>
      </c>
      <c r="G50" s="1">
        <v>733.93</v>
      </c>
      <c r="H50" s="1">
        <v>118</v>
      </c>
      <c r="I50" s="1">
        <v>464.4</v>
      </c>
    </row>
    <row r="51" spans="1:9" x14ac:dyDescent="0.25">
      <c r="A51" s="1">
        <v>50</v>
      </c>
      <c r="B51" s="1" t="s">
        <v>109</v>
      </c>
      <c r="C51" s="1" t="s">
        <v>182</v>
      </c>
      <c r="D51" s="1">
        <v>649.00599999999997</v>
      </c>
      <c r="E51" s="1">
        <v>78.209999999999994</v>
      </c>
      <c r="F51" s="1">
        <v>0.4365</v>
      </c>
      <c r="G51" s="1">
        <v>194.18</v>
      </c>
      <c r="H51" s="1">
        <v>24</v>
      </c>
      <c r="I51" s="1">
        <v>445.15</v>
      </c>
    </row>
    <row r="52" spans="1:9" x14ac:dyDescent="0.25">
      <c r="A52" s="1">
        <v>51</v>
      </c>
      <c r="B52" s="1" t="s">
        <v>110</v>
      </c>
      <c r="C52" s="1" t="s">
        <v>183</v>
      </c>
      <c r="D52" s="1">
        <v>548.01</v>
      </c>
      <c r="E52" s="1">
        <v>68.150000000000006</v>
      </c>
      <c r="F52" s="1">
        <v>0.44919999999999999</v>
      </c>
      <c r="G52" s="1">
        <v>244.26</v>
      </c>
      <c r="H52" s="1">
        <v>31</v>
      </c>
      <c r="I52" s="1">
        <v>383.9</v>
      </c>
    </row>
    <row r="53" spans="1:9" x14ac:dyDescent="0.25">
      <c r="A53" s="1">
        <v>52</v>
      </c>
      <c r="B53" s="1" t="s">
        <v>111</v>
      </c>
      <c r="C53" s="1" t="s">
        <v>184</v>
      </c>
      <c r="D53" s="1">
        <v>520.23</v>
      </c>
      <c r="E53" s="1">
        <v>65.38</v>
      </c>
      <c r="F53" s="1">
        <v>0.4546</v>
      </c>
      <c r="G53" s="1">
        <v>254.28</v>
      </c>
      <c r="H53" s="1">
        <v>33</v>
      </c>
      <c r="I53" s="1">
        <v>367.15</v>
      </c>
    </row>
    <row r="54" spans="1:9" x14ac:dyDescent="0.25">
      <c r="A54" s="1">
        <v>53</v>
      </c>
      <c r="B54" s="1" t="s">
        <v>112</v>
      </c>
      <c r="C54" s="1" t="s">
        <v>185</v>
      </c>
      <c r="D54" s="1">
        <v>628.4</v>
      </c>
      <c r="E54" s="1">
        <v>73.45</v>
      </c>
      <c r="F54" s="1">
        <v>0.59279999999999999</v>
      </c>
      <c r="G54" s="1">
        <v>386.54</v>
      </c>
      <c r="H54" s="1">
        <v>62</v>
      </c>
      <c r="I54" s="1">
        <v>480.6</v>
      </c>
    </row>
    <row r="55" spans="1:9" x14ac:dyDescent="0.25">
      <c r="A55" s="1">
        <v>54</v>
      </c>
      <c r="B55" s="1" t="s">
        <v>113</v>
      </c>
      <c r="C55" s="1" t="s">
        <v>186</v>
      </c>
      <c r="D55" s="1">
        <v>631.91999999999996</v>
      </c>
      <c r="E55" s="1">
        <v>77.400000000000006</v>
      </c>
      <c r="F55" s="1">
        <v>0.38679999999999998</v>
      </c>
      <c r="G55" s="1">
        <v>114.17</v>
      </c>
      <c r="H55" s="1">
        <v>13</v>
      </c>
      <c r="I55" s="1">
        <v>418.82</v>
      </c>
    </row>
    <row r="56" spans="1:9" x14ac:dyDescent="0.25">
      <c r="A56" s="1">
        <v>55</v>
      </c>
      <c r="B56" s="1" t="s">
        <v>114</v>
      </c>
      <c r="C56" s="1" t="s">
        <v>187</v>
      </c>
      <c r="D56" s="1">
        <v>697.91</v>
      </c>
      <c r="E56" s="1">
        <v>82.59</v>
      </c>
      <c r="F56" s="1">
        <v>0.43330000000000002</v>
      </c>
      <c r="G56" s="1">
        <v>184.15</v>
      </c>
      <c r="H56" s="1">
        <v>21</v>
      </c>
      <c r="I56" s="1">
        <v>475.32</v>
      </c>
    </row>
    <row r="57" spans="1:9" x14ac:dyDescent="0.25">
      <c r="A57" s="1">
        <v>56</v>
      </c>
      <c r="B57" s="1" t="s">
        <v>115</v>
      </c>
      <c r="C57" s="1" t="s">
        <v>188</v>
      </c>
      <c r="D57" s="1">
        <v>596.91</v>
      </c>
      <c r="E57" s="1">
        <v>73.66</v>
      </c>
      <c r="F57" s="1">
        <v>0.40389999999999998</v>
      </c>
      <c r="G57" s="1">
        <v>152.15</v>
      </c>
      <c r="H57" s="1">
        <v>19</v>
      </c>
      <c r="I57" s="1">
        <v>402.27</v>
      </c>
    </row>
    <row r="58" spans="1:9" x14ac:dyDescent="0.25">
      <c r="A58" s="1">
        <v>57</v>
      </c>
      <c r="B58" s="1" t="s">
        <v>116</v>
      </c>
      <c r="C58" s="1" t="s">
        <v>189</v>
      </c>
      <c r="D58" s="1">
        <v>531.70000000000005</v>
      </c>
      <c r="E58" s="1">
        <v>66.459999999999994</v>
      </c>
      <c r="F58" s="1">
        <v>0.45629999999999998</v>
      </c>
      <c r="G58" s="1">
        <v>275.27</v>
      </c>
      <c r="H58" s="1">
        <v>33</v>
      </c>
      <c r="I58" s="1">
        <v>375.15</v>
      </c>
    </row>
    <row r="59" spans="1:9" x14ac:dyDescent="0.25">
      <c r="A59" s="1">
        <v>58</v>
      </c>
      <c r="B59" s="1" t="s">
        <v>18</v>
      </c>
      <c r="C59" s="1" t="s">
        <v>49</v>
      </c>
      <c r="D59" s="1">
        <v>1500.14</v>
      </c>
      <c r="E59" s="1">
        <v>19.321300000000001</v>
      </c>
      <c r="F59" s="1">
        <v>1.4451400000000001</v>
      </c>
      <c r="G59" s="1">
        <v>362.05</v>
      </c>
      <c r="H59" s="1">
        <v>37</v>
      </c>
      <c r="I59" s="1">
        <v>501.2</v>
      </c>
    </row>
    <row r="60" spans="1:9" x14ac:dyDescent="0.25">
      <c r="A60" s="1">
        <v>59</v>
      </c>
      <c r="B60" s="1" t="s">
        <v>19</v>
      </c>
      <c r="C60" s="1" t="s">
        <v>50</v>
      </c>
      <c r="D60" s="1">
        <v>881.95</v>
      </c>
      <c r="E60" s="1">
        <v>45.224899999999998</v>
      </c>
      <c r="F60" s="1">
        <v>0.71109999999999995</v>
      </c>
      <c r="G60" s="1">
        <v>173.16800000000001</v>
      </c>
      <c r="H60" s="1">
        <v>20</v>
      </c>
      <c r="I60" s="1">
        <v>602.34</v>
      </c>
    </row>
    <row r="61" spans="1:9" x14ac:dyDescent="0.25">
      <c r="A61" s="1">
        <v>60</v>
      </c>
      <c r="B61" s="1" t="s">
        <v>20</v>
      </c>
      <c r="C61" s="1" t="s">
        <v>51</v>
      </c>
      <c r="D61" s="1">
        <v>1170.67</v>
      </c>
      <c r="E61" s="1">
        <v>49.315100000000001</v>
      </c>
      <c r="F61" s="1">
        <v>1.3317600000000001</v>
      </c>
      <c r="G61" s="1">
        <v>240.21100000000001</v>
      </c>
      <c r="H61" s="1">
        <v>26</v>
      </c>
      <c r="I61" s="1">
        <v>811.55</v>
      </c>
    </row>
    <row r="62" spans="1:9" x14ac:dyDescent="0.25">
      <c r="A62" s="1">
        <v>61</v>
      </c>
      <c r="B62" s="1" t="s">
        <v>117</v>
      </c>
      <c r="C62" s="1" t="s">
        <v>190</v>
      </c>
      <c r="D62" s="1">
        <v>610.16</v>
      </c>
      <c r="E62" s="1">
        <v>74.12</v>
      </c>
      <c r="F62" s="1">
        <v>0.45950000000000002</v>
      </c>
      <c r="G62" s="1">
        <v>230.26</v>
      </c>
      <c r="H62" s="1">
        <v>31</v>
      </c>
      <c r="I62" s="1">
        <v>427.24</v>
      </c>
    </row>
    <row r="63" spans="1:9" x14ac:dyDescent="0.25">
      <c r="A63" s="1">
        <v>62</v>
      </c>
      <c r="B63" s="1" t="s">
        <v>118</v>
      </c>
      <c r="C63" s="1" t="s">
        <v>191</v>
      </c>
      <c r="D63" s="1">
        <v>622.02</v>
      </c>
      <c r="E63" s="1">
        <v>74.680000000000007</v>
      </c>
      <c r="F63" s="1">
        <v>0.49</v>
      </c>
      <c r="G63" s="1">
        <v>346.33</v>
      </c>
      <c r="H63" s="1">
        <v>39</v>
      </c>
      <c r="I63" s="1">
        <v>446</v>
      </c>
    </row>
    <row r="64" spans="1:9" x14ac:dyDescent="0.25">
      <c r="A64" s="1">
        <v>63</v>
      </c>
      <c r="B64" s="1" t="s">
        <v>119</v>
      </c>
      <c r="C64" s="1" t="s">
        <v>192</v>
      </c>
      <c r="D64" s="1">
        <v>598.38</v>
      </c>
      <c r="E64" s="1">
        <v>72.87</v>
      </c>
      <c r="F64" s="1">
        <v>0.46650000000000003</v>
      </c>
      <c r="G64" s="1">
        <v>308.31</v>
      </c>
      <c r="H64" s="1">
        <v>33</v>
      </c>
      <c r="I64" s="1">
        <v>421.65</v>
      </c>
    </row>
    <row r="65" spans="1:9" x14ac:dyDescent="0.25">
      <c r="A65" s="1">
        <v>64</v>
      </c>
      <c r="B65" s="1" t="s">
        <v>120</v>
      </c>
      <c r="C65" s="1" t="s">
        <v>193</v>
      </c>
      <c r="D65" s="1">
        <v>521.44000000000005</v>
      </c>
      <c r="E65" s="1">
        <v>63.97</v>
      </c>
      <c r="F65" s="1">
        <v>0.5706</v>
      </c>
      <c r="G65" s="1">
        <v>418.44</v>
      </c>
      <c r="H65" s="1">
        <v>56</v>
      </c>
      <c r="I65" s="1">
        <v>398.15</v>
      </c>
    </row>
    <row r="66" spans="1:9" x14ac:dyDescent="0.25">
      <c r="A66" s="1">
        <v>65</v>
      </c>
      <c r="B66" s="1" t="s">
        <v>21</v>
      </c>
      <c r="C66" s="1" t="s">
        <v>52</v>
      </c>
      <c r="D66" s="1">
        <v>735.85</v>
      </c>
      <c r="E66" s="1">
        <v>40.11</v>
      </c>
      <c r="F66" s="1">
        <v>0.57699999999999996</v>
      </c>
      <c r="G66" s="1">
        <v>135.16999999999999</v>
      </c>
      <c r="H66" s="1">
        <v>19</v>
      </c>
      <c r="I66" s="1">
        <v>387.5</v>
      </c>
    </row>
    <row r="67" spans="1:9" x14ac:dyDescent="0.25">
      <c r="A67" s="1">
        <v>66</v>
      </c>
      <c r="B67" s="1" t="s">
        <v>23</v>
      </c>
      <c r="C67" s="1" t="s">
        <v>36</v>
      </c>
      <c r="D67" s="1">
        <v>1059.5</v>
      </c>
      <c r="E67" s="1">
        <v>25.9513</v>
      </c>
      <c r="F67" s="1">
        <v>0.94904999999999995</v>
      </c>
      <c r="G67" s="1">
        <v>242</v>
      </c>
      <c r="H67" s="1">
        <v>29</v>
      </c>
      <c r="I67" s="1">
        <v>737.96</v>
      </c>
    </row>
    <row r="68" spans="1:9" x14ac:dyDescent="0.25">
      <c r="A68" s="1">
        <v>67</v>
      </c>
      <c r="B68" s="1" t="s">
        <v>22</v>
      </c>
      <c r="C68" s="1" t="s">
        <v>53</v>
      </c>
      <c r="D68" s="1">
        <v>1103.8800000000001</v>
      </c>
      <c r="E68" s="1">
        <v>31.1752</v>
      </c>
      <c r="F68" s="1">
        <v>0.99368999999999996</v>
      </c>
      <c r="G68" s="1">
        <v>237.25299999999999</v>
      </c>
      <c r="H68" s="1">
        <v>29</v>
      </c>
      <c r="I68" s="1">
        <v>481</v>
      </c>
    </row>
    <row r="69" spans="1:9" x14ac:dyDescent="0.25">
      <c r="A69" s="1">
        <v>68</v>
      </c>
      <c r="B69" s="1" t="s">
        <v>121</v>
      </c>
      <c r="C69" s="1" t="s">
        <v>194</v>
      </c>
      <c r="D69" s="1">
        <v>715.79</v>
      </c>
      <c r="E69" s="1">
        <v>84.03</v>
      </c>
      <c r="F69" s="1">
        <v>0.4325</v>
      </c>
      <c r="G69" s="1">
        <v>164.16</v>
      </c>
      <c r="H69" s="1">
        <v>20</v>
      </c>
      <c r="I69" s="1">
        <v>486.48</v>
      </c>
    </row>
    <row r="70" spans="1:9" x14ac:dyDescent="0.25">
      <c r="A70" s="1">
        <v>69</v>
      </c>
      <c r="B70" s="1" t="s">
        <v>122</v>
      </c>
      <c r="C70" s="1" t="s">
        <v>195</v>
      </c>
      <c r="D70" s="1">
        <v>839.8</v>
      </c>
      <c r="E70" s="1">
        <v>21.1</v>
      </c>
      <c r="F70" s="1">
        <v>0.63500000000000001</v>
      </c>
      <c r="G70" s="1">
        <v>225.29</v>
      </c>
      <c r="H70" s="1">
        <v>32</v>
      </c>
      <c r="I70" s="1">
        <v>384</v>
      </c>
    </row>
    <row r="71" spans="1:9" x14ac:dyDescent="0.25">
      <c r="A71" s="1">
        <v>70</v>
      </c>
      <c r="B71" s="1" t="s">
        <v>123</v>
      </c>
      <c r="C71" s="1" t="s">
        <v>196</v>
      </c>
      <c r="D71" s="1">
        <v>1034.5999999999999</v>
      </c>
      <c r="E71" s="1">
        <v>67.7</v>
      </c>
      <c r="F71" s="1">
        <v>0.5</v>
      </c>
      <c r="G71" s="1">
        <v>334.39</v>
      </c>
      <c r="H71" s="1">
        <v>41</v>
      </c>
      <c r="I71" s="1">
        <v>736.31</v>
      </c>
    </row>
    <row r="72" spans="1:9" x14ac:dyDescent="0.25">
      <c r="A72" s="1">
        <v>71</v>
      </c>
      <c r="B72" s="1" t="s">
        <v>124</v>
      </c>
      <c r="C72" s="1" t="s">
        <v>197</v>
      </c>
      <c r="D72" s="1">
        <v>596.04</v>
      </c>
      <c r="E72" s="1">
        <v>73.040000000000006</v>
      </c>
      <c r="F72" s="1">
        <v>0.43940000000000001</v>
      </c>
      <c r="G72" s="1">
        <v>213.24</v>
      </c>
      <c r="H72" s="1">
        <v>27</v>
      </c>
      <c r="I72" s="1">
        <v>412.15</v>
      </c>
    </row>
    <row r="73" spans="1:9" x14ac:dyDescent="0.25">
      <c r="A73" s="1">
        <v>72</v>
      </c>
      <c r="B73" s="1" t="s">
        <v>24</v>
      </c>
      <c r="C73" s="1" t="s">
        <v>54</v>
      </c>
      <c r="D73" s="1">
        <v>1446.2</v>
      </c>
      <c r="E73" s="1">
        <v>14.36</v>
      </c>
      <c r="F73" s="1">
        <v>1.169</v>
      </c>
      <c r="G73" s="1">
        <v>448.58</v>
      </c>
      <c r="H73" s="1">
        <v>64</v>
      </c>
      <c r="I73" s="1">
        <v>450</v>
      </c>
    </row>
    <row r="74" spans="1:9" x14ac:dyDescent="0.25">
      <c r="A74" s="1">
        <v>73</v>
      </c>
      <c r="B74" s="1" t="s">
        <v>125</v>
      </c>
      <c r="C74" s="1" t="s">
        <v>198</v>
      </c>
      <c r="D74" s="1">
        <v>877.2</v>
      </c>
      <c r="E74" s="1">
        <v>30.2</v>
      </c>
      <c r="F74" s="1">
        <v>0.72</v>
      </c>
      <c r="G74" s="1">
        <v>198.22</v>
      </c>
      <c r="H74" s="1">
        <v>25</v>
      </c>
      <c r="I74" s="1">
        <v>642.81200000000001</v>
      </c>
    </row>
    <row r="75" spans="1:9" x14ac:dyDescent="0.25">
      <c r="A75" s="1">
        <v>74</v>
      </c>
      <c r="B75" s="1" t="s">
        <v>126</v>
      </c>
      <c r="C75" s="1" t="s">
        <v>199</v>
      </c>
      <c r="D75" s="1">
        <v>660.86</v>
      </c>
      <c r="E75" s="1">
        <v>78.290000000000006</v>
      </c>
      <c r="F75" s="1">
        <v>0.48699999999999999</v>
      </c>
      <c r="G75" s="1">
        <v>331.35</v>
      </c>
      <c r="H75" s="1">
        <v>36</v>
      </c>
      <c r="I75" s="1">
        <v>469.15</v>
      </c>
    </row>
    <row r="76" spans="1:9" x14ac:dyDescent="0.25">
      <c r="A76" s="1">
        <v>75</v>
      </c>
      <c r="B76" s="1" t="s">
        <v>127</v>
      </c>
      <c r="C76" s="1" t="s">
        <v>200</v>
      </c>
      <c r="D76" s="1">
        <v>592.69000000000005</v>
      </c>
      <c r="E76" s="1">
        <v>73.75</v>
      </c>
      <c r="F76" s="1">
        <v>0.3715</v>
      </c>
      <c r="G76" s="1">
        <v>108.09</v>
      </c>
      <c r="H76" s="1">
        <v>12</v>
      </c>
      <c r="I76" s="1">
        <v>390.15</v>
      </c>
    </row>
    <row r="77" spans="1:9" x14ac:dyDescent="0.25">
      <c r="A77" s="1">
        <v>76</v>
      </c>
      <c r="B77" s="1" t="s">
        <v>128</v>
      </c>
      <c r="C77" s="1" t="s">
        <v>201</v>
      </c>
      <c r="D77" s="1">
        <v>529.95000000000005</v>
      </c>
      <c r="E77" s="1">
        <v>64.98</v>
      </c>
      <c r="F77" s="1">
        <v>0.5554</v>
      </c>
      <c r="G77" s="1">
        <v>314.45999999999998</v>
      </c>
      <c r="H77" s="1">
        <v>53</v>
      </c>
      <c r="I77" s="1">
        <v>400.15</v>
      </c>
    </row>
    <row r="78" spans="1:9" x14ac:dyDescent="0.25">
      <c r="A78" s="1">
        <v>77</v>
      </c>
      <c r="B78" s="1" t="s">
        <v>129</v>
      </c>
      <c r="C78" s="1" t="s">
        <v>202</v>
      </c>
      <c r="D78" s="1">
        <v>509.94</v>
      </c>
      <c r="E78" s="1">
        <v>63.902999999999999</v>
      </c>
      <c r="F78" s="1">
        <v>0.4889</v>
      </c>
      <c r="G78" s="1">
        <v>259.35000000000002</v>
      </c>
      <c r="H78" s="1">
        <v>40</v>
      </c>
      <c r="I78" s="1">
        <v>369.15</v>
      </c>
    </row>
    <row r="79" spans="1:9" x14ac:dyDescent="0.25">
      <c r="A79" s="1">
        <v>78</v>
      </c>
      <c r="B79" s="1" t="s">
        <v>130</v>
      </c>
      <c r="C79" s="1" t="s">
        <v>203</v>
      </c>
      <c r="D79" s="1">
        <v>611.80999999999995</v>
      </c>
      <c r="E79" s="1">
        <v>74.540000000000006</v>
      </c>
      <c r="F79" s="1">
        <v>0.44240000000000002</v>
      </c>
      <c r="G79" s="1">
        <v>212.2</v>
      </c>
      <c r="H79" s="1">
        <v>27</v>
      </c>
      <c r="I79" s="1">
        <v>423.15</v>
      </c>
    </row>
    <row r="80" spans="1:9" x14ac:dyDescent="0.25">
      <c r="A80" s="1">
        <v>79</v>
      </c>
      <c r="B80" s="1" t="s">
        <v>131</v>
      </c>
      <c r="C80" s="1" t="s">
        <v>204</v>
      </c>
      <c r="D80" s="1">
        <v>637.27</v>
      </c>
      <c r="E80" s="1">
        <v>77.7</v>
      </c>
      <c r="F80" s="1">
        <v>0.40079999999999999</v>
      </c>
      <c r="G80" s="1">
        <v>138.12</v>
      </c>
      <c r="H80" s="1">
        <v>16</v>
      </c>
      <c r="I80" s="1">
        <v>426.48</v>
      </c>
    </row>
    <row r="81" spans="1:9" x14ac:dyDescent="0.25">
      <c r="A81" s="1">
        <v>80</v>
      </c>
      <c r="B81" s="1" t="s">
        <v>132</v>
      </c>
      <c r="C81" s="1" t="s">
        <v>205</v>
      </c>
      <c r="D81" s="1">
        <v>702.07</v>
      </c>
      <c r="E81" s="1">
        <v>83.29</v>
      </c>
      <c r="F81" s="1">
        <v>0.41889999999999999</v>
      </c>
      <c r="G81" s="1">
        <v>154.12</v>
      </c>
      <c r="H81" s="1">
        <v>17</v>
      </c>
      <c r="I81" s="1">
        <v>472.98</v>
      </c>
    </row>
    <row r="82" spans="1:9" x14ac:dyDescent="0.25">
      <c r="A82" s="1">
        <v>81</v>
      </c>
      <c r="B82" s="1" t="s">
        <v>25</v>
      </c>
      <c r="C82" s="1" t="s">
        <v>55</v>
      </c>
      <c r="D82" s="1">
        <v>1242.5999999999999</v>
      </c>
      <c r="E82" s="1">
        <v>6.7746000000000004</v>
      </c>
      <c r="F82" s="1">
        <v>0.38290000000000002</v>
      </c>
      <c r="G82" s="1">
        <v>314.14999999999998</v>
      </c>
      <c r="H82" s="1">
        <v>41</v>
      </c>
      <c r="I82" s="1">
        <v>881.37</v>
      </c>
    </row>
    <row r="83" spans="1:9" x14ac:dyDescent="0.25">
      <c r="A83" s="1">
        <v>82</v>
      </c>
      <c r="B83" s="1" t="s">
        <v>29</v>
      </c>
      <c r="C83" s="1" t="s">
        <v>59</v>
      </c>
      <c r="D83" s="1">
        <v>1418.5</v>
      </c>
      <c r="E83" s="1">
        <v>18.015599999999999</v>
      </c>
      <c r="F83" s="1">
        <v>1.2970999999999999</v>
      </c>
      <c r="G83" s="1">
        <v>404.32</v>
      </c>
      <c r="H83" s="1">
        <v>41</v>
      </c>
      <c r="I83" s="1">
        <v>440</v>
      </c>
    </row>
    <row r="84" spans="1:9" x14ac:dyDescent="0.25">
      <c r="A84" s="1">
        <v>83</v>
      </c>
      <c r="B84" s="1" t="s">
        <v>26</v>
      </c>
      <c r="C84" s="1" t="s">
        <v>56</v>
      </c>
      <c r="D84" s="1">
        <v>1337.7</v>
      </c>
      <c r="E84" s="1">
        <v>24.8506</v>
      </c>
      <c r="F84" s="1">
        <v>1.56541</v>
      </c>
      <c r="G84" s="1">
        <v>331.322</v>
      </c>
      <c r="H84" s="1">
        <v>38</v>
      </c>
      <c r="I84" s="1">
        <v>459.2</v>
      </c>
    </row>
    <row r="85" spans="1:9" x14ac:dyDescent="0.25">
      <c r="A85" s="1">
        <v>84</v>
      </c>
      <c r="B85" s="1" t="s">
        <v>27</v>
      </c>
      <c r="C85" s="1" t="s">
        <v>57</v>
      </c>
      <c r="D85" s="1">
        <v>1475.2</v>
      </c>
      <c r="E85" s="1">
        <v>13.137</v>
      </c>
      <c r="F85" s="1">
        <v>1.14723</v>
      </c>
      <c r="G85" s="1">
        <v>348.35899999999998</v>
      </c>
      <c r="H85" s="1">
        <v>42</v>
      </c>
      <c r="I85" s="1">
        <v>1044.9000000000001</v>
      </c>
    </row>
    <row r="86" spans="1:9" x14ac:dyDescent="0.25">
      <c r="A86" s="1">
        <v>85</v>
      </c>
      <c r="B86" s="1" t="s">
        <v>28</v>
      </c>
      <c r="C86" s="1" t="s">
        <v>58</v>
      </c>
      <c r="D86" s="1">
        <v>1657.29</v>
      </c>
      <c r="E86" s="1">
        <v>9.8516300000000001</v>
      </c>
      <c r="F86" s="1">
        <v>0.96028000000000002</v>
      </c>
      <c r="G86" s="1">
        <v>439.43</v>
      </c>
      <c r="H86" s="1">
        <v>53</v>
      </c>
      <c r="I86" s="1">
        <v>402.3</v>
      </c>
    </row>
    <row r="87" spans="1:9" x14ac:dyDescent="0.25">
      <c r="A87" s="1">
        <v>86</v>
      </c>
      <c r="B87" s="1" t="s">
        <v>133</v>
      </c>
      <c r="C87" s="1" t="s">
        <v>204</v>
      </c>
      <c r="D87" s="1">
        <v>645.53</v>
      </c>
      <c r="E87" s="1">
        <v>78.47</v>
      </c>
      <c r="F87" s="1">
        <v>0.40279999999999999</v>
      </c>
      <c r="G87" s="1">
        <v>138.12</v>
      </c>
      <c r="H87" s="1">
        <v>16</v>
      </c>
      <c r="I87" s="1">
        <v>432.24</v>
      </c>
    </row>
    <row r="88" spans="1:9" x14ac:dyDescent="0.25">
      <c r="A88" s="1">
        <v>87</v>
      </c>
      <c r="B88" s="1" t="s">
        <v>134</v>
      </c>
      <c r="C88" s="1" t="s">
        <v>206</v>
      </c>
      <c r="D88" s="1">
        <v>533.14</v>
      </c>
      <c r="E88" s="1">
        <v>63.85</v>
      </c>
      <c r="F88" s="1">
        <v>0.67859999999999998</v>
      </c>
      <c r="G88" s="1">
        <v>412.69</v>
      </c>
      <c r="H88" s="1">
        <v>78</v>
      </c>
      <c r="I88" s="1">
        <v>435.15</v>
      </c>
    </row>
    <row r="89" spans="1:9" x14ac:dyDescent="0.25">
      <c r="A89" s="1">
        <v>88</v>
      </c>
      <c r="B89" s="1" t="s">
        <v>135</v>
      </c>
      <c r="C89" s="1" t="s">
        <v>207</v>
      </c>
      <c r="D89" s="1">
        <v>672.42</v>
      </c>
      <c r="E89" s="1">
        <v>79.31</v>
      </c>
      <c r="F89" s="1">
        <v>0.48409999999999997</v>
      </c>
      <c r="G89" s="1">
        <v>310.33</v>
      </c>
      <c r="H89" s="1">
        <v>35</v>
      </c>
      <c r="I89" s="1">
        <v>475.9</v>
      </c>
    </row>
    <row r="90" spans="1:9" x14ac:dyDescent="0.25">
      <c r="A90" s="1">
        <v>89</v>
      </c>
      <c r="B90" s="1" t="s">
        <v>136</v>
      </c>
      <c r="C90" s="1" t="s">
        <v>208</v>
      </c>
      <c r="D90" s="1">
        <v>720.96</v>
      </c>
      <c r="E90" s="1">
        <v>82.65</v>
      </c>
      <c r="F90" s="1">
        <v>0.48809999999999998</v>
      </c>
      <c r="G90" s="1">
        <v>264.3</v>
      </c>
      <c r="H90" s="1">
        <v>35</v>
      </c>
      <c r="I90" s="1">
        <v>509.75</v>
      </c>
    </row>
    <row r="91" spans="1:9" x14ac:dyDescent="0.25">
      <c r="A91" s="1">
        <v>90</v>
      </c>
      <c r="B91" s="1" t="s">
        <v>137</v>
      </c>
      <c r="C91" s="1" t="s">
        <v>209</v>
      </c>
      <c r="D91" s="1">
        <v>697.4</v>
      </c>
      <c r="E91" s="1">
        <v>82.27</v>
      </c>
      <c r="F91" s="1">
        <v>0.44469999999999998</v>
      </c>
      <c r="G91" s="1">
        <v>198.17</v>
      </c>
      <c r="H91" s="1">
        <v>24</v>
      </c>
      <c r="I91" s="1">
        <v>478.9</v>
      </c>
    </row>
    <row r="92" spans="1:9" x14ac:dyDescent="0.25">
      <c r="A92" s="1">
        <v>91</v>
      </c>
      <c r="B92" s="1" t="s">
        <v>138</v>
      </c>
      <c r="C92" s="1" t="s">
        <v>210</v>
      </c>
      <c r="D92" s="1">
        <v>516.77</v>
      </c>
      <c r="E92" s="1">
        <v>64.34</v>
      </c>
      <c r="F92" s="1">
        <v>0.50480000000000003</v>
      </c>
      <c r="G92" s="1">
        <v>307.83</v>
      </c>
      <c r="H92" s="1">
        <v>43</v>
      </c>
      <c r="I92" s="1">
        <v>377.85</v>
      </c>
    </row>
    <row r="93" spans="1:9" x14ac:dyDescent="0.25">
      <c r="A93" s="1">
        <v>92</v>
      </c>
      <c r="B93" s="1" t="s">
        <v>139</v>
      </c>
      <c r="C93" s="1" t="s">
        <v>211</v>
      </c>
      <c r="D93" s="1">
        <v>905.38</v>
      </c>
      <c r="E93" s="1">
        <v>86.34</v>
      </c>
      <c r="F93" s="1">
        <v>0.44679999999999997</v>
      </c>
      <c r="G93" s="1">
        <v>180.16</v>
      </c>
      <c r="H93" s="1">
        <v>21</v>
      </c>
      <c r="I93" s="1">
        <v>620</v>
      </c>
    </row>
    <row r="94" spans="1:9" x14ac:dyDescent="0.25">
      <c r="A94" s="1">
        <v>93</v>
      </c>
      <c r="B94" s="1" t="s">
        <v>140</v>
      </c>
      <c r="C94" s="1" t="s">
        <v>211</v>
      </c>
      <c r="D94" s="1">
        <v>801.41</v>
      </c>
      <c r="E94" s="1">
        <v>88.02</v>
      </c>
      <c r="F94" s="1">
        <v>0.44579999999999997</v>
      </c>
      <c r="G94" s="1">
        <v>180.16</v>
      </c>
      <c r="H94" s="1">
        <v>21</v>
      </c>
      <c r="I94" s="1">
        <v>547.5</v>
      </c>
    </row>
    <row r="95" spans="1:9" x14ac:dyDescent="0.25">
      <c r="A95" s="1">
        <v>94</v>
      </c>
      <c r="B95" s="1" t="s">
        <v>141</v>
      </c>
      <c r="C95" s="1" t="s">
        <v>212</v>
      </c>
      <c r="D95" s="1">
        <v>907.45</v>
      </c>
      <c r="E95" s="1">
        <v>88.85</v>
      </c>
      <c r="F95" s="1">
        <v>0.42299999999999999</v>
      </c>
      <c r="G95" s="1">
        <v>122.09</v>
      </c>
      <c r="H95" s="1">
        <v>12</v>
      </c>
      <c r="I95" s="1">
        <v>609.65</v>
      </c>
    </row>
    <row r="96" spans="1:9" x14ac:dyDescent="0.25">
      <c r="A96" s="1">
        <v>95</v>
      </c>
      <c r="B96" s="1" t="s">
        <v>142</v>
      </c>
      <c r="C96" s="1" t="s">
        <v>213</v>
      </c>
      <c r="D96" s="1">
        <v>710.24</v>
      </c>
      <c r="E96" s="1">
        <v>83.62</v>
      </c>
      <c r="F96" s="1">
        <v>0.43</v>
      </c>
      <c r="G96" s="1">
        <v>168.15</v>
      </c>
      <c r="H96" s="1">
        <v>20</v>
      </c>
      <c r="I96" s="1">
        <v>482.61</v>
      </c>
    </row>
    <row r="97" spans="1:9" x14ac:dyDescent="0.25">
      <c r="A97" s="1">
        <v>96</v>
      </c>
      <c r="B97" s="1" t="s">
        <v>143</v>
      </c>
      <c r="C97" s="1" t="s">
        <v>214</v>
      </c>
      <c r="D97" s="1">
        <v>685.2</v>
      </c>
      <c r="E97" s="1">
        <v>81.66</v>
      </c>
      <c r="F97" s="1">
        <v>0.42720000000000002</v>
      </c>
      <c r="G97" s="1">
        <v>176.12</v>
      </c>
      <c r="H97" s="1">
        <v>20</v>
      </c>
      <c r="I97" s="1">
        <v>465.15</v>
      </c>
    </row>
    <row r="98" spans="1:9" x14ac:dyDescent="0.25">
      <c r="A98" s="1">
        <v>97</v>
      </c>
      <c r="B98" s="1" t="s">
        <v>32</v>
      </c>
      <c r="C98" s="1" t="s">
        <v>62</v>
      </c>
      <c r="D98" s="1">
        <v>1453.4</v>
      </c>
      <c r="E98" s="1">
        <v>20.755400000000002</v>
      </c>
      <c r="F98" s="1">
        <v>1.4522600000000001</v>
      </c>
      <c r="G98" s="1">
        <v>327.3</v>
      </c>
      <c r="H98" s="1">
        <v>37</v>
      </c>
      <c r="I98" s="1">
        <v>540</v>
      </c>
    </row>
    <row r="99" spans="1:9" x14ac:dyDescent="0.25">
      <c r="A99" s="1">
        <v>98</v>
      </c>
      <c r="B99" s="1" t="s">
        <v>31</v>
      </c>
      <c r="C99" s="1" t="s">
        <v>61</v>
      </c>
      <c r="D99" s="1">
        <v>917.1</v>
      </c>
      <c r="E99" s="1">
        <v>25.611000000000001</v>
      </c>
      <c r="F99" s="1">
        <v>0.90459999999999996</v>
      </c>
      <c r="G99" s="1">
        <v>278.30900000000003</v>
      </c>
      <c r="H99" s="1">
        <v>35</v>
      </c>
      <c r="I99" s="1">
        <v>646.52</v>
      </c>
    </row>
    <row r="100" spans="1:9" x14ac:dyDescent="0.25">
      <c r="A100" s="1">
        <v>99</v>
      </c>
      <c r="B100" s="1" t="s">
        <v>30</v>
      </c>
      <c r="C100" s="1" t="s">
        <v>60</v>
      </c>
      <c r="D100" s="1">
        <v>1389.7</v>
      </c>
      <c r="E100" s="1">
        <v>16.605499999999999</v>
      </c>
      <c r="F100" s="1">
        <v>1.0542800000000001</v>
      </c>
      <c r="G100" s="1">
        <v>316.35700000000003</v>
      </c>
      <c r="H100" s="1">
        <v>40</v>
      </c>
      <c r="I100" s="1">
        <v>982.64</v>
      </c>
    </row>
    <row r="101" spans="1:9" x14ac:dyDescent="0.25">
      <c r="A101" s="1">
        <v>100</v>
      </c>
      <c r="B101" s="1" t="s">
        <v>144</v>
      </c>
      <c r="C101" s="1" t="s">
        <v>215</v>
      </c>
      <c r="D101" s="1">
        <v>620.01</v>
      </c>
      <c r="E101" s="1">
        <v>74.14</v>
      </c>
      <c r="F101" s="1">
        <v>0.51680000000000004</v>
      </c>
      <c r="G101" s="1">
        <v>388.80799999999999</v>
      </c>
      <c r="H101" s="1">
        <v>44</v>
      </c>
      <c r="I101" s="1">
        <v>451.15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37"/>
  <sheetViews>
    <sheetView topLeftCell="A148" workbookViewId="0">
      <selection activeCell="F158" sqref="F158"/>
    </sheetView>
  </sheetViews>
  <sheetFormatPr defaultRowHeight="15" x14ac:dyDescent="0.25"/>
  <cols>
    <col min="1" max="1" width="29.140625" style="1" bestFit="1" customWidth="1"/>
    <col min="2" max="2" width="7" style="1" bestFit="1" customWidth="1"/>
    <col min="3" max="3" width="6.42578125" style="1" bestFit="1" customWidth="1"/>
    <col min="4" max="5" width="12" style="1" bestFit="1" customWidth="1"/>
    <col min="6" max="16384" width="9.140625" style="1"/>
  </cols>
  <sheetData>
    <row r="3" spans="1:5" x14ac:dyDescent="0.25">
      <c r="A3" s="1" t="s">
        <v>0</v>
      </c>
      <c r="B3" s="1" t="s">
        <v>1</v>
      </c>
      <c r="C3" s="1" t="s">
        <v>2</v>
      </c>
      <c r="D3" s="1" t="s">
        <v>2</v>
      </c>
      <c r="E3" s="1" t="s">
        <v>216</v>
      </c>
    </row>
    <row r="4" spans="1:5" x14ac:dyDescent="0.25">
      <c r="A4" s="1" t="s">
        <v>3</v>
      </c>
      <c r="D4" s="3">
        <f>1/30.1895</f>
        <v>3.3124099438546516E-2</v>
      </c>
    </row>
    <row r="5" spans="1:5" x14ac:dyDescent="0.25">
      <c r="B5" s="1">
        <v>313.14999999999998</v>
      </c>
      <c r="C5" s="1">
        <v>100</v>
      </c>
      <c r="D5" s="1">
        <f>C5</f>
        <v>100</v>
      </c>
      <c r="E5" s="1">
        <f>D5*$D$4</f>
        <v>3.3124099438546515</v>
      </c>
    </row>
    <row r="6" spans="1:5" x14ac:dyDescent="0.25">
      <c r="C6" s="1">
        <v>150</v>
      </c>
      <c r="D6" s="1">
        <f t="shared" ref="D6:D18" si="0">C6</f>
        <v>150</v>
      </c>
      <c r="E6" s="1">
        <f t="shared" ref="E6:E18" si="1">D6*$D$4</f>
        <v>4.968614915781977</v>
      </c>
    </row>
    <row r="7" spans="1:5" x14ac:dyDescent="0.25">
      <c r="C7" s="1">
        <v>200</v>
      </c>
      <c r="D7" s="1">
        <f t="shared" si="0"/>
        <v>200</v>
      </c>
      <c r="E7" s="1">
        <f t="shared" si="1"/>
        <v>6.624819887709303</v>
      </c>
    </row>
    <row r="8" spans="1:5" x14ac:dyDescent="0.25">
      <c r="C8" s="1">
        <v>250</v>
      </c>
      <c r="D8" s="1">
        <f t="shared" si="0"/>
        <v>250</v>
      </c>
      <c r="E8" s="1">
        <f t="shared" si="1"/>
        <v>8.2810248596366289</v>
      </c>
    </row>
    <row r="9" spans="1:5" x14ac:dyDescent="0.25">
      <c r="D9" s="1">
        <f t="shared" si="0"/>
        <v>0</v>
      </c>
    </row>
    <row r="10" spans="1:5" x14ac:dyDescent="0.25">
      <c r="B10" s="1">
        <v>353.15</v>
      </c>
      <c r="C10" s="1">
        <v>100</v>
      </c>
      <c r="D10" s="1">
        <f t="shared" si="0"/>
        <v>100</v>
      </c>
      <c r="E10" s="1">
        <f t="shared" si="1"/>
        <v>3.3124099438546515</v>
      </c>
    </row>
    <row r="11" spans="1:5" x14ac:dyDescent="0.25">
      <c r="C11" s="1">
        <v>150</v>
      </c>
      <c r="D11" s="1">
        <f t="shared" si="0"/>
        <v>150</v>
      </c>
      <c r="E11" s="1">
        <f t="shared" si="1"/>
        <v>4.968614915781977</v>
      </c>
    </row>
    <row r="12" spans="1:5" x14ac:dyDescent="0.25">
      <c r="C12" s="1">
        <v>200</v>
      </c>
      <c r="D12" s="1">
        <f t="shared" si="0"/>
        <v>200</v>
      </c>
      <c r="E12" s="1">
        <f t="shared" si="1"/>
        <v>6.624819887709303</v>
      </c>
    </row>
    <row r="13" spans="1:5" x14ac:dyDescent="0.25">
      <c r="C13" s="1">
        <v>250</v>
      </c>
      <c r="D13" s="1">
        <f t="shared" si="0"/>
        <v>250</v>
      </c>
      <c r="E13" s="1">
        <f t="shared" si="1"/>
        <v>8.2810248596366289</v>
      </c>
    </row>
    <row r="14" spans="1:5" x14ac:dyDescent="0.25">
      <c r="D14" s="1">
        <f t="shared" si="0"/>
        <v>0</v>
      </c>
    </row>
    <row r="15" spans="1:5" x14ac:dyDescent="0.25">
      <c r="B15" s="1">
        <v>393.15</v>
      </c>
      <c r="C15" s="1">
        <v>100</v>
      </c>
      <c r="D15" s="1">
        <f t="shared" si="0"/>
        <v>100</v>
      </c>
      <c r="E15" s="1">
        <f t="shared" si="1"/>
        <v>3.3124099438546515</v>
      </c>
    </row>
    <row r="16" spans="1:5" x14ac:dyDescent="0.25">
      <c r="C16" s="1">
        <v>150</v>
      </c>
      <c r="D16" s="1">
        <f t="shared" si="0"/>
        <v>150</v>
      </c>
      <c r="E16" s="1">
        <f t="shared" si="1"/>
        <v>4.968614915781977</v>
      </c>
    </row>
    <row r="17" spans="1:5" x14ac:dyDescent="0.25">
      <c r="C17" s="1">
        <v>200</v>
      </c>
      <c r="D17" s="1">
        <f t="shared" si="0"/>
        <v>200</v>
      </c>
      <c r="E17" s="1">
        <f t="shared" si="1"/>
        <v>6.624819887709303</v>
      </c>
    </row>
    <row r="18" spans="1:5" x14ac:dyDescent="0.25">
      <c r="C18" s="1">
        <v>250</v>
      </c>
      <c r="D18" s="1">
        <f t="shared" si="0"/>
        <v>250</v>
      </c>
      <c r="E18" s="1">
        <f t="shared" si="1"/>
        <v>8.2810248596366289</v>
      </c>
    </row>
    <row r="20" spans="1:5" x14ac:dyDescent="0.25">
      <c r="A20" s="1" t="s">
        <v>4</v>
      </c>
      <c r="D20" s="3">
        <f>1/35.01</f>
        <v>2.8563267637817767E-2</v>
      </c>
    </row>
    <row r="21" spans="1:5" x14ac:dyDescent="0.25">
      <c r="B21" s="1">
        <v>308.2</v>
      </c>
      <c r="C21" s="1">
        <v>121.6</v>
      </c>
      <c r="D21" s="1">
        <f>C21</f>
        <v>121.6</v>
      </c>
      <c r="E21" s="1">
        <f>D21*$D$20</f>
        <v>3.4732933447586403</v>
      </c>
    </row>
    <row r="22" spans="1:5" x14ac:dyDescent="0.25">
      <c r="C22" s="1">
        <v>138.9</v>
      </c>
      <c r="D22" s="1">
        <f t="shared" ref="D22:D43" si="2">C22</f>
        <v>138.9</v>
      </c>
      <c r="E22" s="1">
        <f t="shared" ref="E22:E43" si="3">D22*$D$20</f>
        <v>3.9674378748928882</v>
      </c>
    </row>
    <row r="23" spans="1:5" x14ac:dyDescent="0.25">
      <c r="C23" s="1">
        <v>156.1</v>
      </c>
      <c r="D23" s="1">
        <f t="shared" si="2"/>
        <v>156.1</v>
      </c>
      <c r="E23" s="1">
        <f t="shared" si="3"/>
        <v>4.4587260782633535</v>
      </c>
    </row>
    <row r="24" spans="1:5" x14ac:dyDescent="0.25">
      <c r="C24" s="1">
        <v>173.3</v>
      </c>
      <c r="D24" s="1">
        <f t="shared" si="2"/>
        <v>173.3</v>
      </c>
      <c r="E24" s="1">
        <f t="shared" si="3"/>
        <v>4.9500142816338197</v>
      </c>
    </row>
    <row r="25" spans="1:5" x14ac:dyDescent="0.25">
      <c r="C25" s="1">
        <v>190.6</v>
      </c>
      <c r="D25" s="1">
        <f t="shared" si="2"/>
        <v>190.6</v>
      </c>
      <c r="E25" s="1">
        <f t="shared" si="3"/>
        <v>5.4441588117680659</v>
      </c>
    </row>
    <row r="26" spans="1:5" x14ac:dyDescent="0.25">
      <c r="C26" s="1">
        <v>207.8</v>
      </c>
      <c r="D26" s="1">
        <f t="shared" si="2"/>
        <v>207.8</v>
      </c>
      <c r="E26" s="1">
        <f t="shared" si="3"/>
        <v>5.9354470151385321</v>
      </c>
    </row>
    <row r="27" spans="1:5" x14ac:dyDescent="0.25">
      <c r="C27" s="1">
        <v>225</v>
      </c>
      <c r="D27" s="1">
        <f t="shared" si="2"/>
        <v>225</v>
      </c>
      <c r="E27" s="1">
        <f t="shared" si="3"/>
        <v>6.4267352185089974</v>
      </c>
    </row>
    <row r="28" spans="1:5" x14ac:dyDescent="0.25">
      <c r="D28" s="1">
        <f t="shared" si="2"/>
        <v>0</v>
      </c>
    </row>
    <row r="29" spans="1:5" x14ac:dyDescent="0.25">
      <c r="B29" s="1">
        <v>318.2</v>
      </c>
      <c r="C29" s="1">
        <v>123</v>
      </c>
      <c r="D29" s="1">
        <f t="shared" si="2"/>
        <v>123</v>
      </c>
      <c r="E29" s="1">
        <f t="shared" si="3"/>
        <v>3.5132819194515852</v>
      </c>
    </row>
    <row r="30" spans="1:5" x14ac:dyDescent="0.25">
      <c r="C30" s="1">
        <v>138.80000000000001</v>
      </c>
      <c r="D30" s="1">
        <f t="shared" si="2"/>
        <v>138.80000000000001</v>
      </c>
      <c r="E30" s="1">
        <f t="shared" si="3"/>
        <v>3.9645815481291065</v>
      </c>
    </row>
    <row r="31" spans="1:5" x14ac:dyDescent="0.25">
      <c r="C31" s="1">
        <v>156.1</v>
      </c>
      <c r="D31" s="1">
        <f t="shared" si="2"/>
        <v>156.1</v>
      </c>
      <c r="E31" s="1">
        <f t="shared" si="3"/>
        <v>4.4587260782633535</v>
      </c>
    </row>
    <row r="32" spans="1:5" x14ac:dyDescent="0.25">
      <c r="C32" s="1">
        <v>173.3</v>
      </c>
      <c r="D32" s="1">
        <f t="shared" si="2"/>
        <v>173.3</v>
      </c>
      <c r="E32" s="1">
        <f t="shared" si="3"/>
        <v>4.9500142816338197</v>
      </c>
    </row>
    <row r="33" spans="1:5" x14ac:dyDescent="0.25">
      <c r="C33" s="1">
        <v>190.5</v>
      </c>
      <c r="D33" s="1">
        <f t="shared" si="2"/>
        <v>190.5</v>
      </c>
      <c r="E33" s="1">
        <f t="shared" si="3"/>
        <v>5.441302485004285</v>
      </c>
    </row>
    <row r="34" spans="1:5" x14ac:dyDescent="0.25">
      <c r="C34" s="1">
        <v>207.8</v>
      </c>
      <c r="D34" s="1">
        <f t="shared" si="2"/>
        <v>207.8</v>
      </c>
      <c r="E34" s="1">
        <f t="shared" si="3"/>
        <v>5.9354470151385321</v>
      </c>
    </row>
    <row r="35" spans="1:5" x14ac:dyDescent="0.25">
      <c r="C35" s="1">
        <v>225</v>
      </c>
      <c r="D35" s="1">
        <f t="shared" si="2"/>
        <v>225</v>
      </c>
      <c r="E35" s="1">
        <f t="shared" si="3"/>
        <v>6.4267352185089974</v>
      </c>
    </row>
    <row r="36" spans="1:5" x14ac:dyDescent="0.25">
      <c r="D36" s="1">
        <f t="shared" si="2"/>
        <v>0</v>
      </c>
    </row>
    <row r="37" spans="1:5" x14ac:dyDescent="0.25">
      <c r="B37" s="1">
        <v>328.2</v>
      </c>
      <c r="C37" s="1">
        <v>123</v>
      </c>
      <c r="D37" s="1">
        <f t="shared" si="2"/>
        <v>123</v>
      </c>
      <c r="E37" s="1">
        <f t="shared" si="3"/>
        <v>3.5132819194515852</v>
      </c>
    </row>
    <row r="38" spans="1:5" x14ac:dyDescent="0.25">
      <c r="C38" s="1">
        <v>140.19999999999999</v>
      </c>
      <c r="D38" s="1">
        <f t="shared" si="2"/>
        <v>140.19999999999999</v>
      </c>
      <c r="E38" s="1">
        <f t="shared" si="3"/>
        <v>4.0045701228220505</v>
      </c>
    </row>
    <row r="39" spans="1:5" x14ac:dyDescent="0.25">
      <c r="C39" s="1">
        <v>157.5</v>
      </c>
      <c r="D39" s="1">
        <f t="shared" si="2"/>
        <v>157.5</v>
      </c>
      <c r="E39" s="1">
        <f t="shared" si="3"/>
        <v>4.4987146529562985</v>
      </c>
    </row>
    <row r="40" spans="1:5" x14ac:dyDescent="0.25">
      <c r="C40" s="1">
        <v>174.7</v>
      </c>
      <c r="D40" s="1">
        <f t="shared" si="2"/>
        <v>174.7</v>
      </c>
      <c r="E40" s="1">
        <f t="shared" si="3"/>
        <v>4.9900028563267638</v>
      </c>
    </row>
    <row r="41" spans="1:5" x14ac:dyDescent="0.25">
      <c r="C41" s="1">
        <v>191.9</v>
      </c>
      <c r="D41" s="1">
        <f t="shared" si="2"/>
        <v>191.9</v>
      </c>
      <c r="E41" s="1">
        <f t="shared" si="3"/>
        <v>5.48129105969723</v>
      </c>
    </row>
    <row r="42" spans="1:5" x14ac:dyDescent="0.25">
      <c r="C42" s="1">
        <v>209.2</v>
      </c>
      <c r="D42" s="1">
        <f t="shared" si="2"/>
        <v>209.2</v>
      </c>
      <c r="E42" s="1">
        <f t="shared" si="3"/>
        <v>5.9754355898314762</v>
      </c>
    </row>
    <row r="43" spans="1:5" x14ac:dyDescent="0.25">
      <c r="C43" s="1">
        <v>225</v>
      </c>
      <c r="D43" s="1">
        <f t="shared" si="2"/>
        <v>225</v>
      </c>
      <c r="E43" s="1">
        <f t="shared" si="3"/>
        <v>6.4267352185089974</v>
      </c>
    </row>
    <row r="45" spans="1:5" x14ac:dyDescent="0.25">
      <c r="A45" s="1" t="s">
        <v>5</v>
      </c>
      <c r="D45" s="2">
        <f>1/35.01</f>
        <v>2.8563267637817767E-2</v>
      </c>
    </row>
    <row r="46" spans="1:5" x14ac:dyDescent="0.25">
      <c r="B46" s="1">
        <v>308.2</v>
      </c>
      <c r="C46" s="1">
        <v>121.6</v>
      </c>
      <c r="D46" s="1">
        <f>C46</f>
        <v>121.6</v>
      </c>
      <c r="E46" s="1">
        <f>D46*$D$45</f>
        <v>3.4732933447586403</v>
      </c>
    </row>
    <row r="47" spans="1:5" x14ac:dyDescent="0.25">
      <c r="C47" s="1">
        <v>138.80000000000001</v>
      </c>
      <c r="D47" s="1">
        <f t="shared" ref="D47:D68" si="4">C47</f>
        <v>138.80000000000001</v>
      </c>
      <c r="E47" s="1">
        <f t="shared" ref="E47:E68" si="5">D47*$D$45</f>
        <v>3.9645815481291065</v>
      </c>
    </row>
    <row r="48" spans="1:5" x14ac:dyDescent="0.25">
      <c r="C48" s="1">
        <v>156.1</v>
      </c>
      <c r="D48" s="1">
        <f t="shared" si="4"/>
        <v>156.1</v>
      </c>
      <c r="E48" s="1">
        <f t="shared" si="5"/>
        <v>4.4587260782633535</v>
      </c>
    </row>
    <row r="49" spans="2:5" x14ac:dyDescent="0.25">
      <c r="C49" s="1">
        <v>173.3</v>
      </c>
      <c r="D49" s="1">
        <f t="shared" si="4"/>
        <v>173.3</v>
      </c>
      <c r="E49" s="1">
        <f t="shared" si="5"/>
        <v>4.9500142816338197</v>
      </c>
    </row>
    <row r="50" spans="2:5" x14ac:dyDescent="0.25">
      <c r="C50" s="1">
        <v>190.6</v>
      </c>
      <c r="D50" s="1">
        <f t="shared" si="4"/>
        <v>190.6</v>
      </c>
      <c r="E50" s="1">
        <f t="shared" si="5"/>
        <v>5.4441588117680659</v>
      </c>
    </row>
    <row r="51" spans="2:5" x14ac:dyDescent="0.25">
      <c r="C51" s="1">
        <v>207.8</v>
      </c>
      <c r="D51" s="1">
        <f t="shared" si="4"/>
        <v>207.8</v>
      </c>
      <c r="E51" s="1">
        <f t="shared" si="5"/>
        <v>5.9354470151385321</v>
      </c>
    </row>
    <row r="52" spans="2:5" x14ac:dyDescent="0.25">
      <c r="C52" s="1">
        <v>225</v>
      </c>
      <c r="D52" s="1">
        <f t="shared" si="4"/>
        <v>225</v>
      </c>
      <c r="E52" s="1">
        <f t="shared" si="5"/>
        <v>6.4267352185089974</v>
      </c>
    </row>
    <row r="53" spans="2:5" x14ac:dyDescent="0.25">
      <c r="D53" s="1">
        <f t="shared" si="4"/>
        <v>0</v>
      </c>
    </row>
    <row r="54" spans="2:5" x14ac:dyDescent="0.25">
      <c r="B54" s="1">
        <v>318.2</v>
      </c>
      <c r="C54" s="1">
        <v>121.6</v>
      </c>
      <c r="D54" s="1">
        <f t="shared" si="4"/>
        <v>121.6</v>
      </c>
      <c r="E54" s="1">
        <f t="shared" si="5"/>
        <v>3.4732933447586403</v>
      </c>
    </row>
    <row r="55" spans="2:5" x14ac:dyDescent="0.25">
      <c r="C55" s="1">
        <v>138.80000000000001</v>
      </c>
      <c r="D55" s="1">
        <f t="shared" si="4"/>
        <v>138.80000000000001</v>
      </c>
      <c r="E55" s="1">
        <f t="shared" si="5"/>
        <v>3.9645815481291065</v>
      </c>
    </row>
    <row r="56" spans="2:5" x14ac:dyDescent="0.25">
      <c r="C56" s="1">
        <v>156.1</v>
      </c>
      <c r="D56" s="1">
        <f t="shared" si="4"/>
        <v>156.1</v>
      </c>
      <c r="E56" s="1">
        <f t="shared" si="5"/>
        <v>4.4587260782633535</v>
      </c>
    </row>
    <row r="57" spans="2:5" x14ac:dyDescent="0.25">
      <c r="C57" s="1">
        <v>173.3</v>
      </c>
      <c r="D57" s="1">
        <f t="shared" si="4"/>
        <v>173.3</v>
      </c>
      <c r="E57" s="1">
        <f t="shared" si="5"/>
        <v>4.9500142816338197</v>
      </c>
    </row>
    <row r="58" spans="2:5" x14ac:dyDescent="0.25">
      <c r="C58" s="1">
        <v>190.6</v>
      </c>
      <c r="D58" s="1">
        <f t="shared" si="4"/>
        <v>190.6</v>
      </c>
      <c r="E58" s="1">
        <f t="shared" si="5"/>
        <v>5.4441588117680659</v>
      </c>
    </row>
    <row r="59" spans="2:5" x14ac:dyDescent="0.25">
      <c r="C59" s="1">
        <v>207.8</v>
      </c>
      <c r="D59" s="1">
        <f t="shared" si="4"/>
        <v>207.8</v>
      </c>
      <c r="E59" s="1">
        <f t="shared" si="5"/>
        <v>5.9354470151385321</v>
      </c>
    </row>
    <row r="60" spans="2:5" x14ac:dyDescent="0.25">
      <c r="C60" s="1">
        <v>225</v>
      </c>
      <c r="D60" s="1">
        <f t="shared" si="4"/>
        <v>225</v>
      </c>
      <c r="E60" s="1">
        <f t="shared" si="5"/>
        <v>6.4267352185089974</v>
      </c>
    </row>
    <row r="61" spans="2:5" x14ac:dyDescent="0.25">
      <c r="D61" s="1">
        <f t="shared" si="4"/>
        <v>0</v>
      </c>
    </row>
    <row r="62" spans="2:5" x14ac:dyDescent="0.25">
      <c r="B62" s="1">
        <v>328.2</v>
      </c>
      <c r="C62" s="1">
        <v>121.6</v>
      </c>
      <c r="D62" s="1">
        <f t="shared" si="4"/>
        <v>121.6</v>
      </c>
      <c r="E62" s="1">
        <f t="shared" si="5"/>
        <v>3.4732933447586403</v>
      </c>
    </row>
    <row r="63" spans="2:5" x14ac:dyDescent="0.25">
      <c r="C63" s="1">
        <v>138.9</v>
      </c>
      <c r="D63" s="1">
        <f t="shared" si="4"/>
        <v>138.9</v>
      </c>
      <c r="E63" s="1">
        <f t="shared" si="5"/>
        <v>3.9674378748928882</v>
      </c>
    </row>
    <row r="64" spans="2:5" x14ac:dyDescent="0.25">
      <c r="C64" s="1">
        <v>156.1</v>
      </c>
      <c r="D64" s="1">
        <f t="shared" si="4"/>
        <v>156.1</v>
      </c>
      <c r="E64" s="1">
        <f t="shared" si="5"/>
        <v>4.4587260782633535</v>
      </c>
    </row>
    <row r="65" spans="1:5" x14ac:dyDescent="0.25">
      <c r="C65" s="1">
        <v>173.3</v>
      </c>
      <c r="D65" s="1">
        <f t="shared" si="4"/>
        <v>173.3</v>
      </c>
      <c r="E65" s="1">
        <f t="shared" si="5"/>
        <v>4.9500142816338197</v>
      </c>
    </row>
    <row r="66" spans="1:5" x14ac:dyDescent="0.25">
      <c r="C66" s="1">
        <v>190.6</v>
      </c>
      <c r="D66" s="1">
        <f t="shared" si="4"/>
        <v>190.6</v>
      </c>
      <c r="E66" s="1">
        <f t="shared" si="5"/>
        <v>5.4441588117680659</v>
      </c>
    </row>
    <row r="67" spans="1:5" x14ac:dyDescent="0.25">
      <c r="C67" s="1">
        <v>207.8</v>
      </c>
      <c r="D67" s="1">
        <f t="shared" si="4"/>
        <v>207.8</v>
      </c>
      <c r="E67" s="1">
        <f t="shared" si="5"/>
        <v>5.9354470151385321</v>
      </c>
    </row>
    <row r="68" spans="1:5" x14ac:dyDescent="0.25">
      <c r="C68" s="1">
        <v>225</v>
      </c>
      <c r="D68" s="1">
        <f t="shared" si="4"/>
        <v>225</v>
      </c>
      <c r="E68" s="1">
        <f t="shared" si="5"/>
        <v>6.4267352185089974</v>
      </c>
    </row>
    <row r="70" spans="1:5" x14ac:dyDescent="0.25">
      <c r="A70" s="1" t="s">
        <v>6</v>
      </c>
      <c r="D70" s="2">
        <f>1/42.496</f>
        <v>2.3531626506024094E-2</v>
      </c>
    </row>
    <row r="71" spans="1:5" x14ac:dyDescent="0.25">
      <c r="B71" s="1">
        <v>305</v>
      </c>
      <c r="C71" s="1">
        <v>79</v>
      </c>
      <c r="D71" s="1">
        <f>C71</f>
        <v>79</v>
      </c>
      <c r="E71" s="1">
        <f>D71*$D$70</f>
        <v>1.8589984939759034</v>
      </c>
    </row>
    <row r="72" spans="1:5" x14ac:dyDescent="0.25">
      <c r="C72" s="1">
        <v>90</v>
      </c>
      <c r="D72" s="1">
        <f t="shared" ref="D72:D135" si="6">C72</f>
        <v>90</v>
      </c>
      <c r="E72" s="1">
        <f t="shared" ref="E72:E135" si="7">D72*$D$70</f>
        <v>2.1178463855421685</v>
      </c>
    </row>
    <row r="73" spans="1:5" x14ac:dyDescent="0.25">
      <c r="C73" s="1">
        <v>101</v>
      </c>
      <c r="D73" s="1">
        <f t="shared" si="6"/>
        <v>101</v>
      </c>
      <c r="E73" s="1">
        <f t="shared" si="7"/>
        <v>2.3766942771084336</v>
      </c>
    </row>
    <row r="74" spans="1:5" x14ac:dyDescent="0.25">
      <c r="C74" s="1">
        <v>110</v>
      </c>
      <c r="D74" s="1">
        <f t="shared" si="6"/>
        <v>110</v>
      </c>
      <c r="E74" s="1">
        <f t="shared" si="7"/>
        <v>2.5884789156626504</v>
      </c>
    </row>
    <row r="75" spans="1:5" x14ac:dyDescent="0.25">
      <c r="C75" s="1">
        <v>124</v>
      </c>
      <c r="D75" s="1">
        <f t="shared" si="6"/>
        <v>124</v>
      </c>
      <c r="E75" s="1">
        <f t="shared" si="7"/>
        <v>2.9179216867469875</v>
      </c>
    </row>
    <row r="76" spans="1:5" x14ac:dyDescent="0.25">
      <c r="C76" s="1">
        <v>140</v>
      </c>
      <c r="D76" s="1">
        <f t="shared" si="6"/>
        <v>140</v>
      </c>
      <c r="E76" s="1">
        <f t="shared" si="7"/>
        <v>3.2944277108433733</v>
      </c>
    </row>
    <row r="77" spans="1:5" x14ac:dyDescent="0.25">
      <c r="C77" s="1">
        <v>154</v>
      </c>
      <c r="D77" s="1">
        <f t="shared" si="6"/>
        <v>154</v>
      </c>
      <c r="E77" s="1">
        <f t="shared" si="7"/>
        <v>3.6238704819277103</v>
      </c>
    </row>
    <row r="78" spans="1:5" x14ac:dyDescent="0.25">
      <c r="C78" s="1">
        <v>170</v>
      </c>
      <c r="D78" s="1">
        <f t="shared" si="6"/>
        <v>170</v>
      </c>
      <c r="E78" s="1">
        <f t="shared" si="7"/>
        <v>4.0003765060240957</v>
      </c>
    </row>
    <row r="79" spans="1:5" x14ac:dyDescent="0.25">
      <c r="C79" s="1">
        <v>188</v>
      </c>
      <c r="D79" s="1">
        <f t="shared" si="6"/>
        <v>188</v>
      </c>
      <c r="E79" s="1">
        <f t="shared" si="7"/>
        <v>4.4239457831325293</v>
      </c>
    </row>
    <row r="80" spans="1:5" x14ac:dyDescent="0.25">
      <c r="D80" s="1">
        <f t="shared" si="6"/>
        <v>0</v>
      </c>
    </row>
    <row r="81" spans="2:5" x14ac:dyDescent="0.25">
      <c r="B81" s="1">
        <v>310</v>
      </c>
      <c r="C81" s="1">
        <v>84</v>
      </c>
      <c r="D81" s="1">
        <f t="shared" si="6"/>
        <v>84</v>
      </c>
      <c r="E81" s="1">
        <f t="shared" si="7"/>
        <v>1.9766566265060239</v>
      </c>
    </row>
    <row r="82" spans="2:5" x14ac:dyDescent="0.25">
      <c r="C82" s="1">
        <v>89</v>
      </c>
      <c r="D82" s="1">
        <f t="shared" si="6"/>
        <v>89</v>
      </c>
      <c r="E82" s="1">
        <f t="shared" si="7"/>
        <v>2.0943147590361444</v>
      </c>
    </row>
    <row r="83" spans="2:5" x14ac:dyDescent="0.25">
      <c r="C83" s="1">
        <v>96</v>
      </c>
      <c r="D83" s="1">
        <f t="shared" si="6"/>
        <v>96</v>
      </c>
      <c r="E83" s="1">
        <f t="shared" si="7"/>
        <v>2.2590361445783129</v>
      </c>
    </row>
    <row r="84" spans="2:5" x14ac:dyDescent="0.25">
      <c r="C84" s="1">
        <v>100</v>
      </c>
      <c r="D84" s="1">
        <f t="shared" si="6"/>
        <v>100</v>
      </c>
      <c r="E84" s="1">
        <f t="shared" si="7"/>
        <v>2.3531626506024095</v>
      </c>
    </row>
    <row r="85" spans="2:5" x14ac:dyDescent="0.25">
      <c r="C85" s="1">
        <v>115</v>
      </c>
      <c r="D85" s="1">
        <f t="shared" si="6"/>
        <v>115</v>
      </c>
      <c r="E85" s="1">
        <f t="shared" si="7"/>
        <v>2.7061370481927707</v>
      </c>
    </row>
    <row r="86" spans="2:5" x14ac:dyDescent="0.25">
      <c r="C86" s="1">
        <v>123</v>
      </c>
      <c r="D86" s="1">
        <f t="shared" si="6"/>
        <v>123</v>
      </c>
      <c r="E86" s="1">
        <f t="shared" si="7"/>
        <v>2.8943900602409638</v>
      </c>
    </row>
    <row r="87" spans="2:5" x14ac:dyDescent="0.25">
      <c r="C87" s="1">
        <v>130</v>
      </c>
      <c r="D87" s="1">
        <f t="shared" si="6"/>
        <v>130</v>
      </c>
      <c r="E87" s="1">
        <f t="shared" si="7"/>
        <v>3.0591114457831323</v>
      </c>
    </row>
    <row r="88" spans="2:5" x14ac:dyDescent="0.25">
      <c r="C88" s="1">
        <v>141</v>
      </c>
      <c r="D88" s="1">
        <f t="shared" si="6"/>
        <v>141</v>
      </c>
      <c r="E88" s="1">
        <f t="shared" si="7"/>
        <v>3.3179593373493974</v>
      </c>
    </row>
    <row r="89" spans="2:5" x14ac:dyDescent="0.25">
      <c r="C89" s="1">
        <v>151</v>
      </c>
      <c r="D89" s="1">
        <f t="shared" si="6"/>
        <v>151</v>
      </c>
      <c r="E89" s="1">
        <f t="shared" si="7"/>
        <v>3.5532756024096384</v>
      </c>
    </row>
    <row r="90" spans="2:5" x14ac:dyDescent="0.25">
      <c r="C90" s="1">
        <v>161</v>
      </c>
      <c r="D90" s="1">
        <f t="shared" si="6"/>
        <v>161</v>
      </c>
      <c r="E90" s="1">
        <f t="shared" si="7"/>
        <v>3.7885918674698793</v>
      </c>
    </row>
    <row r="91" spans="2:5" x14ac:dyDescent="0.25">
      <c r="C91" s="1">
        <v>170</v>
      </c>
      <c r="D91" s="1">
        <f t="shared" si="6"/>
        <v>170</v>
      </c>
      <c r="E91" s="1">
        <f t="shared" si="7"/>
        <v>4.0003765060240957</v>
      </c>
    </row>
    <row r="92" spans="2:5" x14ac:dyDescent="0.25">
      <c r="C92" s="1">
        <v>181</v>
      </c>
      <c r="D92" s="1">
        <f t="shared" si="6"/>
        <v>181</v>
      </c>
      <c r="E92" s="1">
        <f t="shared" si="7"/>
        <v>4.2592243975903612</v>
      </c>
    </row>
    <row r="93" spans="2:5" x14ac:dyDescent="0.25">
      <c r="C93" s="1">
        <v>190</v>
      </c>
      <c r="D93" s="1">
        <f t="shared" si="6"/>
        <v>190</v>
      </c>
      <c r="E93" s="1">
        <f t="shared" si="7"/>
        <v>4.4710090361445776</v>
      </c>
    </row>
    <row r="94" spans="2:5" x14ac:dyDescent="0.25">
      <c r="D94" s="1">
        <f t="shared" si="6"/>
        <v>0</v>
      </c>
    </row>
    <row r="95" spans="2:5" x14ac:dyDescent="0.25">
      <c r="B95" s="1">
        <v>315</v>
      </c>
      <c r="C95" s="1">
        <v>92</v>
      </c>
      <c r="D95" s="1">
        <f t="shared" si="6"/>
        <v>92</v>
      </c>
      <c r="E95" s="1">
        <f t="shared" si="7"/>
        <v>2.1649096385542168</v>
      </c>
    </row>
    <row r="96" spans="2:5" x14ac:dyDescent="0.25">
      <c r="C96" s="1">
        <v>95</v>
      </c>
      <c r="D96" s="1">
        <f t="shared" si="6"/>
        <v>95</v>
      </c>
      <c r="E96" s="1">
        <f t="shared" si="7"/>
        <v>2.2355045180722888</v>
      </c>
    </row>
    <row r="97" spans="2:5" x14ac:dyDescent="0.25">
      <c r="C97" s="1">
        <v>97</v>
      </c>
      <c r="D97" s="1">
        <f t="shared" si="6"/>
        <v>97</v>
      </c>
      <c r="E97" s="1">
        <f t="shared" si="7"/>
        <v>2.2825677710843371</v>
      </c>
    </row>
    <row r="98" spans="2:5" x14ac:dyDescent="0.25">
      <c r="C98" s="1">
        <v>103</v>
      </c>
      <c r="D98" s="1">
        <f t="shared" si="6"/>
        <v>103</v>
      </c>
      <c r="E98" s="1">
        <f t="shared" si="7"/>
        <v>2.4237575301204819</v>
      </c>
    </row>
    <row r="99" spans="2:5" x14ac:dyDescent="0.25">
      <c r="C99" s="1">
        <v>110</v>
      </c>
      <c r="D99" s="1">
        <f t="shared" si="6"/>
        <v>110</v>
      </c>
      <c r="E99" s="1">
        <f t="shared" si="7"/>
        <v>2.5884789156626504</v>
      </c>
    </row>
    <row r="100" spans="2:5" x14ac:dyDescent="0.25">
      <c r="C100" s="1">
        <v>120</v>
      </c>
      <c r="D100" s="1">
        <f t="shared" si="6"/>
        <v>120</v>
      </c>
      <c r="E100" s="1">
        <f t="shared" si="7"/>
        <v>2.8237951807228914</v>
      </c>
    </row>
    <row r="101" spans="2:5" x14ac:dyDescent="0.25">
      <c r="C101" s="1">
        <v>130</v>
      </c>
      <c r="D101" s="1">
        <f t="shared" si="6"/>
        <v>130</v>
      </c>
      <c r="E101" s="1">
        <f t="shared" si="7"/>
        <v>3.0591114457831323</v>
      </c>
    </row>
    <row r="102" spans="2:5" x14ac:dyDescent="0.25">
      <c r="C102" s="1">
        <v>140</v>
      </c>
      <c r="D102" s="1">
        <f t="shared" si="6"/>
        <v>140</v>
      </c>
      <c r="E102" s="1">
        <f t="shared" si="7"/>
        <v>3.2944277108433733</v>
      </c>
    </row>
    <row r="103" spans="2:5" x14ac:dyDescent="0.25">
      <c r="C103" s="1">
        <v>150</v>
      </c>
      <c r="D103" s="1">
        <f t="shared" si="6"/>
        <v>150</v>
      </c>
      <c r="E103" s="1">
        <f t="shared" si="7"/>
        <v>3.5297439759036142</v>
      </c>
    </row>
    <row r="104" spans="2:5" x14ac:dyDescent="0.25">
      <c r="C104" s="1">
        <v>159</v>
      </c>
      <c r="D104" s="1">
        <f t="shared" si="6"/>
        <v>159</v>
      </c>
      <c r="E104" s="1">
        <f t="shared" si="7"/>
        <v>3.741528614457831</v>
      </c>
    </row>
    <row r="105" spans="2:5" x14ac:dyDescent="0.25">
      <c r="C105" s="1">
        <v>169</v>
      </c>
      <c r="D105" s="1">
        <f t="shared" si="6"/>
        <v>169</v>
      </c>
      <c r="E105" s="1">
        <f t="shared" si="7"/>
        <v>3.976844879518072</v>
      </c>
    </row>
    <row r="106" spans="2:5" x14ac:dyDescent="0.25">
      <c r="C106" s="1">
        <v>180</v>
      </c>
      <c r="D106" s="1">
        <f t="shared" si="6"/>
        <v>180</v>
      </c>
      <c r="E106" s="1">
        <f t="shared" si="7"/>
        <v>4.2356927710843371</v>
      </c>
    </row>
    <row r="107" spans="2:5" x14ac:dyDescent="0.25">
      <c r="C107" s="1">
        <v>189</v>
      </c>
      <c r="D107" s="1">
        <f t="shared" si="6"/>
        <v>189</v>
      </c>
      <c r="E107" s="1">
        <f t="shared" si="7"/>
        <v>4.4474774096385534</v>
      </c>
    </row>
    <row r="108" spans="2:5" x14ac:dyDescent="0.25">
      <c r="D108" s="1">
        <f t="shared" si="6"/>
        <v>0</v>
      </c>
    </row>
    <row r="109" spans="2:5" x14ac:dyDescent="0.25">
      <c r="B109" s="1">
        <v>320</v>
      </c>
      <c r="C109" s="1">
        <v>102</v>
      </c>
      <c r="D109" s="1">
        <f t="shared" si="6"/>
        <v>102</v>
      </c>
      <c r="E109" s="1">
        <f t="shared" si="7"/>
        <v>2.4002259036144578</v>
      </c>
    </row>
    <row r="110" spans="2:5" x14ac:dyDescent="0.25">
      <c r="C110" s="1">
        <v>105</v>
      </c>
      <c r="D110" s="1">
        <f t="shared" si="6"/>
        <v>105</v>
      </c>
      <c r="E110" s="1">
        <f t="shared" si="7"/>
        <v>2.4708207831325297</v>
      </c>
    </row>
    <row r="111" spans="2:5" x14ac:dyDescent="0.25">
      <c r="C111" s="1">
        <v>111</v>
      </c>
      <c r="D111" s="1">
        <f t="shared" si="6"/>
        <v>111</v>
      </c>
      <c r="E111" s="1">
        <f t="shared" si="7"/>
        <v>2.6120105421686746</v>
      </c>
    </row>
    <row r="112" spans="2:5" x14ac:dyDescent="0.25">
      <c r="C112" s="1">
        <v>116</v>
      </c>
      <c r="D112" s="1">
        <f t="shared" si="6"/>
        <v>116</v>
      </c>
      <c r="E112" s="1">
        <f t="shared" si="7"/>
        <v>2.7296686746987948</v>
      </c>
    </row>
    <row r="113" spans="2:5" x14ac:dyDescent="0.25">
      <c r="C113" s="1">
        <v>121</v>
      </c>
      <c r="D113" s="1">
        <f t="shared" si="6"/>
        <v>121</v>
      </c>
      <c r="E113" s="1">
        <f t="shared" si="7"/>
        <v>2.8473268072289155</v>
      </c>
    </row>
    <row r="114" spans="2:5" x14ac:dyDescent="0.25">
      <c r="C114" s="1">
        <v>131</v>
      </c>
      <c r="D114" s="1">
        <f t="shared" si="6"/>
        <v>131</v>
      </c>
      <c r="E114" s="1">
        <f t="shared" si="7"/>
        <v>3.0826430722891565</v>
      </c>
    </row>
    <row r="115" spans="2:5" x14ac:dyDescent="0.25">
      <c r="C115" s="1">
        <v>140</v>
      </c>
      <c r="D115" s="1">
        <f t="shared" si="6"/>
        <v>140</v>
      </c>
      <c r="E115" s="1">
        <f t="shared" si="7"/>
        <v>3.2944277108433733</v>
      </c>
    </row>
    <row r="116" spans="2:5" x14ac:dyDescent="0.25">
      <c r="C116" s="1">
        <v>151</v>
      </c>
      <c r="D116" s="1">
        <f t="shared" si="6"/>
        <v>151</v>
      </c>
      <c r="E116" s="1">
        <f t="shared" si="7"/>
        <v>3.5532756024096384</v>
      </c>
    </row>
    <row r="117" spans="2:5" x14ac:dyDescent="0.25">
      <c r="C117" s="1">
        <v>161</v>
      </c>
      <c r="D117" s="1">
        <f t="shared" si="6"/>
        <v>161</v>
      </c>
      <c r="E117" s="1">
        <f t="shared" si="7"/>
        <v>3.7885918674698793</v>
      </c>
    </row>
    <row r="118" spans="2:5" x14ac:dyDescent="0.25">
      <c r="C118" s="1">
        <v>171</v>
      </c>
      <c r="D118" s="1">
        <f t="shared" si="6"/>
        <v>171</v>
      </c>
      <c r="E118" s="1">
        <f t="shared" si="7"/>
        <v>4.0239081325301198</v>
      </c>
    </row>
    <row r="119" spans="2:5" x14ac:dyDescent="0.25">
      <c r="C119" s="1">
        <v>179</v>
      </c>
      <c r="D119" s="1">
        <f t="shared" si="6"/>
        <v>179</v>
      </c>
      <c r="E119" s="1">
        <f t="shared" si="7"/>
        <v>4.2121611445783129</v>
      </c>
    </row>
    <row r="120" spans="2:5" x14ac:dyDescent="0.25">
      <c r="C120" s="1">
        <v>183</v>
      </c>
      <c r="D120" s="1">
        <f t="shared" si="6"/>
        <v>183</v>
      </c>
      <c r="E120" s="1">
        <f t="shared" si="7"/>
        <v>4.3062876506024095</v>
      </c>
    </row>
    <row r="121" spans="2:5" x14ac:dyDescent="0.25">
      <c r="D121" s="1">
        <f t="shared" si="6"/>
        <v>0</v>
      </c>
    </row>
    <row r="122" spans="2:5" x14ac:dyDescent="0.25">
      <c r="B122" s="1">
        <v>330</v>
      </c>
      <c r="C122" s="1">
        <v>113</v>
      </c>
      <c r="D122" s="1">
        <f t="shared" si="6"/>
        <v>113</v>
      </c>
      <c r="E122" s="1">
        <f t="shared" si="7"/>
        <v>2.6590737951807228</v>
      </c>
    </row>
    <row r="123" spans="2:5" x14ac:dyDescent="0.25">
      <c r="C123" s="1">
        <v>118</v>
      </c>
      <c r="D123" s="1">
        <f t="shared" si="6"/>
        <v>118</v>
      </c>
      <c r="E123" s="1">
        <f t="shared" si="7"/>
        <v>2.7767319277108431</v>
      </c>
    </row>
    <row r="124" spans="2:5" x14ac:dyDescent="0.25">
      <c r="C124" s="1">
        <v>124</v>
      </c>
      <c r="D124" s="1">
        <f t="shared" si="6"/>
        <v>124</v>
      </c>
      <c r="E124" s="1">
        <f t="shared" si="7"/>
        <v>2.9179216867469875</v>
      </c>
    </row>
    <row r="125" spans="2:5" x14ac:dyDescent="0.25">
      <c r="C125" s="1">
        <v>129</v>
      </c>
      <c r="D125" s="1">
        <f t="shared" si="6"/>
        <v>129</v>
      </c>
      <c r="E125" s="1">
        <f t="shared" si="7"/>
        <v>3.0355798192771082</v>
      </c>
    </row>
    <row r="126" spans="2:5" x14ac:dyDescent="0.25">
      <c r="C126" s="1">
        <v>131</v>
      </c>
      <c r="D126" s="1">
        <f t="shared" si="6"/>
        <v>131</v>
      </c>
      <c r="E126" s="1">
        <f t="shared" si="7"/>
        <v>3.0826430722891565</v>
      </c>
    </row>
    <row r="127" spans="2:5" x14ac:dyDescent="0.25">
      <c r="C127" s="1">
        <v>135</v>
      </c>
      <c r="D127" s="1">
        <f t="shared" si="6"/>
        <v>135</v>
      </c>
      <c r="E127" s="1">
        <f t="shared" si="7"/>
        <v>3.1767695783132526</v>
      </c>
    </row>
    <row r="128" spans="2:5" x14ac:dyDescent="0.25">
      <c r="C128" s="1">
        <v>141</v>
      </c>
      <c r="D128" s="1">
        <f t="shared" si="6"/>
        <v>141</v>
      </c>
      <c r="E128" s="1">
        <f t="shared" si="7"/>
        <v>3.3179593373493974</v>
      </c>
    </row>
    <row r="129" spans="2:5" x14ac:dyDescent="0.25">
      <c r="C129" s="1">
        <v>150</v>
      </c>
      <c r="D129" s="1">
        <f t="shared" si="6"/>
        <v>150</v>
      </c>
      <c r="E129" s="1">
        <f t="shared" si="7"/>
        <v>3.5297439759036142</v>
      </c>
    </row>
    <row r="130" spans="2:5" x14ac:dyDescent="0.25">
      <c r="C130" s="1">
        <v>160</v>
      </c>
      <c r="D130" s="1">
        <f t="shared" si="6"/>
        <v>160</v>
      </c>
      <c r="E130" s="1">
        <f t="shared" si="7"/>
        <v>3.7650602409638552</v>
      </c>
    </row>
    <row r="131" spans="2:5" x14ac:dyDescent="0.25">
      <c r="C131" s="1">
        <v>170</v>
      </c>
      <c r="D131" s="1">
        <f t="shared" si="6"/>
        <v>170</v>
      </c>
      <c r="E131" s="1">
        <f t="shared" si="7"/>
        <v>4.0003765060240957</v>
      </c>
    </row>
    <row r="132" spans="2:5" x14ac:dyDescent="0.25">
      <c r="C132" s="1">
        <v>180</v>
      </c>
      <c r="D132" s="1">
        <f t="shared" si="6"/>
        <v>180</v>
      </c>
      <c r="E132" s="1">
        <f t="shared" si="7"/>
        <v>4.2356927710843371</v>
      </c>
    </row>
    <row r="133" spans="2:5" x14ac:dyDescent="0.25">
      <c r="C133" s="1">
        <v>185</v>
      </c>
      <c r="D133" s="1">
        <f t="shared" si="6"/>
        <v>185</v>
      </c>
      <c r="E133" s="1">
        <f t="shared" si="7"/>
        <v>4.3533509036144578</v>
      </c>
    </row>
    <row r="134" spans="2:5" x14ac:dyDescent="0.25">
      <c r="D134" s="1">
        <f t="shared" si="6"/>
        <v>0</v>
      </c>
    </row>
    <row r="135" spans="2:5" x14ac:dyDescent="0.25">
      <c r="B135" s="1">
        <v>340</v>
      </c>
      <c r="C135" s="1">
        <v>119</v>
      </c>
      <c r="D135" s="1">
        <f t="shared" si="6"/>
        <v>119</v>
      </c>
      <c r="E135" s="1">
        <f t="shared" si="7"/>
        <v>2.8002635542168672</v>
      </c>
    </row>
    <row r="136" spans="2:5" x14ac:dyDescent="0.25">
      <c r="C136" s="1">
        <v>124</v>
      </c>
      <c r="D136" s="1">
        <f t="shared" ref="D136:D144" si="8">C136</f>
        <v>124</v>
      </c>
      <c r="E136" s="1">
        <f t="shared" ref="E136:E144" si="9">D136*$D$70</f>
        <v>2.9179216867469875</v>
      </c>
    </row>
    <row r="137" spans="2:5" x14ac:dyDescent="0.25">
      <c r="C137" s="1">
        <v>129</v>
      </c>
      <c r="D137" s="1">
        <f t="shared" si="8"/>
        <v>129</v>
      </c>
      <c r="E137" s="1">
        <f t="shared" si="9"/>
        <v>3.0355798192771082</v>
      </c>
    </row>
    <row r="138" spans="2:5" x14ac:dyDescent="0.25">
      <c r="C138" s="1">
        <v>139</v>
      </c>
      <c r="D138" s="1">
        <f t="shared" si="8"/>
        <v>139</v>
      </c>
      <c r="E138" s="1">
        <f t="shared" si="9"/>
        <v>3.2708960843373491</v>
      </c>
    </row>
    <row r="139" spans="2:5" x14ac:dyDescent="0.25">
      <c r="C139" s="1">
        <v>148</v>
      </c>
      <c r="D139" s="1">
        <f t="shared" si="8"/>
        <v>148</v>
      </c>
      <c r="E139" s="1">
        <f t="shared" si="9"/>
        <v>3.4826807228915659</v>
      </c>
    </row>
    <row r="140" spans="2:5" x14ac:dyDescent="0.25">
      <c r="C140" s="1">
        <v>150</v>
      </c>
      <c r="D140" s="1">
        <f t="shared" si="8"/>
        <v>150</v>
      </c>
      <c r="E140" s="1">
        <f t="shared" si="9"/>
        <v>3.5297439759036142</v>
      </c>
    </row>
    <row r="141" spans="2:5" x14ac:dyDescent="0.25">
      <c r="C141" s="1">
        <v>161</v>
      </c>
      <c r="D141" s="1">
        <f t="shared" si="8"/>
        <v>161</v>
      </c>
      <c r="E141" s="1">
        <f t="shared" si="9"/>
        <v>3.7885918674698793</v>
      </c>
    </row>
    <row r="142" spans="2:5" x14ac:dyDescent="0.25">
      <c r="C142" s="1">
        <v>170</v>
      </c>
      <c r="D142" s="1">
        <f t="shared" si="8"/>
        <v>170</v>
      </c>
      <c r="E142" s="1">
        <f t="shared" si="9"/>
        <v>4.0003765060240957</v>
      </c>
    </row>
    <row r="143" spans="2:5" x14ac:dyDescent="0.25">
      <c r="C143" s="1">
        <v>181</v>
      </c>
      <c r="D143" s="1">
        <f t="shared" si="8"/>
        <v>181</v>
      </c>
      <c r="E143" s="1">
        <f t="shared" si="9"/>
        <v>4.2592243975903612</v>
      </c>
    </row>
    <row r="144" spans="2:5" x14ac:dyDescent="0.25">
      <c r="C144" s="1">
        <v>190</v>
      </c>
      <c r="D144" s="1">
        <f t="shared" si="8"/>
        <v>190</v>
      </c>
      <c r="E144" s="1">
        <f t="shared" si="9"/>
        <v>4.4710090361445776</v>
      </c>
    </row>
    <row r="146" spans="1:5" x14ac:dyDescent="0.25">
      <c r="A146" s="1" t="s">
        <v>7</v>
      </c>
      <c r="D146" s="2">
        <f>1/27.0985</f>
        <v>3.6902411572596265E-2</v>
      </c>
    </row>
    <row r="147" spans="1:5" x14ac:dyDescent="0.25">
      <c r="B147" s="1">
        <v>353.15</v>
      </c>
      <c r="C147" s="1">
        <v>200</v>
      </c>
      <c r="D147" s="1">
        <f>C147</f>
        <v>200</v>
      </c>
      <c r="E147" s="1">
        <f>D147*$D$146</f>
        <v>7.3804823145192531</v>
      </c>
    </row>
    <row r="148" spans="1:5" x14ac:dyDescent="0.25">
      <c r="C148" s="1">
        <v>250</v>
      </c>
      <c r="D148" s="1">
        <f t="shared" ref="D148:D155" si="10">C148</f>
        <v>250</v>
      </c>
      <c r="E148" s="1">
        <f t="shared" ref="E148:E155" si="11">D148*$D$146</f>
        <v>9.2256028931490661</v>
      </c>
    </row>
    <row r="149" spans="1:5" x14ac:dyDescent="0.25">
      <c r="C149" s="1">
        <v>300</v>
      </c>
      <c r="D149" s="1">
        <f t="shared" si="10"/>
        <v>300</v>
      </c>
      <c r="E149" s="1">
        <f t="shared" si="11"/>
        <v>11.07072347177888</v>
      </c>
    </row>
    <row r="150" spans="1:5" x14ac:dyDescent="0.25">
      <c r="C150" s="1">
        <v>350</v>
      </c>
      <c r="D150" s="1">
        <f t="shared" si="10"/>
        <v>350</v>
      </c>
      <c r="E150" s="1">
        <f t="shared" si="11"/>
        <v>12.915844050408692</v>
      </c>
    </row>
    <row r="151" spans="1:5" x14ac:dyDescent="0.25">
      <c r="D151" s="1">
        <f t="shared" si="10"/>
        <v>0</v>
      </c>
    </row>
    <row r="152" spans="1:5" x14ac:dyDescent="0.25">
      <c r="B152" s="1">
        <v>373.15</v>
      </c>
      <c r="C152" s="1">
        <v>200</v>
      </c>
      <c r="D152" s="1">
        <f t="shared" si="10"/>
        <v>200</v>
      </c>
      <c r="E152" s="1">
        <f t="shared" si="11"/>
        <v>7.3804823145192531</v>
      </c>
    </row>
    <row r="153" spans="1:5" x14ac:dyDescent="0.25">
      <c r="C153" s="1">
        <v>250</v>
      </c>
      <c r="D153" s="1">
        <f t="shared" si="10"/>
        <v>250</v>
      </c>
      <c r="E153" s="1">
        <f t="shared" si="11"/>
        <v>9.2256028931490661</v>
      </c>
    </row>
    <row r="154" spans="1:5" x14ac:dyDescent="0.25">
      <c r="C154" s="1">
        <v>300</v>
      </c>
      <c r="D154" s="1">
        <f t="shared" si="10"/>
        <v>300</v>
      </c>
      <c r="E154" s="1">
        <f t="shared" si="11"/>
        <v>11.07072347177888</v>
      </c>
    </row>
    <row r="155" spans="1:5" x14ac:dyDescent="0.25">
      <c r="C155" s="1">
        <v>350</v>
      </c>
      <c r="D155" s="1">
        <f t="shared" si="10"/>
        <v>350</v>
      </c>
      <c r="E155" s="1">
        <f t="shared" si="11"/>
        <v>12.915844050408692</v>
      </c>
    </row>
    <row r="157" spans="1:5" x14ac:dyDescent="0.25">
      <c r="A157" s="1" t="s">
        <v>8</v>
      </c>
      <c r="D157" s="2">
        <f>10^-6</f>
        <v>9.9999999999999995E-7</v>
      </c>
    </row>
    <row r="158" spans="1:5" x14ac:dyDescent="0.25">
      <c r="B158" s="1">
        <v>323.7</v>
      </c>
      <c r="C158" s="1">
        <v>105.1</v>
      </c>
      <c r="D158" s="1">
        <f>C158</f>
        <v>105.1</v>
      </c>
      <c r="E158" s="1">
        <f>D158*$D$157</f>
        <v>1.0509999999999999E-4</v>
      </c>
    </row>
    <row r="159" spans="1:5" x14ac:dyDescent="0.25">
      <c r="C159" s="1">
        <v>157.80000000000001</v>
      </c>
      <c r="D159" s="1">
        <f t="shared" ref="D159:D183" si="12">C159</f>
        <v>157.80000000000001</v>
      </c>
      <c r="E159" s="1">
        <f t="shared" ref="E159:E183" si="13">D159*$D$157</f>
        <v>1.5780000000000001E-4</v>
      </c>
    </row>
    <row r="160" spans="1:5" x14ac:dyDescent="0.25">
      <c r="C160" s="1">
        <v>216.1</v>
      </c>
      <c r="D160" s="1">
        <f t="shared" si="12"/>
        <v>216.1</v>
      </c>
      <c r="E160" s="1">
        <f t="shared" si="13"/>
        <v>2.1609999999999999E-4</v>
      </c>
    </row>
    <row r="161" spans="2:5" x14ac:dyDescent="0.25">
      <c r="C161" s="1">
        <v>261.7</v>
      </c>
      <c r="D161" s="1">
        <f t="shared" si="12"/>
        <v>261.7</v>
      </c>
      <c r="E161" s="1">
        <f t="shared" si="13"/>
        <v>2.6169999999999996E-4</v>
      </c>
    </row>
    <row r="162" spans="2:5" x14ac:dyDescent="0.25">
      <c r="C162" s="1">
        <v>301.5</v>
      </c>
      <c r="D162" s="1">
        <f t="shared" si="12"/>
        <v>301.5</v>
      </c>
      <c r="E162" s="1">
        <f t="shared" si="13"/>
        <v>3.0150000000000001E-4</v>
      </c>
    </row>
    <row r="163" spans="2:5" x14ac:dyDescent="0.25">
      <c r="D163" s="1">
        <f t="shared" si="12"/>
        <v>0</v>
      </c>
    </row>
    <row r="164" spans="2:5" x14ac:dyDescent="0.25">
      <c r="B164" s="1">
        <v>353.7</v>
      </c>
      <c r="C164" s="1">
        <v>106.5</v>
      </c>
      <c r="D164" s="1">
        <f t="shared" si="12"/>
        <v>106.5</v>
      </c>
      <c r="E164" s="1">
        <f t="shared" si="13"/>
        <v>1.065E-4</v>
      </c>
    </row>
    <row r="165" spans="2:5" x14ac:dyDescent="0.25">
      <c r="C165" s="1">
        <v>158.69999999999999</v>
      </c>
      <c r="D165" s="1">
        <f t="shared" si="12"/>
        <v>158.69999999999999</v>
      </c>
      <c r="E165" s="1">
        <f t="shared" si="13"/>
        <v>1.5869999999999998E-4</v>
      </c>
    </row>
    <row r="166" spans="2:5" x14ac:dyDescent="0.25">
      <c r="C166" s="1">
        <v>216.8</v>
      </c>
      <c r="D166" s="1">
        <f t="shared" si="12"/>
        <v>216.8</v>
      </c>
      <c r="E166" s="1">
        <f t="shared" si="13"/>
        <v>2.1680000000000001E-4</v>
      </c>
    </row>
    <row r="167" spans="2:5" x14ac:dyDescent="0.25">
      <c r="C167" s="1">
        <v>245.8</v>
      </c>
      <c r="D167" s="1">
        <f t="shared" si="12"/>
        <v>245.8</v>
      </c>
      <c r="E167" s="1">
        <f t="shared" si="13"/>
        <v>2.4580000000000001E-4</v>
      </c>
    </row>
    <row r="168" spans="2:5" x14ac:dyDescent="0.25">
      <c r="C168" s="1">
        <v>275.89999999999998</v>
      </c>
      <c r="D168" s="1">
        <f t="shared" si="12"/>
        <v>275.89999999999998</v>
      </c>
      <c r="E168" s="1">
        <f t="shared" si="13"/>
        <v>2.7589999999999998E-4</v>
      </c>
    </row>
    <row r="169" spans="2:5" x14ac:dyDescent="0.25">
      <c r="C169" s="1">
        <v>318.10000000000002</v>
      </c>
      <c r="D169" s="1">
        <f t="shared" si="12"/>
        <v>318.10000000000002</v>
      </c>
      <c r="E169" s="1">
        <f t="shared" si="13"/>
        <v>3.1810000000000003E-4</v>
      </c>
    </row>
    <row r="170" spans="2:5" x14ac:dyDescent="0.25">
      <c r="D170" s="1">
        <f t="shared" si="12"/>
        <v>0</v>
      </c>
    </row>
    <row r="171" spans="2:5" x14ac:dyDescent="0.25">
      <c r="B171" s="1">
        <v>383.7</v>
      </c>
      <c r="C171" s="1">
        <v>106.2</v>
      </c>
      <c r="D171" s="1">
        <f t="shared" si="12"/>
        <v>106.2</v>
      </c>
      <c r="E171" s="1">
        <f t="shared" si="13"/>
        <v>1.0619999999999999E-4</v>
      </c>
    </row>
    <row r="172" spans="2:5" x14ac:dyDescent="0.25">
      <c r="C172" s="1">
        <v>140.30000000000001</v>
      </c>
      <c r="D172" s="1">
        <f t="shared" si="12"/>
        <v>140.30000000000001</v>
      </c>
      <c r="E172" s="1">
        <f t="shared" si="13"/>
        <v>1.403E-4</v>
      </c>
    </row>
    <row r="173" spans="2:5" x14ac:dyDescent="0.25">
      <c r="C173" s="1">
        <v>181.8</v>
      </c>
      <c r="D173" s="1">
        <f t="shared" si="12"/>
        <v>181.8</v>
      </c>
      <c r="E173" s="1">
        <f t="shared" si="13"/>
        <v>1.818E-4</v>
      </c>
    </row>
    <row r="174" spans="2:5" x14ac:dyDescent="0.25">
      <c r="C174" s="1">
        <v>226.5</v>
      </c>
      <c r="D174" s="1">
        <f t="shared" si="12"/>
        <v>226.5</v>
      </c>
      <c r="E174" s="1">
        <f t="shared" si="13"/>
        <v>2.265E-4</v>
      </c>
    </row>
    <row r="175" spans="2:5" x14ac:dyDescent="0.25">
      <c r="C175" s="1">
        <v>266</v>
      </c>
      <c r="D175" s="1">
        <f t="shared" si="12"/>
        <v>266</v>
      </c>
      <c r="E175" s="1">
        <f t="shared" si="13"/>
        <v>2.6600000000000001E-4</v>
      </c>
    </row>
    <row r="176" spans="2:5" x14ac:dyDescent="0.25">
      <c r="C176" s="1">
        <v>318.10000000000002</v>
      </c>
      <c r="D176" s="1">
        <f t="shared" si="12"/>
        <v>318.10000000000002</v>
      </c>
      <c r="E176" s="1">
        <f t="shared" si="13"/>
        <v>3.1810000000000003E-4</v>
      </c>
    </row>
    <row r="177" spans="1:5" x14ac:dyDescent="0.25">
      <c r="D177" s="1">
        <f t="shared" si="12"/>
        <v>0</v>
      </c>
    </row>
    <row r="178" spans="1:5" x14ac:dyDescent="0.25">
      <c r="B178" s="1">
        <v>413.7</v>
      </c>
      <c r="C178" s="1">
        <v>106.8</v>
      </c>
      <c r="D178" s="1">
        <f t="shared" si="12"/>
        <v>106.8</v>
      </c>
      <c r="E178" s="1">
        <f t="shared" si="13"/>
        <v>1.0679999999999999E-4</v>
      </c>
    </row>
    <row r="179" spans="1:5" x14ac:dyDescent="0.25">
      <c r="C179" s="1">
        <v>142.1</v>
      </c>
      <c r="D179" s="1">
        <f t="shared" si="12"/>
        <v>142.1</v>
      </c>
      <c r="E179" s="1">
        <f t="shared" si="13"/>
        <v>1.4209999999999998E-4</v>
      </c>
    </row>
    <row r="180" spans="1:5" x14ac:dyDescent="0.25">
      <c r="C180" s="1">
        <v>187.2</v>
      </c>
      <c r="D180" s="1">
        <f t="shared" si="12"/>
        <v>187.2</v>
      </c>
      <c r="E180" s="1">
        <f t="shared" si="13"/>
        <v>1.8719999999999997E-4</v>
      </c>
    </row>
    <row r="181" spans="1:5" x14ac:dyDescent="0.25">
      <c r="C181" s="1">
        <v>227.2</v>
      </c>
      <c r="D181" s="1">
        <f t="shared" si="12"/>
        <v>227.2</v>
      </c>
      <c r="E181" s="1">
        <f t="shared" si="13"/>
        <v>2.2719999999999997E-4</v>
      </c>
    </row>
    <row r="182" spans="1:5" x14ac:dyDescent="0.25">
      <c r="C182" s="1">
        <v>283.7</v>
      </c>
      <c r="D182" s="1">
        <f t="shared" si="12"/>
        <v>283.7</v>
      </c>
      <c r="E182" s="1">
        <f t="shared" si="13"/>
        <v>2.8369999999999996E-4</v>
      </c>
    </row>
    <row r="183" spans="1:5" x14ac:dyDescent="0.25">
      <c r="C183" s="1">
        <v>329.8</v>
      </c>
      <c r="D183" s="1">
        <f t="shared" si="12"/>
        <v>329.8</v>
      </c>
      <c r="E183" s="1">
        <f t="shared" si="13"/>
        <v>3.2979999999999999E-4</v>
      </c>
    </row>
    <row r="185" spans="1:5" x14ac:dyDescent="0.25">
      <c r="A185" s="1" t="s">
        <v>9</v>
      </c>
      <c r="D185" s="2">
        <f>10^-7</f>
        <v>9.9999999999999995E-8</v>
      </c>
    </row>
    <row r="186" spans="1:5" x14ac:dyDescent="0.25">
      <c r="B186" s="1">
        <v>313.14999999999998</v>
      </c>
      <c r="C186" s="1">
        <v>100</v>
      </c>
      <c r="D186" s="1">
        <f>C186</f>
        <v>100</v>
      </c>
      <c r="E186" s="1">
        <f>D186*$D$185</f>
        <v>9.9999999999999991E-6</v>
      </c>
    </row>
    <row r="187" spans="1:5" x14ac:dyDescent="0.25">
      <c r="C187" s="1">
        <v>150</v>
      </c>
      <c r="D187" s="1">
        <f t="shared" ref="D187:D199" si="14">C187</f>
        <v>150</v>
      </c>
      <c r="E187" s="1">
        <f t="shared" ref="E187:E199" si="15">D187*$D$185</f>
        <v>1.4999999999999999E-5</v>
      </c>
    </row>
    <row r="188" spans="1:5" x14ac:dyDescent="0.25">
      <c r="C188" s="1">
        <v>200</v>
      </c>
      <c r="D188" s="1">
        <f t="shared" si="14"/>
        <v>200</v>
      </c>
      <c r="E188" s="1">
        <f t="shared" si="15"/>
        <v>1.9999999999999998E-5</v>
      </c>
    </row>
    <row r="189" spans="1:5" x14ac:dyDescent="0.25">
      <c r="C189" s="1">
        <v>250</v>
      </c>
      <c r="D189" s="1">
        <f t="shared" si="14"/>
        <v>250</v>
      </c>
      <c r="E189" s="1">
        <f t="shared" si="15"/>
        <v>2.4999999999999998E-5</v>
      </c>
    </row>
    <row r="190" spans="1:5" x14ac:dyDescent="0.25">
      <c r="D190" s="1">
        <f t="shared" si="14"/>
        <v>0</v>
      </c>
    </row>
    <row r="191" spans="1:5" x14ac:dyDescent="0.25">
      <c r="B191" s="1">
        <v>353.15</v>
      </c>
      <c r="C191" s="1">
        <v>100</v>
      </c>
      <c r="D191" s="1">
        <f t="shared" si="14"/>
        <v>100</v>
      </c>
      <c r="E191" s="1">
        <f t="shared" si="15"/>
        <v>9.9999999999999991E-6</v>
      </c>
    </row>
    <row r="192" spans="1:5" x14ac:dyDescent="0.25">
      <c r="C192" s="1">
        <v>150</v>
      </c>
      <c r="D192" s="1">
        <f t="shared" si="14"/>
        <v>150</v>
      </c>
      <c r="E192" s="1">
        <f t="shared" si="15"/>
        <v>1.4999999999999999E-5</v>
      </c>
    </row>
    <row r="193" spans="1:5" x14ac:dyDescent="0.25">
      <c r="C193" s="1">
        <v>200</v>
      </c>
      <c r="D193" s="1">
        <f t="shared" si="14"/>
        <v>200</v>
      </c>
      <c r="E193" s="1">
        <f t="shared" si="15"/>
        <v>1.9999999999999998E-5</v>
      </c>
    </row>
    <row r="194" spans="1:5" x14ac:dyDescent="0.25">
      <c r="C194" s="1">
        <v>250</v>
      </c>
      <c r="D194" s="1">
        <f t="shared" si="14"/>
        <v>250</v>
      </c>
      <c r="E194" s="1">
        <f t="shared" si="15"/>
        <v>2.4999999999999998E-5</v>
      </c>
    </row>
    <row r="195" spans="1:5" x14ac:dyDescent="0.25">
      <c r="D195" s="1">
        <f t="shared" si="14"/>
        <v>0</v>
      </c>
    </row>
    <row r="196" spans="1:5" x14ac:dyDescent="0.25">
      <c r="B196" s="1">
        <v>393.15</v>
      </c>
      <c r="C196" s="1">
        <v>100</v>
      </c>
      <c r="D196" s="1">
        <f t="shared" si="14"/>
        <v>100</v>
      </c>
      <c r="E196" s="1">
        <f t="shared" si="15"/>
        <v>9.9999999999999991E-6</v>
      </c>
    </row>
    <row r="197" spans="1:5" x14ac:dyDescent="0.25">
      <c r="C197" s="1">
        <v>150</v>
      </c>
      <c r="D197" s="1">
        <f t="shared" si="14"/>
        <v>150</v>
      </c>
      <c r="E197" s="1">
        <f t="shared" si="15"/>
        <v>1.4999999999999999E-5</v>
      </c>
    </row>
    <row r="198" spans="1:5" x14ac:dyDescent="0.25">
      <c r="C198" s="1">
        <v>200</v>
      </c>
      <c r="D198" s="1">
        <f t="shared" si="14"/>
        <v>200</v>
      </c>
      <c r="E198" s="1">
        <f t="shared" si="15"/>
        <v>1.9999999999999998E-5</v>
      </c>
    </row>
    <row r="199" spans="1:5" x14ac:dyDescent="0.25">
      <c r="C199" s="1">
        <v>250</v>
      </c>
      <c r="D199" s="1">
        <f t="shared" si="14"/>
        <v>250</v>
      </c>
      <c r="E199" s="1">
        <f t="shared" si="15"/>
        <v>2.4999999999999998E-5</v>
      </c>
    </row>
    <row r="201" spans="1:5" x14ac:dyDescent="0.25">
      <c r="A201" s="1" t="s">
        <v>10</v>
      </c>
      <c r="D201" s="2">
        <f>10^-6</f>
        <v>9.9999999999999995E-7</v>
      </c>
    </row>
    <row r="202" spans="1:5" x14ac:dyDescent="0.25">
      <c r="B202" s="1">
        <v>313.14999999999998</v>
      </c>
      <c r="C202" s="1">
        <v>167.8</v>
      </c>
      <c r="D202" s="1">
        <f>C202</f>
        <v>167.8</v>
      </c>
      <c r="E202" s="1">
        <f>D202*$D$201</f>
        <v>1.6780000000000001E-4</v>
      </c>
    </row>
    <row r="203" spans="1:5" x14ac:dyDescent="0.25">
      <c r="C203" s="1">
        <v>195.6</v>
      </c>
      <c r="D203" s="1">
        <f t="shared" ref="D203:D250" si="16">C203</f>
        <v>195.6</v>
      </c>
      <c r="E203" s="1">
        <f t="shared" ref="E203:E250" si="17">D203*$D$201</f>
        <v>1.9559999999999998E-4</v>
      </c>
    </row>
    <row r="204" spans="1:5" x14ac:dyDescent="0.25">
      <c r="C204" s="1">
        <v>240.3</v>
      </c>
      <c r="D204" s="1">
        <f t="shared" si="16"/>
        <v>240.3</v>
      </c>
      <c r="E204" s="1">
        <f t="shared" si="17"/>
        <v>2.4030000000000001E-4</v>
      </c>
    </row>
    <row r="205" spans="1:5" x14ac:dyDescent="0.25">
      <c r="C205" s="1">
        <v>249.4</v>
      </c>
      <c r="D205" s="1">
        <f t="shared" si="16"/>
        <v>249.4</v>
      </c>
      <c r="E205" s="1">
        <f t="shared" si="17"/>
        <v>2.4939999999999999E-4</v>
      </c>
    </row>
    <row r="206" spans="1:5" x14ac:dyDescent="0.25">
      <c r="C206" s="1">
        <v>272.2</v>
      </c>
      <c r="D206" s="1">
        <f t="shared" si="16"/>
        <v>272.2</v>
      </c>
      <c r="E206" s="1">
        <f t="shared" si="17"/>
        <v>2.722E-4</v>
      </c>
    </row>
    <row r="207" spans="1:5" x14ac:dyDescent="0.25">
      <c r="C207" s="1">
        <v>324.10000000000002</v>
      </c>
      <c r="D207" s="1">
        <f t="shared" si="16"/>
        <v>324.10000000000002</v>
      </c>
      <c r="E207" s="1">
        <f t="shared" si="17"/>
        <v>3.2410000000000002E-4</v>
      </c>
    </row>
    <row r="208" spans="1:5" x14ac:dyDescent="0.25">
      <c r="C208" s="1">
        <v>328.8</v>
      </c>
      <c r="D208" s="1">
        <f t="shared" si="16"/>
        <v>328.8</v>
      </c>
      <c r="E208" s="1">
        <f t="shared" si="17"/>
        <v>3.2880000000000002E-4</v>
      </c>
    </row>
    <row r="209" spans="2:5" x14ac:dyDescent="0.25">
      <c r="D209" s="1">
        <f t="shared" si="16"/>
        <v>0</v>
      </c>
    </row>
    <row r="210" spans="2:5" x14ac:dyDescent="0.25">
      <c r="B210" s="1">
        <v>333.15</v>
      </c>
      <c r="C210" s="1">
        <v>183.6</v>
      </c>
      <c r="D210" s="1">
        <f t="shared" si="16"/>
        <v>183.6</v>
      </c>
      <c r="E210" s="1">
        <f t="shared" si="17"/>
        <v>1.8359999999999999E-4</v>
      </c>
    </row>
    <row r="211" spans="2:5" x14ac:dyDescent="0.25">
      <c r="C211" s="1">
        <v>190.9</v>
      </c>
      <c r="D211" s="1">
        <f t="shared" si="16"/>
        <v>190.9</v>
      </c>
      <c r="E211" s="1">
        <f t="shared" si="17"/>
        <v>1.9090000000000001E-4</v>
      </c>
    </row>
    <row r="212" spans="2:5" x14ac:dyDescent="0.25">
      <c r="C212" s="1">
        <v>213.3</v>
      </c>
      <c r="D212" s="1">
        <f t="shared" si="16"/>
        <v>213.3</v>
      </c>
      <c r="E212" s="1">
        <f t="shared" si="17"/>
        <v>2.1330000000000001E-4</v>
      </c>
    </row>
    <row r="213" spans="2:5" x14ac:dyDescent="0.25">
      <c r="C213" s="1">
        <v>219.7</v>
      </c>
      <c r="D213" s="1">
        <f t="shared" si="16"/>
        <v>219.7</v>
      </c>
      <c r="E213" s="1">
        <f t="shared" si="17"/>
        <v>2.1969999999999997E-4</v>
      </c>
    </row>
    <row r="214" spans="2:5" x14ac:dyDescent="0.25">
      <c r="C214" s="1">
        <v>242.1</v>
      </c>
      <c r="D214" s="1">
        <f t="shared" si="16"/>
        <v>242.1</v>
      </c>
      <c r="E214" s="1">
        <f t="shared" si="17"/>
        <v>2.4209999999999998E-4</v>
      </c>
    </row>
    <row r="215" spans="2:5" x14ac:dyDescent="0.25">
      <c r="C215" s="1">
        <v>243.9</v>
      </c>
      <c r="D215" s="1">
        <f t="shared" si="16"/>
        <v>243.9</v>
      </c>
      <c r="E215" s="1">
        <f t="shared" si="17"/>
        <v>2.4389999999999999E-4</v>
      </c>
    </row>
    <row r="216" spans="2:5" x14ac:dyDescent="0.25">
      <c r="C216" s="1">
        <v>280.39999999999998</v>
      </c>
      <c r="D216" s="1">
        <f t="shared" si="16"/>
        <v>280.39999999999998</v>
      </c>
      <c r="E216" s="1">
        <f t="shared" si="17"/>
        <v>2.8039999999999999E-4</v>
      </c>
    </row>
    <row r="217" spans="2:5" x14ac:dyDescent="0.25">
      <c r="C217" s="1">
        <v>308.39999999999998</v>
      </c>
      <c r="D217" s="1">
        <f t="shared" si="16"/>
        <v>308.39999999999998</v>
      </c>
      <c r="E217" s="1">
        <f t="shared" si="17"/>
        <v>3.0839999999999996E-4</v>
      </c>
    </row>
    <row r="218" spans="2:5" x14ac:dyDescent="0.25">
      <c r="D218" s="1">
        <f t="shared" si="16"/>
        <v>0</v>
      </c>
    </row>
    <row r="219" spans="2:5" x14ac:dyDescent="0.25">
      <c r="B219" s="1">
        <v>363.15</v>
      </c>
      <c r="C219" s="1">
        <v>204.1</v>
      </c>
      <c r="D219" s="1">
        <f t="shared" si="16"/>
        <v>204.1</v>
      </c>
      <c r="E219" s="1">
        <f t="shared" si="17"/>
        <v>2.0409999999999997E-4</v>
      </c>
    </row>
    <row r="220" spans="2:5" x14ac:dyDescent="0.25">
      <c r="C220" s="1">
        <v>221.8</v>
      </c>
      <c r="D220" s="1">
        <f t="shared" si="16"/>
        <v>221.8</v>
      </c>
      <c r="E220" s="1">
        <f t="shared" si="17"/>
        <v>2.218E-4</v>
      </c>
    </row>
    <row r="221" spans="2:5" x14ac:dyDescent="0.25">
      <c r="C221" s="1">
        <v>252.5</v>
      </c>
      <c r="D221" s="1">
        <f t="shared" si="16"/>
        <v>252.5</v>
      </c>
      <c r="E221" s="1">
        <f t="shared" si="17"/>
        <v>2.5250000000000001E-4</v>
      </c>
    </row>
    <row r="222" spans="2:5" x14ac:dyDescent="0.25">
      <c r="C222" s="1">
        <v>264.3</v>
      </c>
      <c r="D222" s="1">
        <f t="shared" si="16"/>
        <v>264.3</v>
      </c>
      <c r="E222" s="1">
        <f t="shared" si="17"/>
        <v>2.6429999999999997E-4</v>
      </c>
    </row>
    <row r="223" spans="2:5" x14ac:dyDescent="0.25">
      <c r="C223" s="1">
        <v>279.60000000000002</v>
      </c>
      <c r="D223" s="1">
        <f t="shared" si="16"/>
        <v>279.60000000000002</v>
      </c>
      <c r="E223" s="1">
        <f t="shared" si="17"/>
        <v>2.7960000000000002E-4</v>
      </c>
    </row>
    <row r="224" spans="2:5" x14ac:dyDescent="0.25">
      <c r="C224" s="1">
        <v>318.89999999999998</v>
      </c>
      <c r="D224" s="1">
        <f t="shared" si="16"/>
        <v>318.89999999999998</v>
      </c>
      <c r="E224" s="1">
        <f t="shared" si="17"/>
        <v>3.1889999999999995E-4</v>
      </c>
    </row>
    <row r="225" spans="2:5" x14ac:dyDescent="0.25">
      <c r="C225" s="1">
        <v>326.60000000000002</v>
      </c>
      <c r="D225" s="1">
        <f t="shared" si="16"/>
        <v>326.60000000000002</v>
      </c>
      <c r="E225" s="1">
        <f t="shared" si="17"/>
        <v>3.2660000000000002E-4</v>
      </c>
    </row>
    <row r="226" spans="2:5" x14ac:dyDescent="0.25">
      <c r="D226" s="1">
        <f t="shared" si="16"/>
        <v>0</v>
      </c>
    </row>
    <row r="227" spans="2:5" x14ac:dyDescent="0.25">
      <c r="B227" s="1">
        <v>393.15</v>
      </c>
      <c r="C227" s="1">
        <v>194.1</v>
      </c>
      <c r="D227" s="1">
        <f t="shared" si="16"/>
        <v>194.1</v>
      </c>
      <c r="E227" s="1">
        <f t="shared" si="17"/>
        <v>1.9409999999999997E-4</v>
      </c>
    </row>
    <row r="228" spans="2:5" x14ac:dyDescent="0.25">
      <c r="C228" s="1">
        <v>216</v>
      </c>
      <c r="D228" s="1">
        <f t="shared" si="16"/>
        <v>216</v>
      </c>
      <c r="E228" s="1">
        <f t="shared" si="17"/>
        <v>2.1599999999999999E-4</v>
      </c>
    </row>
    <row r="229" spans="2:5" x14ac:dyDescent="0.25">
      <c r="C229" s="1">
        <v>224</v>
      </c>
      <c r="D229" s="1">
        <f t="shared" si="16"/>
        <v>224</v>
      </c>
      <c r="E229" s="1">
        <f t="shared" si="17"/>
        <v>2.24E-4</v>
      </c>
    </row>
    <row r="230" spans="2:5" x14ac:dyDescent="0.25">
      <c r="C230" s="1">
        <v>232.9</v>
      </c>
      <c r="D230" s="1">
        <f t="shared" si="16"/>
        <v>232.9</v>
      </c>
      <c r="E230" s="1">
        <f t="shared" si="17"/>
        <v>2.329E-4</v>
      </c>
    </row>
    <row r="231" spans="2:5" x14ac:dyDescent="0.25">
      <c r="C231" s="1">
        <v>239</v>
      </c>
      <c r="D231" s="1">
        <f t="shared" si="16"/>
        <v>239</v>
      </c>
      <c r="E231" s="1">
        <f t="shared" si="17"/>
        <v>2.3899999999999998E-4</v>
      </c>
    </row>
    <row r="232" spans="2:5" x14ac:dyDescent="0.25">
      <c r="C232" s="1">
        <v>241.4</v>
      </c>
      <c r="D232" s="1">
        <f t="shared" si="16"/>
        <v>241.4</v>
      </c>
      <c r="E232" s="1">
        <f t="shared" si="17"/>
        <v>2.4139999999999999E-4</v>
      </c>
    </row>
    <row r="233" spans="2:5" x14ac:dyDescent="0.25">
      <c r="C233" s="1">
        <v>280</v>
      </c>
      <c r="D233" s="1">
        <f t="shared" si="16"/>
        <v>280</v>
      </c>
      <c r="E233" s="1">
        <f t="shared" si="17"/>
        <v>2.7999999999999998E-4</v>
      </c>
    </row>
    <row r="234" spans="2:5" x14ac:dyDescent="0.25">
      <c r="C234" s="1">
        <v>282.39999999999998</v>
      </c>
      <c r="D234" s="1">
        <f t="shared" si="16"/>
        <v>282.39999999999998</v>
      </c>
      <c r="E234" s="1">
        <f t="shared" si="17"/>
        <v>2.8239999999999998E-4</v>
      </c>
    </row>
    <row r="235" spans="2:5" x14ac:dyDescent="0.25">
      <c r="C235" s="1">
        <v>301.2</v>
      </c>
      <c r="D235" s="1">
        <f t="shared" si="16"/>
        <v>301.2</v>
      </c>
      <c r="E235" s="1">
        <f t="shared" si="17"/>
        <v>3.0119999999999995E-4</v>
      </c>
    </row>
    <row r="236" spans="2:5" x14ac:dyDescent="0.25">
      <c r="C236" s="1">
        <v>310.7</v>
      </c>
      <c r="D236" s="1">
        <f t="shared" si="16"/>
        <v>310.7</v>
      </c>
      <c r="E236" s="1">
        <f t="shared" si="17"/>
        <v>3.1069999999999996E-4</v>
      </c>
    </row>
    <row r="237" spans="2:5" x14ac:dyDescent="0.25">
      <c r="C237" s="1">
        <v>326.2</v>
      </c>
      <c r="D237" s="1">
        <f t="shared" si="16"/>
        <v>326.2</v>
      </c>
      <c r="E237" s="1">
        <f t="shared" si="17"/>
        <v>3.2619999999999996E-4</v>
      </c>
    </row>
    <row r="238" spans="2:5" x14ac:dyDescent="0.25">
      <c r="C238" s="1">
        <v>337.6</v>
      </c>
      <c r="D238" s="1">
        <f t="shared" si="16"/>
        <v>337.6</v>
      </c>
      <c r="E238" s="1">
        <f t="shared" si="17"/>
        <v>3.3760000000000002E-4</v>
      </c>
    </row>
    <row r="239" spans="2:5" x14ac:dyDescent="0.25">
      <c r="D239" s="1">
        <f t="shared" si="16"/>
        <v>0</v>
      </c>
    </row>
    <row r="240" spans="2:5" x14ac:dyDescent="0.25">
      <c r="B240" s="1">
        <v>423.15</v>
      </c>
      <c r="C240" s="1">
        <v>150.80000000000001</v>
      </c>
      <c r="D240" s="1">
        <f t="shared" si="16"/>
        <v>150.80000000000001</v>
      </c>
      <c r="E240" s="1">
        <f t="shared" si="17"/>
        <v>1.5080000000000001E-4</v>
      </c>
    </row>
    <row r="241" spans="1:5" x14ac:dyDescent="0.25">
      <c r="C241" s="1">
        <v>167</v>
      </c>
      <c r="D241" s="1">
        <f t="shared" si="16"/>
        <v>167</v>
      </c>
      <c r="E241" s="1">
        <f t="shared" si="17"/>
        <v>1.6699999999999999E-4</v>
      </c>
    </row>
    <row r="242" spans="1:5" x14ac:dyDescent="0.25">
      <c r="C242" s="1">
        <v>202.1</v>
      </c>
      <c r="D242" s="1">
        <f t="shared" si="16"/>
        <v>202.1</v>
      </c>
      <c r="E242" s="1">
        <f t="shared" si="17"/>
        <v>2.0209999999999998E-4</v>
      </c>
    </row>
    <row r="243" spans="1:5" x14ac:dyDescent="0.25">
      <c r="C243" s="1">
        <v>230.7</v>
      </c>
      <c r="D243" s="1">
        <f t="shared" si="16"/>
        <v>230.7</v>
      </c>
      <c r="E243" s="1">
        <f t="shared" si="17"/>
        <v>2.3069999999999997E-4</v>
      </c>
    </row>
    <row r="244" spans="1:5" x14ac:dyDescent="0.25">
      <c r="C244" s="1">
        <v>247.3</v>
      </c>
      <c r="D244" s="1">
        <f t="shared" si="16"/>
        <v>247.3</v>
      </c>
      <c r="E244" s="1">
        <f t="shared" si="17"/>
        <v>2.4729999999999999E-4</v>
      </c>
    </row>
    <row r="245" spans="1:5" x14ac:dyDescent="0.25">
      <c r="C245" s="1">
        <v>249.6</v>
      </c>
      <c r="D245" s="1">
        <f t="shared" si="16"/>
        <v>249.6</v>
      </c>
      <c r="E245" s="1">
        <f t="shared" si="17"/>
        <v>2.496E-4</v>
      </c>
    </row>
    <row r="246" spans="1:5" x14ac:dyDescent="0.25">
      <c r="C246" s="1">
        <v>251.7</v>
      </c>
      <c r="D246" s="1">
        <f t="shared" si="16"/>
        <v>251.7</v>
      </c>
      <c r="E246" s="1">
        <f t="shared" si="17"/>
        <v>2.5169999999999999E-4</v>
      </c>
    </row>
    <row r="247" spans="1:5" x14ac:dyDescent="0.25">
      <c r="C247" s="1">
        <v>273.89999999999998</v>
      </c>
      <c r="D247" s="1">
        <f t="shared" si="16"/>
        <v>273.89999999999998</v>
      </c>
      <c r="E247" s="1">
        <f t="shared" si="17"/>
        <v>2.7389999999999999E-4</v>
      </c>
    </row>
    <row r="248" spans="1:5" x14ac:dyDescent="0.25">
      <c r="C248" s="1">
        <v>297.7</v>
      </c>
      <c r="D248" s="1">
        <f t="shared" si="16"/>
        <v>297.7</v>
      </c>
      <c r="E248" s="1">
        <f t="shared" si="17"/>
        <v>2.9769999999999997E-4</v>
      </c>
    </row>
    <row r="249" spans="1:5" x14ac:dyDescent="0.25">
      <c r="C249" s="1">
        <v>319.5</v>
      </c>
      <c r="D249" s="1">
        <f t="shared" si="16"/>
        <v>319.5</v>
      </c>
      <c r="E249" s="1">
        <f t="shared" si="17"/>
        <v>3.1949999999999996E-4</v>
      </c>
    </row>
    <row r="250" spans="1:5" x14ac:dyDescent="0.25">
      <c r="C250" s="1">
        <v>342</v>
      </c>
      <c r="D250" s="1">
        <f t="shared" si="16"/>
        <v>342</v>
      </c>
      <c r="E250" s="1">
        <f t="shared" si="17"/>
        <v>3.4199999999999996E-4</v>
      </c>
    </row>
    <row r="252" spans="1:5" x14ac:dyDescent="0.25">
      <c r="A252" s="1" t="s">
        <v>11</v>
      </c>
      <c r="D252" s="2">
        <f>10^-6</f>
        <v>9.9999999999999995E-7</v>
      </c>
    </row>
    <row r="253" spans="1:5" x14ac:dyDescent="0.25">
      <c r="B253" s="1">
        <v>353.2</v>
      </c>
      <c r="C253" s="1">
        <v>150</v>
      </c>
      <c r="D253" s="1">
        <f>C253</f>
        <v>150</v>
      </c>
      <c r="E253" s="1">
        <f>D253*$D$252</f>
        <v>1.4999999999999999E-4</v>
      </c>
    </row>
    <row r="254" spans="1:5" x14ac:dyDescent="0.25">
      <c r="C254" s="1">
        <v>200</v>
      </c>
      <c r="D254" s="1">
        <f t="shared" ref="D254:D266" si="18">C254</f>
        <v>200</v>
      </c>
      <c r="E254" s="1">
        <f t="shared" ref="E254:E266" si="19">D254*$D$252</f>
        <v>1.9999999999999998E-4</v>
      </c>
    </row>
    <row r="255" spans="1:5" x14ac:dyDescent="0.25">
      <c r="C255" s="1">
        <v>250</v>
      </c>
      <c r="D255" s="1">
        <f t="shared" si="18"/>
        <v>250</v>
      </c>
      <c r="E255" s="1">
        <f t="shared" si="19"/>
        <v>2.5000000000000001E-4</v>
      </c>
    </row>
    <row r="256" spans="1:5" x14ac:dyDescent="0.25">
      <c r="C256" s="1">
        <v>300</v>
      </c>
      <c r="D256" s="1">
        <f t="shared" si="18"/>
        <v>300</v>
      </c>
      <c r="E256" s="1">
        <f t="shared" si="19"/>
        <v>2.9999999999999997E-4</v>
      </c>
    </row>
    <row r="257" spans="1:5" x14ac:dyDescent="0.25">
      <c r="D257" s="1">
        <f t="shared" si="18"/>
        <v>0</v>
      </c>
    </row>
    <row r="258" spans="1:5" x14ac:dyDescent="0.25">
      <c r="B258" s="1">
        <v>373.2</v>
      </c>
      <c r="C258" s="1">
        <v>150</v>
      </c>
      <c r="D258" s="1">
        <f t="shared" si="18"/>
        <v>150</v>
      </c>
      <c r="E258" s="1">
        <f t="shared" si="19"/>
        <v>1.4999999999999999E-4</v>
      </c>
    </row>
    <row r="259" spans="1:5" x14ac:dyDescent="0.25">
      <c r="C259" s="1">
        <v>200</v>
      </c>
      <c r="D259" s="1">
        <f t="shared" si="18"/>
        <v>200</v>
      </c>
      <c r="E259" s="1">
        <f t="shared" si="19"/>
        <v>1.9999999999999998E-4</v>
      </c>
    </row>
    <row r="260" spans="1:5" x14ac:dyDescent="0.25">
      <c r="C260" s="1">
        <v>250</v>
      </c>
      <c r="D260" s="1">
        <f t="shared" si="18"/>
        <v>250</v>
      </c>
      <c r="E260" s="1">
        <f t="shared" si="19"/>
        <v>2.5000000000000001E-4</v>
      </c>
    </row>
    <row r="261" spans="1:5" x14ac:dyDescent="0.25">
      <c r="C261" s="1">
        <v>300</v>
      </c>
      <c r="D261" s="1">
        <f t="shared" si="18"/>
        <v>300</v>
      </c>
      <c r="E261" s="1">
        <f t="shared" si="19"/>
        <v>2.9999999999999997E-4</v>
      </c>
    </row>
    <row r="262" spans="1:5" x14ac:dyDescent="0.25">
      <c r="D262" s="1">
        <f t="shared" si="18"/>
        <v>0</v>
      </c>
    </row>
    <row r="263" spans="1:5" x14ac:dyDescent="0.25">
      <c r="B263" s="1">
        <v>393.2</v>
      </c>
      <c r="C263" s="1">
        <v>150</v>
      </c>
      <c r="D263" s="1">
        <f t="shared" si="18"/>
        <v>150</v>
      </c>
      <c r="E263" s="1">
        <f t="shared" si="19"/>
        <v>1.4999999999999999E-4</v>
      </c>
    </row>
    <row r="264" spans="1:5" x14ac:dyDescent="0.25">
      <c r="C264" s="1">
        <v>200</v>
      </c>
      <c r="D264" s="1">
        <f t="shared" si="18"/>
        <v>200</v>
      </c>
      <c r="E264" s="1">
        <f t="shared" si="19"/>
        <v>1.9999999999999998E-4</v>
      </c>
    </row>
    <row r="265" spans="1:5" x14ac:dyDescent="0.25">
      <c r="C265" s="1">
        <v>250</v>
      </c>
      <c r="D265" s="1">
        <f t="shared" si="18"/>
        <v>250</v>
      </c>
      <c r="E265" s="1">
        <f t="shared" si="19"/>
        <v>2.5000000000000001E-4</v>
      </c>
    </row>
    <row r="266" spans="1:5" x14ac:dyDescent="0.25">
      <c r="C266" s="1">
        <v>300</v>
      </c>
      <c r="D266" s="1">
        <f t="shared" si="18"/>
        <v>300</v>
      </c>
      <c r="E266" s="1">
        <f t="shared" si="19"/>
        <v>2.9999999999999997E-4</v>
      </c>
    </row>
    <row r="268" spans="1:5" x14ac:dyDescent="0.25">
      <c r="A268" s="1" t="s">
        <v>12</v>
      </c>
      <c r="D268" s="2">
        <f>10^-5</f>
        <v>1.0000000000000001E-5</v>
      </c>
    </row>
    <row r="269" spans="1:5" x14ac:dyDescent="0.25">
      <c r="B269" s="1">
        <v>353.2</v>
      </c>
      <c r="C269" s="1">
        <v>150</v>
      </c>
      <c r="D269" s="1">
        <f>C269</f>
        <v>150</v>
      </c>
      <c r="E269" s="1">
        <f>D269*$D$268</f>
        <v>1.5E-3</v>
      </c>
    </row>
    <row r="270" spans="1:5" x14ac:dyDescent="0.25">
      <c r="C270" s="1">
        <v>200</v>
      </c>
      <c r="D270" s="1">
        <f t="shared" ref="D270:D282" si="20">C270</f>
        <v>200</v>
      </c>
      <c r="E270" s="1">
        <f t="shared" ref="E270:E282" si="21">D270*$D$268</f>
        <v>2E-3</v>
      </c>
    </row>
    <row r="271" spans="1:5" x14ac:dyDescent="0.25">
      <c r="C271" s="1">
        <v>250</v>
      </c>
      <c r="D271" s="1">
        <f t="shared" si="20"/>
        <v>250</v>
      </c>
      <c r="E271" s="1">
        <f t="shared" si="21"/>
        <v>2.5000000000000001E-3</v>
      </c>
    </row>
    <row r="272" spans="1:5" x14ac:dyDescent="0.25">
      <c r="C272" s="1">
        <v>300</v>
      </c>
      <c r="D272" s="1">
        <f t="shared" si="20"/>
        <v>300</v>
      </c>
      <c r="E272" s="1">
        <f t="shared" si="21"/>
        <v>3.0000000000000001E-3</v>
      </c>
    </row>
    <row r="273" spans="1:5" x14ac:dyDescent="0.25">
      <c r="D273" s="1">
        <f t="shared" si="20"/>
        <v>0</v>
      </c>
    </row>
    <row r="274" spans="1:5" x14ac:dyDescent="0.25">
      <c r="B274" s="1">
        <v>373.2</v>
      </c>
      <c r="C274" s="1">
        <v>150</v>
      </c>
      <c r="D274" s="1">
        <f t="shared" si="20"/>
        <v>150</v>
      </c>
      <c r="E274" s="1">
        <f t="shared" si="21"/>
        <v>1.5E-3</v>
      </c>
    </row>
    <row r="275" spans="1:5" x14ac:dyDescent="0.25">
      <c r="C275" s="1">
        <v>200</v>
      </c>
      <c r="D275" s="1">
        <f t="shared" si="20"/>
        <v>200</v>
      </c>
      <c r="E275" s="1">
        <f t="shared" si="21"/>
        <v>2E-3</v>
      </c>
    </row>
    <row r="276" spans="1:5" x14ac:dyDescent="0.25">
      <c r="C276" s="1">
        <v>250</v>
      </c>
      <c r="D276" s="1">
        <f t="shared" si="20"/>
        <v>250</v>
      </c>
      <c r="E276" s="1">
        <f t="shared" si="21"/>
        <v>2.5000000000000001E-3</v>
      </c>
    </row>
    <row r="277" spans="1:5" x14ac:dyDescent="0.25">
      <c r="C277" s="1">
        <v>300</v>
      </c>
      <c r="D277" s="1">
        <f t="shared" si="20"/>
        <v>300</v>
      </c>
      <c r="E277" s="1">
        <f t="shared" si="21"/>
        <v>3.0000000000000001E-3</v>
      </c>
    </row>
    <row r="278" spans="1:5" x14ac:dyDescent="0.25">
      <c r="D278" s="1">
        <f t="shared" si="20"/>
        <v>0</v>
      </c>
    </row>
    <row r="279" spans="1:5" x14ac:dyDescent="0.25">
      <c r="B279" s="1">
        <v>393.2</v>
      </c>
      <c r="C279" s="1">
        <v>150</v>
      </c>
      <c r="D279" s="1">
        <f t="shared" si="20"/>
        <v>150</v>
      </c>
      <c r="E279" s="1">
        <f t="shared" si="21"/>
        <v>1.5E-3</v>
      </c>
    </row>
    <row r="280" spans="1:5" x14ac:dyDescent="0.25">
      <c r="C280" s="1">
        <v>200</v>
      </c>
      <c r="D280" s="1">
        <f t="shared" si="20"/>
        <v>200</v>
      </c>
      <c r="E280" s="1">
        <f t="shared" si="21"/>
        <v>2E-3</v>
      </c>
    </row>
    <row r="281" spans="1:5" x14ac:dyDescent="0.25">
      <c r="C281" s="1">
        <v>250</v>
      </c>
      <c r="D281" s="1">
        <f t="shared" si="20"/>
        <v>250</v>
      </c>
      <c r="E281" s="1">
        <f t="shared" si="21"/>
        <v>2.5000000000000001E-3</v>
      </c>
    </row>
    <row r="282" spans="1:5" x14ac:dyDescent="0.25">
      <c r="C282" s="1">
        <v>300</v>
      </c>
      <c r="D282" s="1">
        <f t="shared" si="20"/>
        <v>300</v>
      </c>
      <c r="E282" s="1">
        <f t="shared" si="21"/>
        <v>3.0000000000000001E-3</v>
      </c>
    </row>
    <row r="284" spans="1:5" x14ac:dyDescent="0.25">
      <c r="A284" s="1" t="s">
        <v>13</v>
      </c>
      <c r="D284" s="2">
        <f>10^-5</f>
        <v>1.0000000000000001E-5</v>
      </c>
    </row>
    <row r="285" spans="1:5" x14ac:dyDescent="0.25">
      <c r="B285" s="1">
        <v>323.14999999999998</v>
      </c>
      <c r="C285" s="1">
        <v>100</v>
      </c>
      <c r="D285" s="1">
        <f>C285</f>
        <v>100</v>
      </c>
      <c r="E285" s="1">
        <f>D285*$D$284</f>
        <v>1E-3</v>
      </c>
    </row>
    <row r="286" spans="1:5" x14ac:dyDescent="0.25">
      <c r="C286" s="1">
        <v>120</v>
      </c>
      <c r="D286" s="1">
        <f t="shared" ref="D286:D301" si="22">C286</f>
        <v>120</v>
      </c>
      <c r="E286" s="1">
        <f t="shared" ref="E286:E301" si="23">D286*$D$284</f>
        <v>1.2000000000000001E-3</v>
      </c>
    </row>
    <row r="287" spans="1:5" x14ac:dyDescent="0.25">
      <c r="C287" s="1">
        <v>150</v>
      </c>
      <c r="D287" s="1">
        <f t="shared" si="22"/>
        <v>150</v>
      </c>
      <c r="E287" s="1">
        <f t="shared" si="23"/>
        <v>1.5E-3</v>
      </c>
    </row>
    <row r="288" spans="1:5" x14ac:dyDescent="0.25">
      <c r="C288" s="1">
        <v>200</v>
      </c>
      <c r="D288" s="1">
        <f t="shared" si="22"/>
        <v>200</v>
      </c>
      <c r="E288" s="1">
        <f t="shared" si="23"/>
        <v>2E-3</v>
      </c>
    </row>
    <row r="289" spans="1:5" x14ac:dyDescent="0.25">
      <c r="C289" s="1">
        <v>250</v>
      </c>
      <c r="D289" s="1">
        <f t="shared" si="22"/>
        <v>250</v>
      </c>
      <c r="E289" s="1">
        <f t="shared" si="23"/>
        <v>2.5000000000000001E-3</v>
      </c>
    </row>
    <row r="290" spans="1:5" x14ac:dyDescent="0.25">
      <c r="D290" s="1">
        <f t="shared" si="22"/>
        <v>0</v>
      </c>
    </row>
    <row r="291" spans="1:5" x14ac:dyDescent="0.25">
      <c r="B291" s="1">
        <v>353.15</v>
      </c>
      <c r="C291" s="1">
        <v>100</v>
      </c>
      <c r="D291" s="1">
        <f t="shared" si="22"/>
        <v>100</v>
      </c>
      <c r="E291" s="1">
        <f t="shared" si="23"/>
        <v>1E-3</v>
      </c>
    </row>
    <row r="292" spans="1:5" x14ac:dyDescent="0.25">
      <c r="C292" s="1">
        <v>120</v>
      </c>
      <c r="D292" s="1">
        <f t="shared" si="22"/>
        <v>120</v>
      </c>
      <c r="E292" s="1">
        <f t="shared" si="23"/>
        <v>1.2000000000000001E-3</v>
      </c>
    </row>
    <row r="293" spans="1:5" x14ac:dyDescent="0.25">
      <c r="C293" s="1">
        <v>150</v>
      </c>
      <c r="D293" s="1">
        <f t="shared" si="22"/>
        <v>150</v>
      </c>
      <c r="E293" s="1">
        <f t="shared" si="23"/>
        <v>1.5E-3</v>
      </c>
    </row>
    <row r="294" spans="1:5" x14ac:dyDescent="0.25">
      <c r="C294" s="1">
        <v>200</v>
      </c>
      <c r="D294" s="1">
        <f t="shared" si="22"/>
        <v>200</v>
      </c>
      <c r="E294" s="1">
        <f t="shared" si="23"/>
        <v>2E-3</v>
      </c>
    </row>
    <row r="295" spans="1:5" x14ac:dyDescent="0.25">
      <c r="C295" s="1">
        <v>250</v>
      </c>
      <c r="D295" s="1">
        <f t="shared" si="22"/>
        <v>250</v>
      </c>
      <c r="E295" s="1">
        <f t="shared" si="23"/>
        <v>2.5000000000000001E-3</v>
      </c>
    </row>
    <row r="296" spans="1:5" x14ac:dyDescent="0.25">
      <c r="D296" s="1">
        <f t="shared" si="22"/>
        <v>0</v>
      </c>
    </row>
    <row r="297" spans="1:5" x14ac:dyDescent="0.25">
      <c r="B297" s="1">
        <v>383.15</v>
      </c>
      <c r="C297" s="1">
        <v>100</v>
      </c>
      <c r="D297" s="1">
        <f t="shared" si="22"/>
        <v>100</v>
      </c>
      <c r="E297" s="1">
        <f t="shared" si="23"/>
        <v>1E-3</v>
      </c>
    </row>
    <row r="298" spans="1:5" x14ac:dyDescent="0.25">
      <c r="C298" s="1">
        <v>120</v>
      </c>
      <c r="D298" s="1">
        <f t="shared" si="22"/>
        <v>120</v>
      </c>
      <c r="E298" s="1">
        <f t="shared" si="23"/>
        <v>1.2000000000000001E-3</v>
      </c>
    </row>
    <row r="299" spans="1:5" x14ac:dyDescent="0.25">
      <c r="C299" s="1">
        <v>150</v>
      </c>
      <c r="D299" s="1">
        <f t="shared" si="22"/>
        <v>150</v>
      </c>
      <c r="E299" s="1">
        <f t="shared" si="23"/>
        <v>1.5E-3</v>
      </c>
    </row>
    <row r="300" spans="1:5" x14ac:dyDescent="0.25">
      <c r="C300" s="1">
        <v>200</v>
      </c>
      <c r="D300" s="1">
        <f t="shared" si="22"/>
        <v>200</v>
      </c>
      <c r="E300" s="1">
        <f t="shared" si="23"/>
        <v>2E-3</v>
      </c>
    </row>
    <row r="301" spans="1:5" x14ac:dyDescent="0.25">
      <c r="C301" s="1">
        <v>250</v>
      </c>
      <c r="D301" s="1">
        <f t="shared" si="22"/>
        <v>250</v>
      </c>
      <c r="E301" s="1">
        <f t="shared" si="23"/>
        <v>2.5000000000000001E-3</v>
      </c>
    </row>
    <row r="303" spans="1:5" x14ac:dyDescent="0.25">
      <c r="A303" s="1" t="s">
        <v>14</v>
      </c>
      <c r="D303" s="2">
        <f>10^-6</f>
        <v>9.9999999999999995E-7</v>
      </c>
    </row>
    <row r="304" spans="1:5" x14ac:dyDescent="0.25">
      <c r="B304" s="1">
        <v>308</v>
      </c>
      <c r="C304" s="1">
        <v>122</v>
      </c>
      <c r="D304" s="1">
        <f>C304</f>
        <v>122</v>
      </c>
      <c r="E304" s="1">
        <f>D304*$D$303</f>
        <v>1.22E-4</v>
      </c>
    </row>
    <row r="305" spans="2:5" x14ac:dyDescent="0.25">
      <c r="C305" s="1">
        <v>152</v>
      </c>
      <c r="D305" s="1">
        <f t="shared" ref="D305:D352" si="24">C305</f>
        <v>152</v>
      </c>
      <c r="E305" s="1">
        <f t="shared" ref="E305:E352" si="25">D305*$D$303</f>
        <v>1.5199999999999998E-4</v>
      </c>
    </row>
    <row r="306" spans="2:5" x14ac:dyDescent="0.25">
      <c r="C306" s="1">
        <v>182</v>
      </c>
      <c r="D306" s="1">
        <f t="shared" si="24"/>
        <v>182</v>
      </c>
      <c r="E306" s="1">
        <f t="shared" si="25"/>
        <v>1.8199999999999998E-4</v>
      </c>
    </row>
    <row r="307" spans="2:5" x14ac:dyDescent="0.25">
      <c r="C307" s="1">
        <v>213</v>
      </c>
      <c r="D307" s="1">
        <f t="shared" si="24"/>
        <v>213</v>
      </c>
      <c r="E307" s="1">
        <f t="shared" si="25"/>
        <v>2.13E-4</v>
      </c>
    </row>
    <row r="308" spans="2:5" x14ac:dyDescent="0.25">
      <c r="C308" s="1">
        <v>243</v>
      </c>
      <c r="D308" s="1">
        <f t="shared" si="24"/>
        <v>243</v>
      </c>
      <c r="E308" s="1">
        <f t="shared" si="25"/>
        <v>2.43E-4</v>
      </c>
    </row>
    <row r="309" spans="2:5" x14ac:dyDescent="0.25">
      <c r="C309" s="1">
        <v>274</v>
      </c>
      <c r="D309" s="1">
        <f t="shared" si="24"/>
        <v>274</v>
      </c>
      <c r="E309" s="1">
        <f t="shared" si="25"/>
        <v>2.7399999999999999E-4</v>
      </c>
    </row>
    <row r="310" spans="2:5" x14ac:dyDescent="0.25">
      <c r="C310" s="1">
        <v>304</v>
      </c>
      <c r="D310" s="1">
        <f t="shared" si="24"/>
        <v>304</v>
      </c>
      <c r="E310" s="1">
        <f t="shared" si="25"/>
        <v>3.0399999999999996E-4</v>
      </c>
    </row>
    <row r="311" spans="2:5" x14ac:dyDescent="0.25">
      <c r="C311" s="1">
        <v>334</v>
      </c>
      <c r="D311" s="1">
        <f t="shared" si="24"/>
        <v>334</v>
      </c>
      <c r="E311" s="1">
        <f t="shared" si="25"/>
        <v>3.3399999999999999E-4</v>
      </c>
    </row>
    <row r="312" spans="2:5" x14ac:dyDescent="0.25">
      <c r="C312" s="1">
        <v>355</v>
      </c>
      <c r="D312" s="1">
        <f t="shared" si="24"/>
        <v>355</v>
      </c>
      <c r="E312" s="1">
        <f t="shared" si="25"/>
        <v>3.5500000000000001E-4</v>
      </c>
    </row>
    <row r="313" spans="2:5" x14ac:dyDescent="0.25">
      <c r="D313" s="1">
        <f t="shared" si="24"/>
        <v>0</v>
      </c>
    </row>
    <row r="314" spans="2:5" x14ac:dyDescent="0.25">
      <c r="B314" s="1">
        <v>318</v>
      </c>
      <c r="C314" s="1">
        <v>122</v>
      </c>
      <c r="D314" s="1">
        <f t="shared" si="24"/>
        <v>122</v>
      </c>
      <c r="E314" s="1">
        <f t="shared" si="25"/>
        <v>1.22E-4</v>
      </c>
    </row>
    <row r="315" spans="2:5" x14ac:dyDescent="0.25">
      <c r="C315" s="1">
        <v>152</v>
      </c>
      <c r="D315" s="1">
        <f t="shared" si="24"/>
        <v>152</v>
      </c>
      <c r="E315" s="1">
        <f t="shared" si="25"/>
        <v>1.5199999999999998E-4</v>
      </c>
    </row>
    <row r="316" spans="2:5" x14ac:dyDescent="0.25">
      <c r="C316" s="1">
        <v>182</v>
      </c>
      <c r="D316" s="1">
        <f t="shared" si="24"/>
        <v>182</v>
      </c>
      <c r="E316" s="1">
        <f t="shared" si="25"/>
        <v>1.8199999999999998E-4</v>
      </c>
    </row>
    <row r="317" spans="2:5" x14ac:dyDescent="0.25">
      <c r="C317" s="1">
        <v>213</v>
      </c>
      <c r="D317" s="1">
        <f t="shared" si="24"/>
        <v>213</v>
      </c>
      <c r="E317" s="1">
        <f t="shared" si="25"/>
        <v>2.13E-4</v>
      </c>
    </row>
    <row r="318" spans="2:5" x14ac:dyDescent="0.25">
      <c r="C318" s="1">
        <v>243</v>
      </c>
      <c r="D318" s="1">
        <f t="shared" si="24"/>
        <v>243</v>
      </c>
      <c r="E318" s="1">
        <f t="shared" si="25"/>
        <v>2.43E-4</v>
      </c>
    </row>
    <row r="319" spans="2:5" x14ac:dyDescent="0.25">
      <c r="C319" s="1">
        <v>274</v>
      </c>
      <c r="D319" s="1">
        <f t="shared" si="24"/>
        <v>274</v>
      </c>
      <c r="E319" s="1">
        <f t="shared" si="25"/>
        <v>2.7399999999999999E-4</v>
      </c>
    </row>
    <row r="320" spans="2:5" x14ac:dyDescent="0.25">
      <c r="C320" s="1">
        <v>304</v>
      </c>
      <c r="D320" s="1">
        <f t="shared" si="24"/>
        <v>304</v>
      </c>
      <c r="E320" s="1">
        <f t="shared" si="25"/>
        <v>3.0399999999999996E-4</v>
      </c>
    </row>
    <row r="321" spans="2:5" x14ac:dyDescent="0.25">
      <c r="C321" s="1">
        <v>334</v>
      </c>
      <c r="D321" s="1">
        <f t="shared" si="24"/>
        <v>334</v>
      </c>
      <c r="E321" s="1">
        <f t="shared" si="25"/>
        <v>3.3399999999999999E-4</v>
      </c>
    </row>
    <row r="322" spans="2:5" x14ac:dyDescent="0.25">
      <c r="C322" s="1">
        <v>355</v>
      </c>
      <c r="D322" s="1">
        <f t="shared" si="24"/>
        <v>355</v>
      </c>
      <c r="E322" s="1">
        <f t="shared" si="25"/>
        <v>3.5500000000000001E-4</v>
      </c>
    </row>
    <row r="323" spans="2:5" x14ac:dyDescent="0.25">
      <c r="D323" s="1">
        <f t="shared" si="24"/>
        <v>0</v>
      </c>
    </row>
    <row r="324" spans="2:5" x14ac:dyDescent="0.25">
      <c r="B324" s="1">
        <v>328</v>
      </c>
      <c r="C324" s="1">
        <v>122</v>
      </c>
      <c r="D324" s="1">
        <f t="shared" si="24"/>
        <v>122</v>
      </c>
      <c r="E324" s="1">
        <f t="shared" si="25"/>
        <v>1.22E-4</v>
      </c>
    </row>
    <row r="325" spans="2:5" x14ac:dyDescent="0.25">
      <c r="C325" s="1">
        <v>152</v>
      </c>
      <c r="D325" s="1">
        <f t="shared" si="24"/>
        <v>152</v>
      </c>
      <c r="E325" s="1">
        <f t="shared" si="25"/>
        <v>1.5199999999999998E-4</v>
      </c>
    </row>
    <row r="326" spans="2:5" x14ac:dyDescent="0.25">
      <c r="C326" s="1">
        <v>182</v>
      </c>
      <c r="D326" s="1">
        <f t="shared" si="24"/>
        <v>182</v>
      </c>
      <c r="E326" s="1">
        <f t="shared" si="25"/>
        <v>1.8199999999999998E-4</v>
      </c>
    </row>
    <row r="327" spans="2:5" x14ac:dyDescent="0.25">
      <c r="C327" s="1">
        <v>213</v>
      </c>
      <c r="D327" s="1">
        <f t="shared" si="24"/>
        <v>213</v>
      </c>
      <c r="E327" s="1">
        <f t="shared" si="25"/>
        <v>2.13E-4</v>
      </c>
    </row>
    <row r="328" spans="2:5" x14ac:dyDescent="0.25">
      <c r="C328" s="1">
        <v>243</v>
      </c>
      <c r="D328" s="1">
        <f t="shared" si="24"/>
        <v>243</v>
      </c>
      <c r="E328" s="1">
        <f t="shared" si="25"/>
        <v>2.43E-4</v>
      </c>
    </row>
    <row r="329" spans="2:5" x14ac:dyDescent="0.25">
      <c r="C329" s="1">
        <v>274</v>
      </c>
      <c r="D329" s="1">
        <f t="shared" si="24"/>
        <v>274</v>
      </c>
      <c r="E329" s="1">
        <f t="shared" si="25"/>
        <v>2.7399999999999999E-4</v>
      </c>
    </row>
    <row r="330" spans="2:5" x14ac:dyDescent="0.25">
      <c r="C330" s="1">
        <v>304</v>
      </c>
      <c r="D330" s="1">
        <f t="shared" si="24"/>
        <v>304</v>
      </c>
      <c r="E330" s="1">
        <f t="shared" si="25"/>
        <v>3.0399999999999996E-4</v>
      </c>
    </row>
    <row r="331" spans="2:5" x14ac:dyDescent="0.25">
      <c r="C331" s="1">
        <v>334</v>
      </c>
      <c r="D331" s="1">
        <f t="shared" si="24"/>
        <v>334</v>
      </c>
      <c r="E331" s="1">
        <f t="shared" si="25"/>
        <v>3.3399999999999999E-4</v>
      </c>
    </row>
    <row r="332" spans="2:5" x14ac:dyDescent="0.25">
      <c r="C332" s="1">
        <v>355</v>
      </c>
      <c r="D332" s="1">
        <f t="shared" si="24"/>
        <v>355</v>
      </c>
      <c r="E332" s="1">
        <f t="shared" si="25"/>
        <v>3.5500000000000001E-4</v>
      </c>
    </row>
    <row r="333" spans="2:5" x14ac:dyDescent="0.25">
      <c r="D333" s="1">
        <f t="shared" si="24"/>
        <v>0</v>
      </c>
    </row>
    <row r="334" spans="2:5" x14ac:dyDescent="0.25">
      <c r="B334" s="1">
        <v>338</v>
      </c>
      <c r="C334" s="1">
        <v>122</v>
      </c>
      <c r="D334" s="1">
        <f t="shared" si="24"/>
        <v>122</v>
      </c>
      <c r="E334" s="1">
        <f t="shared" si="25"/>
        <v>1.22E-4</v>
      </c>
    </row>
    <row r="335" spans="2:5" x14ac:dyDescent="0.25">
      <c r="C335" s="1">
        <v>152</v>
      </c>
      <c r="D335" s="1">
        <f t="shared" si="24"/>
        <v>152</v>
      </c>
      <c r="E335" s="1">
        <f t="shared" si="25"/>
        <v>1.5199999999999998E-4</v>
      </c>
    </row>
    <row r="336" spans="2:5" x14ac:dyDescent="0.25">
      <c r="C336" s="1">
        <v>182</v>
      </c>
      <c r="D336" s="1">
        <f t="shared" si="24"/>
        <v>182</v>
      </c>
      <c r="E336" s="1">
        <f t="shared" si="25"/>
        <v>1.8199999999999998E-4</v>
      </c>
    </row>
    <row r="337" spans="2:5" x14ac:dyDescent="0.25">
      <c r="C337" s="1">
        <v>213</v>
      </c>
      <c r="D337" s="1">
        <f t="shared" si="24"/>
        <v>213</v>
      </c>
      <c r="E337" s="1">
        <f t="shared" si="25"/>
        <v>2.13E-4</v>
      </c>
    </row>
    <row r="338" spans="2:5" x14ac:dyDescent="0.25">
      <c r="C338" s="1">
        <v>243</v>
      </c>
      <c r="D338" s="1">
        <f t="shared" si="24"/>
        <v>243</v>
      </c>
      <c r="E338" s="1">
        <f t="shared" si="25"/>
        <v>2.43E-4</v>
      </c>
    </row>
    <row r="339" spans="2:5" x14ac:dyDescent="0.25">
      <c r="C339" s="1">
        <v>274</v>
      </c>
      <c r="D339" s="1">
        <f t="shared" si="24"/>
        <v>274</v>
      </c>
      <c r="E339" s="1">
        <f t="shared" si="25"/>
        <v>2.7399999999999999E-4</v>
      </c>
    </row>
    <row r="340" spans="2:5" x14ac:dyDescent="0.25">
      <c r="C340" s="1">
        <v>304</v>
      </c>
      <c r="D340" s="1">
        <f t="shared" si="24"/>
        <v>304</v>
      </c>
      <c r="E340" s="1">
        <f t="shared" si="25"/>
        <v>3.0399999999999996E-4</v>
      </c>
    </row>
    <row r="341" spans="2:5" x14ac:dyDescent="0.25">
      <c r="C341" s="1">
        <v>334</v>
      </c>
      <c r="D341" s="1">
        <f t="shared" si="24"/>
        <v>334</v>
      </c>
      <c r="E341" s="1">
        <f t="shared" si="25"/>
        <v>3.3399999999999999E-4</v>
      </c>
    </row>
    <row r="342" spans="2:5" x14ac:dyDescent="0.25">
      <c r="C342" s="1">
        <v>355</v>
      </c>
      <c r="D342" s="1">
        <f t="shared" si="24"/>
        <v>355</v>
      </c>
      <c r="E342" s="1">
        <f t="shared" si="25"/>
        <v>3.5500000000000001E-4</v>
      </c>
    </row>
    <row r="343" spans="2:5" x14ac:dyDescent="0.25">
      <c r="D343" s="1">
        <f t="shared" si="24"/>
        <v>0</v>
      </c>
    </row>
    <row r="344" spans="2:5" x14ac:dyDescent="0.25">
      <c r="B344" s="1">
        <v>348</v>
      </c>
      <c r="C344" s="1">
        <v>122</v>
      </c>
      <c r="D344" s="1">
        <f t="shared" si="24"/>
        <v>122</v>
      </c>
      <c r="E344" s="1">
        <f t="shared" si="25"/>
        <v>1.22E-4</v>
      </c>
    </row>
    <row r="345" spans="2:5" x14ac:dyDescent="0.25">
      <c r="C345" s="1">
        <v>152</v>
      </c>
      <c r="D345" s="1">
        <f t="shared" si="24"/>
        <v>152</v>
      </c>
      <c r="E345" s="1">
        <f t="shared" si="25"/>
        <v>1.5199999999999998E-4</v>
      </c>
    </row>
    <row r="346" spans="2:5" x14ac:dyDescent="0.25">
      <c r="C346" s="1">
        <v>182</v>
      </c>
      <c r="D346" s="1">
        <f t="shared" si="24"/>
        <v>182</v>
      </c>
      <c r="E346" s="1">
        <f t="shared" si="25"/>
        <v>1.8199999999999998E-4</v>
      </c>
    </row>
    <row r="347" spans="2:5" x14ac:dyDescent="0.25">
      <c r="C347" s="1">
        <v>213</v>
      </c>
      <c r="D347" s="1">
        <f t="shared" si="24"/>
        <v>213</v>
      </c>
      <c r="E347" s="1">
        <f t="shared" si="25"/>
        <v>2.13E-4</v>
      </c>
    </row>
    <row r="348" spans="2:5" x14ac:dyDescent="0.25">
      <c r="C348" s="1">
        <v>243</v>
      </c>
      <c r="D348" s="1">
        <f t="shared" si="24"/>
        <v>243</v>
      </c>
      <c r="E348" s="1">
        <f t="shared" si="25"/>
        <v>2.43E-4</v>
      </c>
    </row>
    <row r="349" spans="2:5" x14ac:dyDescent="0.25">
      <c r="C349" s="1">
        <v>274</v>
      </c>
      <c r="D349" s="1">
        <f t="shared" si="24"/>
        <v>274</v>
      </c>
      <c r="E349" s="1">
        <f t="shared" si="25"/>
        <v>2.7399999999999999E-4</v>
      </c>
    </row>
    <row r="350" spans="2:5" x14ac:dyDescent="0.25">
      <c r="C350" s="1">
        <v>304</v>
      </c>
      <c r="D350" s="1">
        <f t="shared" si="24"/>
        <v>304</v>
      </c>
      <c r="E350" s="1">
        <f t="shared" si="25"/>
        <v>3.0399999999999996E-4</v>
      </c>
    </row>
    <row r="351" spans="2:5" x14ac:dyDescent="0.25">
      <c r="C351" s="1">
        <v>334</v>
      </c>
      <c r="D351" s="1">
        <f t="shared" si="24"/>
        <v>334</v>
      </c>
      <c r="E351" s="1">
        <f t="shared" si="25"/>
        <v>3.3399999999999999E-4</v>
      </c>
    </row>
    <row r="352" spans="2:5" x14ac:dyDescent="0.25">
      <c r="C352" s="1">
        <v>355</v>
      </c>
      <c r="D352" s="1">
        <f t="shared" si="24"/>
        <v>355</v>
      </c>
      <c r="E352" s="1">
        <f t="shared" si="25"/>
        <v>3.5500000000000001E-4</v>
      </c>
    </row>
    <row r="354" spans="1:5" x14ac:dyDescent="0.25">
      <c r="A354" s="1" t="s">
        <v>15</v>
      </c>
      <c r="D354" s="2">
        <f>10^-5</f>
        <v>1.0000000000000001E-5</v>
      </c>
    </row>
    <row r="355" spans="1:5" x14ac:dyDescent="0.25">
      <c r="B355" s="1">
        <v>308</v>
      </c>
      <c r="C355" s="1">
        <v>122</v>
      </c>
      <c r="D355" s="1">
        <f>C355</f>
        <v>122</v>
      </c>
      <c r="E355" s="1">
        <f>D355*$D$354</f>
        <v>1.2200000000000002E-3</v>
      </c>
    </row>
    <row r="356" spans="1:5" x14ac:dyDescent="0.25">
      <c r="C356" s="1">
        <v>152</v>
      </c>
      <c r="D356" s="1">
        <f t="shared" ref="D356:D403" si="26">C356</f>
        <v>152</v>
      </c>
      <c r="E356" s="1">
        <f t="shared" ref="E356:E403" si="27">D356*$D$354</f>
        <v>1.5200000000000001E-3</v>
      </c>
    </row>
    <row r="357" spans="1:5" x14ac:dyDescent="0.25">
      <c r="C357" s="1">
        <v>182</v>
      </c>
      <c r="D357" s="1">
        <f t="shared" si="26"/>
        <v>182</v>
      </c>
      <c r="E357" s="1">
        <f t="shared" si="27"/>
        <v>1.8200000000000002E-3</v>
      </c>
    </row>
    <row r="358" spans="1:5" x14ac:dyDescent="0.25">
      <c r="C358" s="1">
        <v>213</v>
      </c>
      <c r="D358" s="1">
        <f t="shared" si="26"/>
        <v>213</v>
      </c>
      <c r="E358" s="1">
        <f t="shared" si="27"/>
        <v>2.1300000000000004E-3</v>
      </c>
    </row>
    <row r="359" spans="1:5" x14ac:dyDescent="0.25">
      <c r="C359" s="1">
        <v>243</v>
      </c>
      <c r="D359" s="1">
        <f t="shared" si="26"/>
        <v>243</v>
      </c>
      <c r="E359" s="1">
        <f t="shared" si="27"/>
        <v>2.4300000000000003E-3</v>
      </c>
    </row>
    <row r="360" spans="1:5" x14ac:dyDescent="0.25">
      <c r="C360" s="1">
        <v>274</v>
      </c>
      <c r="D360" s="1">
        <f t="shared" si="26"/>
        <v>274</v>
      </c>
      <c r="E360" s="1">
        <f t="shared" si="27"/>
        <v>2.7400000000000002E-3</v>
      </c>
    </row>
    <row r="361" spans="1:5" x14ac:dyDescent="0.25">
      <c r="C361" s="1">
        <v>304</v>
      </c>
      <c r="D361" s="1">
        <f t="shared" si="26"/>
        <v>304</v>
      </c>
      <c r="E361" s="1">
        <f t="shared" si="27"/>
        <v>3.0400000000000002E-3</v>
      </c>
    </row>
    <row r="362" spans="1:5" x14ac:dyDescent="0.25">
      <c r="C362" s="1">
        <v>334</v>
      </c>
      <c r="D362" s="1">
        <f t="shared" si="26"/>
        <v>334</v>
      </c>
      <c r="E362" s="1">
        <f t="shared" si="27"/>
        <v>3.3400000000000001E-3</v>
      </c>
    </row>
    <row r="363" spans="1:5" x14ac:dyDescent="0.25">
      <c r="C363" s="1">
        <v>355</v>
      </c>
      <c r="D363" s="1">
        <f t="shared" si="26"/>
        <v>355</v>
      </c>
      <c r="E363" s="1">
        <f t="shared" si="27"/>
        <v>3.5500000000000002E-3</v>
      </c>
    </row>
    <row r="364" spans="1:5" x14ac:dyDescent="0.25">
      <c r="D364" s="1">
        <f t="shared" si="26"/>
        <v>0</v>
      </c>
    </row>
    <row r="365" spans="1:5" x14ac:dyDescent="0.25">
      <c r="B365" s="1">
        <v>318</v>
      </c>
      <c r="C365" s="1">
        <v>122</v>
      </c>
      <c r="D365" s="1">
        <f t="shared" si="26"/>
        <v>122</v>
      </c>
      <c r="E365" s="1">
        <f t="shared" si="27"/>
        <v>1.2200000000000002E-3</v>
      </c>
    </row>
    <row r="366" spans="1:5" x14ac:dyDescent="0.25">
      <c r="C366" s="1">
        <v>152</v>
      </c>
      <c r="D366" s="1">
        <f t="shared" si="26"/>
        <v>152</v>
      </c>
      <c r="E366" s="1">
        <f t="shared" si="27"/>
        <v>1.5200000000000001E-3</v>
      </c>
    </row>
    <row r="367" spans="1:5" x14ac:dyDescent="0.25">
      <c r="C367" s="1">
        <v>182</v>
      </c>
      <c r="D367" s="1">
        <f t="shared" si="26"/>
        <v>182</v>
      </c>
      <c r="E367" s="1">
        <f t="shared" si="27"/>
        <v>1.8200000000000002E-3</v>
      </c>
    </row>
    <row r="368" spans="1:5" x14ac:dyDescent="0.25">
      <c r="C368" s="1">
        <v>213</v>
      </c>
      <c r="D368" s="1">
        <f t="shared" si="26"/>
        <v>213</v>
      </c>
      <c r="E368" s="1">
        <f t="shared" si="27"/>
        <v>2.1300000000000004E-3</v>
      </c>
    </row>
    <row r="369" spans="2:5" x14ac:dyDescent="0.25">
      <c r="C369" s="1">
        <v>243</v>
      </c>
      <c r="D369" s="1">
        <f t="shared" si="26"/>
        <v>243</v>
      </c>
      <c r="E369" s="1">
        <f t="shared" si="27"/>
        <v>2.4300000000000003E-3</v>
      </c>
    </row>
    <row r="370" spans="2:5" x14ac:dyDescent="0.25">
      <c r="C370" s="1">
        <v>274</v>
      </c>
      <c r="D370" s="1">
        <f t="shared" si="26"/>
        <v>274</v>
      </c>
      <c r="E370" s="1">
        <f t="shared" si="27"/>
        <v>2.7400000000000002E-3</v>
      </c>
    </row>
    <row r="371" spans="2:5" x14ac:dyDescent="0.25">
      <c r="C371" s="1">
        <v>304</v>
      </c>
      <c r="D371" s="1">
        <f t="shared" si="26"/>
        <v>304</v>
      </c>
      <c r="E371" s="1">
        <f t="shared" si="27"/>
        <v>3.0400000000000002E-3</v>
      </c>
    </row>
    <row r="372" spans="2:5" x14ac:dyDescent="0.25">
      <c r="C372" s="1">
        <v>334</v>
      </c>
      <c r="D372" s="1">
        <f t="shared" si="26"/>
        <v>334</v>
      </c>
      <c r="E372" s="1">
        <f t="shared" si="27"/>
        <v>3.3400000000000001E-3</v>
      </c>
    </row>
    <row r="373" spans="2:5" x14ac:dyDescent="0.25">
      <c r="C373" s="1">
        <v>355</v>
      </c>
      <c r="D373" s="1">
        <f t="shared" si="26"/>
        <v>355</v>
      </c>
      <c r="E373" s="1">
        <f t="shared" si="27"/>
        <v>3.5500000000000002E-3</v>
      </c>
    </row>
    <row r="374" spans="2:5" x14ac:dyDescent="0.25">
      <c r="D374" s="1">
        <f t="shared" si="26"/>
        <v>0</v>
      </c>
    </row>
    <row r="375" spans="2:5" x14ac:dyDescent="0.25">
      <c r="B375" s="1">
        <v>328</v>
      </c>
      <c r="C375" s="1">
        <v>122</v>
      </c>
      <c r="D375" s="1">
        <f t="shared" si="26"/>
        <v>122</v>
      </c>
      <c r="E375" s="1">
        <f t="shared" si="27"/>
        <v>1.2200000000000002E-3</v>
      </c>
    </row>
    <row r="376" spans="2:5" x14ac:dyDescent="0.25">
      <c r="C376" s="1">
        <v>152</v>
      </c>
      <c r="D376" s="1">
        <f t="shared" si="26"/>
        <v>152</v>
      </c>
      <c r="E376" s="1">
        <f t="shared" si="27"/>
        <v>1.5200000000000001E-3</v>
      </c>
    </row>
    <row r="377" spans="2:5" x14ac:dyDescent="0.25">
      <c r="C377" s="1">
        <v>182</v>
      </c>
      <c r="D377" s="1">
        <f t="shared" si="26"/>
        <v>182</v>
      </c>
      <c r="E377" s="1">
        <f t="shared" si="27"/>
        <v>1.8200000000000002E-3</v>
      </c>
    </row>
    <row r="378" spans="2:5" x14ac:dyDescent="0.25">
      <c r="C378" s="1">
        <v>213</v>
      </c>
      <c r="D378" s="1">
        <f t="shared" si="26"/>
        <v>213</v>
      </c>
      <c r="E378" s="1">
        <f t="shared" si="27"/>
        <v>2.1300000000000004E-3</v>
      </c>
    </row>
    <row r="379" spans="2:5" x14ac:dyDescent="0.25">
      <c r="C379" s="1">
        <v>243</v>
      </c>
      <c r="D379" s="1">
        <f t="shared" si="26"/>
        <v>243</v>
      </c>
      <c r="E379" s="1">
        <f t="shared" si="27"/>
        <v>2.4300000000000003E-3</v>
      </c>
    </row>
    <row r="380" spans="2:5" x14ac:dyDescent="0.25">
      <c r="C380" s="1">
        <v>274</v>
      </c>
      <c r="D380" s="1">
        <f t="shared" si="26"/>
        <v>274</v>
      </c>
      <c r="E380" s="1">
        <f t="shared" si="27"/>
        <v>2.7400000000000002E-3</v>
      </c>
    </row>
    <row r="381" spans="2:5" x14ac:dyDescent="0.25">
      <c r="C381" s="1">
        <v>304</v>
      </c>
      <c r="D381" s="1">
        <f t="shared" si="26"/>
        <v>304</v>
      </c>
      <c r="E381" s="1">
        <f t="shared" si="27"/>
        <v>3.0400000000000002E-3</v>
      </c>
    </row>
    <row r="382" spans="2:5" x14ac:dyDescent="0.25">
      <c r="C382" s="1">
        <v>334</v>
      </c>
      <c r="D382" s="1">
        <f t="shared" si="26"/>
        <v>334</v>
      </c>
      <c r="E382" s="1">
        <f t="shared" si="27"/>
        <v>3.3400000000000001E-3</v>
      </c>
    </row>
    <row r="383" spans="2:5" x14ac:dyDescent="0.25">
      <c r="C383" s="1">
        <v>355</v>
      </c>
      <c r="D383" s="1">
        <f t="shared" si="26"/>
        <v>355</v>
      </c>
      <c r="E383" s="1">
        <f t="shared" si="27"/>
        <v>3.5500000000000002E-3</v>
      </c>
    </row>
    <row r="384" spans="2:5" x14ac:dyDescent="0.25">
      <c r="D384" s="1">
        <f t="shared" si="26"/>
        <v>0</v>
      </c>
    </row>
    <row r="385" spans="2:5" x14ac:dyDescent="0.25">
      <c r="B385" s="1">
        <v>338</v>
      </c>
      <c r="C385" s="1">
        <v>122</v>
      </c>
      <c r="D385" s="1">
        <f t="shared" si="26"/>
        <v>122</v>
      </c>
      <c r="E385" s="1">
        <f t="shared" si="27"/>
        <v>1.2200000000000002E-3</v>
      </c>
    </row>
    <row r="386" spans="2:5" x14ac:dyDescent="0.25">
      <c r="C386" s="1">
        <v>152</v>
      </c>
      <c r="D386" s="1">
        <f t="shared" si="26"/>
        <v>152</v>
      </c>
      <c r="E386" s="1">
        <f t="shared" si="27"/>
        <v>1.5200000000000001E-3</v>
      </c>
    </row>
    <row r="387" spans="2:5" x14ac:dyDescent="0.25">
      <c r="C387" s="1">
        <v>182</v>
      </c>
      <c r="D387" s="1">
        <f t="shared" si="26"/>
        <v>182</v>
      </c>
      <c r="E387" s="1">
        <f t="shared" si="27"/>
        <v>1.8200000000000002E-3</v>
      </c>
    </row>
    <row r="388" spans="2:5" x14ac:dyDescent="0.25">
      <c r="C388" s="1">
        <v>213</v>
      </c>
      <c r="D388" s="1">
        <f t="shared" si="26"/>
        <v>213</v>
      </c>
      <c r="E388" s="1">
        <f t="shared" si="27"/>
        <v>2.1300000000000004E-3</v>
      </c>
    </row>
    <row r="389" spans="2:5" x14ac:dyDescent="0.25">
      <c r="C389" s="1">
        <v>243</v>
      </c>
      <c r="D389" s="1">
        <f t="shared" si="26"/>
        <v>243</v>
      </c>
      <c r="E389" s="1">
        <f t="shared" si="27"/>
        <v>2.4300000000000003E-3</v>
      </c>
    </row>
    <row r="390" spans="2:5" x14ac:dyDescent="0.25">
      <c r="C390" s="1">
        <v>274</v>
      </c>
      <c r="D390" s="1">
        <f t="shared" si="26"/>
        <v>274</v>
      </c>
      <c r="E390" s="1">
        <f t="shared" si="27"/>
        <v>2.7400000000000002E-3</v>
      </c>
    </row>
    <row r="391" spans="2:5" x14ac:dyDescent="0.25">
      <c r="C391" s="1">
        <v>304</v>
      </c>
      <c r="D391" s="1">
        <f t="shared" si="26"/>
        <v>304</v>
      </c>
      <c r="E391" s="1">
        <f t="shared" si="27"/>
        <v>3.0400000000000002E-3</v>
      </c>
    </row>
    <row r="392" spans="2:5" x14ac:dyDescent="0.25">
      <c r="C392" s="1">
        <v>334</v>
      </c>
      <c r="D392" s="1">
        <f t="shared" si="26"/>
        <v>334</v>
      </c>
      <c r="E392" s="1">
        <f t="shared" si="27"/>
        <v>3.3400000000000001E-3</v>
      </c>
    </row>
    <row r="393" spans="2:5" x14ac:dyDescent="0.25">
      <c r="C393" s="1">
        <v>355</v>
      </c>
      <c r="D393" s="1">
        <f t="shared" si="26"/>
        <v>355</v>
      </c>
      <c r="E393" s="1">
        <f t="shared" si="27"/>
        <v>3.5500000000000002E-3</v>
      </c>
    </row>
    <row r="394" spans="2:5" x14ac:dyDescent="0.25">
      <c r="D394" s="1">
        <f t="shared" si="26"/>
        <v>0</v>
      </c>
    </row>
    <row r="395" spans="2:5" x14ac:dyDescent="0.25">
      <c r="B395" s="1">
        <v>348</v>
      </c>
      <c r="C395" s="1">
        <v>122</v>
      </c>
      <c r="D395" s="1">
        <f t="shared" si="26"/>
        <v>122</v>
      </c>
      <c r="E395" s="1">
        <f t="shared" si="27"/>
        <v>1.2200000000000002E-3</v>
      </c>
    </row>
    <row r="396" spans="2:5" x14ac:dyDescent="0.25">
      <c r="C396" s="1">
        <v>152</v>
      </c>
      <c r="D396" s="1">
        <f t="shared" si="26"/>
        <v>152</v>
      </c>
      <c r="E396" s="1">
        <f t="shared" si="27"/>
        <v>1.5200000000000001E-3</v>
      </c>
    </row>
    <row r="397" spans="2:5" x14ac:dyDescent="0.25">
      <c r="C397" s="1">
        <v>182</v>
      </c>
      <c r="D397" s="1">
        <f t="shared" si="26"/>
        <v>182</v>
      </c>
      <c r="E397" s="1">
        <f t="shared" si="27"/>
        <v>1.8200000000000002E-3</v>
      </c>
    </row>
    <row r="398" spans="2:5" x14ac:dyDescent="0.25">
      <c r="C398" s="1">
        <v>213</v>
      </c>
      <c r="D398" s="1">
        <f t="shared" si="26"/>
        <v>213</v>
      </c>
      <c r="E398" s="1">
        <f t="shared" si="27"/>
        <v>2.1300000000000004E-3</v>
      </c>
    </row>
    <row r="399" spans="2:5" x14ac:dyDescent="0.25">
      <c r="C399" s="1">
        <v>243</v>
      </c>
      <c r="D399" s="1">
        <f t="shared" si="26"/>
        <v>243</v>
      </c>
      <c r="E399" s="1">
        <f t="shared" si="27"/>
        <v>2.4300000000000003E-3</v>
      </c>
    </row>
    <row r="400" spans="2:5" x14ac:dyDescent="0.25">
      <c r="C400" s="1">
        <v>274</v>
      </c>
      <c r="D400" s="1">
        <f t="shared" si="26"/>
        <v>274</v>
      </c>
      <c r="E400" s="1">
        <f t="shared" si="27"/>
        <v>2.7400000000000002E-3</v>
      </c>
    </row>
    <row r="401" spans="1:5" x14ac:dyDescent="0.25">
      <c r="C401" s="1">
        <v>304</v>
      </c>
      <c r="D401" s="1">
        <f t="shared" si="26"/>
        <v>304</v>
      </c>
      <c r="E401" s="1">
        <f t="shared" si="27"/>
        <v>3.0400000000000002E-3</v>
      </c>
    </row>
    <row r="402" spans="1:5" x14ac:dyDescent="0.25">
      <c r="C402" s="1">
        <v>334</v>
      </c>
      <c r="D402" s="1">
        <f t="shared" si="26"/>
        <v>334</v>
      </c>
      <c r="E402" s="1">
        <f t="shared" si="27"/>
        <v>3.3400000000000001E-3</v>
      </c>
    </row>
    <row r="403" spans="1:5" x14ac:dyDescent="0.25">
      <c r="C403" s="1">
        <v>355</v>
      </c>
      <c r="D403" s="1">
        <f t="shared" si="26"/>
        <v>355</v>
      </c>
      <c r="E403" s="1">
        <f t="shared" si="27"/>
        <v>3.5500000000000002E-3</v>
      </c>
    </row>
    <row r="405" spans="1:5" x14ac:dyDescent="0.25">
      <c r="A405" s="1" t="s">
        <v>16</v>
      </c>
      <c r="D405" s="2">
        <f>10^-6</f>
        <v>9.9999999999999995E-7</v>
      </c>
    </row>
    <row r="406" spans="1:5" x14ac:dyDescent="0.25">
      <c r="B406" s="1">
        <v>328</v>
      </c>
      <c r="C406" s="1">
        <v>122</v>
      </c>
      <c r="D406" s="1">
        <f>C406</f>
        <v>122</v>
      </c>
      <c r="E406" s="1">
        <f>D406*$D$405</f>
        <v>1.22E-4</v>
      </c>
    </row>
    <row r="407" spans="1:5" x14ac:dyDescent="0.25">
      <c r="C407" s="1">
        <v>152</v>
      </c>
      <c r="D407" s="1">
        <f t="shared" ref="D407:D444" si="28">C407</f>
        <v>152</v>
      </c>
      <c r="E407" s="1">
        <f t="shared" ref="E407:E444" si="29">D407*$D$405</f>
        <v>1.5199999999999998E-4</v>
      </c>
    </row>
    <row r="408" spans="1:5" x14ac:dyDescent="0.25">
      <c r="C408" s="1">
        <v>182</v>
      </c>
      <c r="D408" s="1">
        <f t="shared" si="28"/>
        <v>182</v>
      </c>
      <c r="E408" s="1">
        <f t="shared" si="29"/>
        <v>1.8199999999999998E-4</v>
      </c>
    </row>
    <row r="409" spans="1:5" x14ac:dyDescent="0.25">
      <c r="C409" s="1">
        <v>213</v>
      </c>
      <c r="D409" s="1">
        <f t="shared" si="28"/>
        <v>213</v>
      </c>
      <c r="E409" s="1">
        <f t="shared" si="29"/>
        <v>2.13E-4</v>
      </c>
    </row>
    <row r="410" spans="1:5" x14ac:dyDescent="0.25">
      <c r="C410" s="1">
        <v>243</v>
      </c>
      <c r="D410" s="1">
        <f t="shared" si="28"/>
        <v>243</v>
      </c>
      <c r="E410" s="1">
        <f t="shared" si="29"/>
        <v>2.43E-4</v>
      </c>
    </row>
    <row r="411" spans="1:5" x14ac:dyDescent="0.25">
      <c r="C411" s="1">
        <v>274</v>
      </c>
      <c r="D411" s="1">
        <f t="shared" si="28"/>
        <v>274</v>
      </c>
      <c r="E411" s="1">
        <f t="shared" si="29"/>
        <v>2.7399999999999999E-4</v>
      </c>
    </row>
    <row r="412" spans="1:5" x14ac:dyDescent="0.25">
      <c r="C412" s="1">
        <v>304</v>
      </c>
      <c r="D412" s="1">
        <f t="shared" si="28"/>
        <v>304</v>
      </c>
      <c r="E412" s="1">
        <f t="shared" si="29"/>
        <v>3.0399999999999996E-4</v>
      </c>
    </row>
    <row r="413" spans="1:5" x14ac:dyDescent="0.25">
      <c r="C413" s="1">
        <v>334</v>
      </c>
      <c r="D413" s="1">
        <f t="shared" si="28"/>
        <v>334</v>
      </c>
      <c r="E413" s="1">
        <f t="shared" si="29"/>
        <v>3.3399999999999999E-4</v>
      </c>
    </row>
    <row r="414" spans="1:5" x14ac:dyDescent="0.25">
      <c r="C414" s="1">
        <v>355</v>
      </c>
      <c r="D414" s="1">
        <f t="shared" si="28"/>
        <v>355</v>
      </c>
      <c r="E414" s="1">
        <f t="shared" si="29"/>
        <v>3.5500000000000001E-4</v>
      </c>
    </row>
    <row r="415" spans="1:5" x14ac:dyDescent="0.25">
      <c r="D415" s="1">
        <f t="shared" si="28"/>
        <v>0</v>
      </c>
    </row>
    <row r="416" spans="1:5" x14ac:dyDescent="0.25">
      <c r="B416" s="1">
        <v>338</v>
      </c>
      <c r="C416" s="1">
        <v>122</v>
      </c>
      <c r="D416" s="1">
        <f t="shared" si="28"/>
        <v>122</v>
      </c>
      <c r="E416" s="1">
        <f t="shared" si="29"/>
        <v>1.22E-4</v>
      </c>
    </row>
    <row r="417" spans="2:5" x14ac:dyDescent="0.25">
      <c r="C417" s="1">
        <v>152</v>
      </c>
      <c r="D417" s="1">
        <f t="shared" si="28"/>
        <v>152</v>
      </c>
      <c r="E417" s="1">
        <f t="shared" si="29"/>
        <v>1.5199999999999998E-4</v>
      </c>
    </row>
    <row r="418" spans="2:5" x14ac:dyDescent="0.25">
      <c r="C418" s="1">
        <v>182</v>
      </c>
      <c r="D418" s="1">
        <f t="shared" si="28"/>
        <v>182</v>
      </c>
      <c r="E418" s="1">
        <f t="shared" si="29"/>
        <v>1.8199999999999998E-4</v>
      </c>
    </row>
    <row r="419" spans="2:5" x14ac:dyDescent="0.25">
      <c r="C419" s="1">
        <v>213</v>
      </c>
      <c r="D419" s="1">
        <f t="shared" si="28"/>
        <v>213</v>
      </c>
      <c r="E419" s="1">
        <f t="shared" si="29"/>
        <v>2.13E-4</v>
      </c>
    </row>
    <row r="420" spans="2:5" x14ac:dyDescent="0.25">
      <c r="C420" s="1">
        <v>243</v>
      </c>
      <c r="D420" s="1">
        <f t="shared" si="28"/>
        <v>243</v>
      </c>
      <c r="E420" s="1">
        <f t="shared" si="29"/>
        <v>2.43E-4</v>
      </c>
    </row>
    <row r="421" spans="2:5" x14ac:dyDescent="0.25">
      <c r="C421" s="1">
        <v>274</v>
      </c>
      <c r="D421" s="1">
        <f t="shared" si="28"/>
        <v>274</v>
      </c>
      <c r="E421" s="1">
        <f t="shared" si="29"/>
        <v>2.7399999999999999E-4</v>
      </c>
    </row>
    <row r="422" spans="2:5" x14ac:dyDescent="0.25">
      <c r="C422" s="1">
        <v>304</v>
      </c>
      <c r="D422" s="1">
        <f t="shared" si="28"/>
        <v>304</v>
      </c>
      <c r="E422" s="1">
        <f t="shared" si="29"/>
        <v>3.0399999999999996E-4</v>
      </c>
    </row>
    <row r="423" spans="2:5" x14ac:dyDescent="0.25">
      <c r="C423" s="1">
        <v>334</v>
      </c>
      <c r="D423" s="1">
        <f t="shared" si="28"/>
        <v>334</v>
      </c>
      <c r="E423" s="1">
        <f t="shared" si="29"/>
        <v>3.3399999999999999E-4</v>
      </c>
    </row>
    <row r="424" spans="2:5" x14ac:dyDescent="0.25">
      <c r="C424" s="1">
        <v>355</v>
      </c>
      <c r="D424" s="1">
        <f t="shared" si="28"/>
        <v>355</v>
      </c>
      <c r="E424" s="1">
        <f t="shared" si="29"/>
        <v>3.5500000000000001E-4</v>
      </c>
    </row>
    <row r="425" spans="2:5" x14ac:dyDescent="0.25">
      <c r="D425" s="1">
        <f t="shared" si="28"/>
        <v>0</v>
      </c>
    </row>
    <row r="426" spans="2:5" x14ac:dyDescent="0.25">
      <c r="B426" s="1">
        <v>348</v>
      </c>
      <c r="D426" s="1">
        <f t="shared" si="28"/>
        <v>0</v>
      </c>
    </row>
    <row r="427" spans="2:5" x14ac:dyDescent="0.25">
      <c r="C427" s="1">
        <v>152</v>
      </c>
      <c r="D427" s="1">
        <f t="shared" si="28"/>
        <v>152</v>
      </c>
      <c r="E427" s="1">
        <f t="shared" si="29"/>
        <v>1.5199999999999998E-4</v>
      </c>
    </row>
    <row r="428" spans="2:5" x14ac:dyDescent="0.25">
      <c r="C428" s="1">
        <v>182</v>
      </c>
      <c r="D428" s="1">
        <f t="shared" si="28"/>
        <v>182</v>
      </c>
      <c r="E428" s="1">
        <f t="shared" si="29"/>
        <v>1.8199999999999998E-4</v>
      </c>
    </row>
    <row r="429" spans="2:5" x14ac:dyDescent="0.25">
      <c r="C429" s="1">
        <v>213</v>
      </c>
      <c r="D429" s="1">
        <f t="shared" si="28"/>
        <v>213</v>
      </c>
      <c r="E429" s="1">
        <f t="shared" si="29"/>
        <v>2.13E-4</v>
      </c>
    </row>
    <row r="430" spans="2:5" x14ac:dyDescent="0.25">
      <c r="C430" s="1">
        <v>243</v>
      </c>
      <c r="D430" s="1">
        <f t="shared" si="28"/>
        <v>243</v>
      </c>
      <c r="E430" s="1">
        <f t="shared" si="29"/>
        <v>2.43E-4</v>
      </c>
    </row>
    <row r="431" spans="2:5" x14ac:dyDescent="0.25">
      <c r="C431" s="1">
        <v>274</v>
      </c>
      <c r="D431" s="1">
        <f t="shared" si="28"/>
        <v>274</v>
      </c>
      <c r="E431" s="1">
        <f t="shared" si="29"/>
        <v>2.7399999999999999E-4</v>
      </c>
    </row>
    <row r="432" spans="2:5" x14ac:dyDescent="0.25">
      <c r="C432" s="1">
        <v>304</v>
      </c>
      <c r="D432" s="1">
        <f t="shared" si="28"/>
        <v>304</v>
      </c>
      <c r="E432" s="1">
        <f t="shared" si="29"/>
        <v>3.0399999999999996E-4</v>
      </c>
    </row>
    <row r="433" spans="1:5" x14ac:dyDescent="0.25">
      <c r="C433" s="1">
        <v>334</v>
      </c>
      <c r="D433" s="1">
        <f t="shared" si="28"/>
        <v>334</v>
      </c>
      <c r="E433" s="1">
        <f t="shared" si="29"/>
        <v>3.3399999999999999E-4</v>
      </c>
    </row>
    <row r="434" spans="1:5" x14ac:dyDescent="0.25">
      <c r="C434" s="1">
        <v>355</v>
      </c>
      <c r="D434" s="1">
        <f t="shared" si="28"/>
        <v>355</v>
      </c>
      <c r="E434" s="1">
        <f t="shared" si="29"/>
        <v>3.5500000000000001E-4</v>
      </c>
    </row>
    <row r="435" spans="1:5" x14ac:dyDescent="0.25">
      <c r="D435" s="1">
        <f t="shared" si="28"/>
        <v>0</v>
      </c>
    </row>
    <row r="436" spans="1:5" x14ac:dyDescent="0.25">
      <c r="B436" s="1">
        <v>358</v>
      </c>
      <c r="C436" s="1">
        <v>122</v>
      </c>
      <c r="D436" s="1">
        <f t="shared" si="28"/>
        <v>122</v>
      </c>
      <c r="E436" s="1">
        <f t="shared" si="29"/>
        <v>1.22E-4</v>
      </c>
    </row>
    <row r="437" spans="1:5" x14ac:dyDescent="0.25">
      <c r="C437" s="1">
        <v>152</v>
      </c>
      <c r="D437" s="1">
        <f t="shared" si="28"/>
        <v>152</v>
      </c>
      <c r="E437" s="1">
        <f t="shared" si="29"/>
        <v>1.5199999999999998E-4</v>
      </c>
    </row>
    <row r="438" spans="1:5" x14ac:dyDescent="0.25">
      <c r="C438" s="1">
        <v>182</v>
      </c>
      <c r="D438" s="1">
        <f t="shared" si="28"/>
        <v>182</v>
      </c>
      <c r="E438" s="1">
        <f t="shared" si="29"/>
        <v>1.8199999999999998E-4</v>
      </c>
    </row>
    <row r="439" spans="1:5" x14ac:dyDescent="0.25">
      <c r="C439" s="1">
        <v>213</v>
      </c>
      <c r="D439" s="1">
        <f t="shared" si="28"/>
        <v>213</v>
      </c>
      <c r="E439" s="1">
        <f t="shared" si="29"/>
        <v>2.13E-4</v>
      </c>
    </row>
    <row r="440" spans="1:5" x14ac:dyDescent="0.25">
      <c r="C440" s="1">
        <v>243</v>
      </c>
      <c r="D440" s="1">
        <f t="shared" si="28"/>
        <v>243</v>
      </c>
      <c r="E440" s="1">
        <f t="shared" si="29"/>
        <v>2.43E-4</v>
      </c>
    </row>
    <row r="441" spans="1:5" x14ac:dyDescent="0.25">
      <c r="C441" s="1">
        <v>274</v>
      </c>
      <c r="D441" s="1">
        <f t="shared" si="28"/>
        <v>274</v>
      </c>
      <c r="E441" s="1">
        <f t="shared" si="29"/>
        <v>2.7399999999999999E-4</v>
      </c>
    </row>
    <row r="442" spans="1:5" x14ac:dyDescent="0.25">
      <c r="C442" s="1">
        <v>304</v>
      </c>
      <c r="D442" s="1">
        <f t="shared" si="28"/>
        <v>304</v>
      </c>
      <c r="E442" s="1">
        <f t="shared" si="29"/>
        <v>3.0399999999999996E-4</v>
      </c>
    </row>
    <row r="443" spans="1:5" x14ac:dyDescent="0.25">
      <c r="C443" s="1">
        <v>334</v>
      </c>
      <c r="D443" s="1">
        <f t="shared" si="28"/>
        <v>334</v>
      </c>
      <c r="E443" s="1">
        <f t="shared" si="29"/>
        <v>3.3399999999999999E-4</v>
      </c>
    </row>
    <row r="444" spans="1:5" x14ac:dyDescent="0.25">
      <c r="C444" s="1">
        <v>355</v>
      </c>
      <c r="D444" s="1">
        <f t="shared" si="28"/>
        <v>355</v>
      </c>
      <c r="E444" s="1">
        <f t="shared" si="29"/>
        <v>3.5500000000000001E-4</v>
      </c>
    </row>
    <row r="446" spans="1:5" x14ac:dyDescent="0.25">
      <c r="A446" s="1" t="s">
        <v>17</v>
      </c>
      <c r="D446" s="2">
        <f>10^-6</f>
        <v>9.9999999999999995E-7</v>
      </c>
    </row>
    <row r="447" spans="1:5" x14ac:dyDescent="0.25">
      <c r="B447" s="1">
        <v>353.15</v>
      </c>
      <c r="C447" s="1">
        <v>200</v>
      </c>
      <c r="D447" s="1">
        <f>C447</f>
        <v>200</v>
      </c>
      <c r="E447" s="1">
        <f>D447*$D$446</f>
        <v>1.9999999999999998E-4</v>
      </c>
    </row>
    <row r="448" spans="1:5" x14ac:dyDescent="0.25">
      <c r="C448" s="1">
        <v>250</v>
      </c>
      <c r="D448" s="1">
        <f t="shared" ref="D448:D453" si="30">C448</f>
        <v>250</v>
      </c>
      <c r="E448" s="1">
        <f t="shared" ref="E448:E453" si="31">D448*$D$446</f>
        <v>2.5000000000000001E-4</v>
      </c>
    </row>
    <row r="449" spans="1:5" x14ac:dyDescent="0.25">
      <c r="C449" s="1">
        <v>300</v>
      </c>
      <c r="D449" s="1">
        <f t="shared" si="30"/>
        <v>300</v>
      </c>
      <c r="E449" s="1">
        <f t="shared" si="31"/>
        <v>2.9999999999999997E-4</v>
      </c>
    </row>
    <row r="450" spans="1:5" x14ac:dyDescent="0.25">
      <c r="D450" s="1">
        <f t="shared" si="30"/>
        <v>0</v>
      </c>
    </row>
    <row r="451" spans="1:5" x14ac:dyDescent="0.25">
      <c r="B451" s="1">
        <v>373.15</v>
      </c>
      <c r="C451" s="1">
        <v>200</v>
      </c>
      <c r="D451" s="1">
        <f t="shared" si="30"/>
        <v>200</v>
      </c>
      <c r="E451" s="1">
        <f t="shared" si="31"/>
        <v>1.9999999999999998E-4</v>
      </c>
    </row>
    <row r="452" spans="1:5" x14ac:dyDescent="0.25">
      <c r="C452" s="1">
        <v>250</v>
      </c>
      <c r="D452" s="1">
        <f t="shared" si="30"/>
        <v>250</v>
      </c>
      <c r="E452" s="1">
        <f t="shared" si="31"/>
        <v>2.5000000000000001E-4</v>
      </c>
    </row>
    <row r="453" spans="1:5" x14ac:dyDescent="0.25">
      <c r="C453" s="1">
        <v>300</v>
      </c>
      <c r="D453" s="1">
        <f t="shared" si="30"/>
        <v>300</v>
      </c>
      <c r="E453" s="1">
        <f t="shared" si="31"/>
        <v>2.9999999999999997E-4</v>
      </c>
    </row>
    <row r="455" spans="1:5" x14ac:dyDescent="0.25">
      <c r="A455" s="1" t="s">
        <v>18</v>
      </c>
      <c r="D455" s="2">
        <f>10^-5</f>
        <v>1.0000000000000001E-5</v>
      </c>
    </row>
    <row r="456" spans="1:5" x14ac:dyDescent="0.25">
      <c r="B456" s="1">
        <v>353.2</v>
      </c>
      <c r="C456" s="1">
        <v>150</v>
      </c>
      <c r="D456" s="1">
        <f>C456</f>
        <v>150</v>
      </c>
      <c r="E456" s="1">
        <f>D456*$D$455</f>
        <v>1.5E-3</v>
      </c>
    </row>
    <row r="457" spans="1:5" x14ac:dyDescent="0.25">
      <c r="C457" s="1">
        <v>200</v>
      </c>
      <c r="D457" s="1">
        <f t="shared" ref="D457:D469" si="32">C457</f>
        <v>200</v>
      </c>
      <c r="E457" s="1">
        <f t="shared" ref="E457:E469" si="33">D457*$D$455</f>
        <v>2E-3</v>
      </c>
    </row>
    <row r="458" spans="1:5" x14ac:dyDescent="0.25">
      <c r="C458" s="1">
        <v>250</v>
      </c>
      <c r="D458" s="1">
        <f t="shared" si="32"/>
        <v>250</v>
      </c>
      <c r="E458" s="1">
        <f t="shared" si="33"/>
        <v>2.5000000000000001E-3</v>
      </c>
    </row>
    <row r="459" spans="1:5" x14ac:dyDescent="0.25">
      <c r="C459" s="1">
        <v>300</v>
      </c>
      <c r="D459" s="1">
        <f t="shared" si="32"/>
        <v>300</v>
      </c>
      <c r="E459" s="1">
        <f t="shared" si="33"/>
        <v>3.0000000000000001E-3</v>
      </c>
    </row>
    <row r="460" spans="1:5" x14ac:dyDescent="0.25">
      <c r="D460" s="1">
        <f t="shared" si="32"/>
        <v>0</v>
      </c>
    </row>
    <row r="461" spans="1:5" x14ac:dyDescent="0.25">
      <c r="B461" s="1">
        <v>373.2</v>
      </c>
      <c r="C461" s="1">
        <v>150</v>
      </c>
      <c r="D461" s="1">
        <f t="shared" si="32"/>
        <v>150</v>
      </c>
      <c r="E461" s="1">
        <f t="shared" si="33"/>
        <v>1.5E-3</v>
      </c>
    </row>
    <row r="462" spans="1:5" x14ac:dyDescent="0.25">
      <c r="C462" s="1">
        <v>200</v>
      </c>
      <c r="D462" s="1">
        <f t="shared" si="32"/>
        <v>200</v>
      </c>
      <c r="E462" s="1">
        <f t="shared" si="33"/>
        <v>2E-3</v>
      </c>
    </row>
    <row r="463" spans="1:5" x14ac:dyDescent="0.25">
      <c r="C463" s="1">
        <v>250</v>
      </c>
      <c r="D463" s="1">
        <f t="shared" si="32"/>
        <v>250</v>
      </c>
      <c r="E463" s="1">
        <f t="shared" si="33"/>
        <v>2.5000000000000001E-3</v>
      </c>
    </row>
    <row r="464" spans="1:5" x14ac:dyDescent="0.25">
      <c r="C464" s="1">
        <v>300</v>
      </c>
      <c r="D464" s="1">
        <f t="shared" si="32"/>
        <v>300</v>
      </c>
      <c r="E464" s="1">
        <f t="shared" si="33"/>
        <v>3.0000000000000001E-3</v>
      </c>
    </row>
    <row r="465" spans="1:5" x14ac:dyDescent="0.25">
      <c r="D465" s="1">
        <f t="shared" si="32"/>
        <v>0</v>
      </c>
    </row>
    <row r="466" spans="1:5" x14ac:dyDescent="0.25">
      <c r="B466" s="1">
        <v>393.2</v>
      </c>
      <c r="C466" s="1">
        <v>150</v>
      </c>
      <c r="D466" s="1">
        <f t="shared" si="32"/>
        <v>150</v>
      </c>
      <c r="E466" s="1">
        <f t="shared" si="33"/>
        <v>1.5E-3</v>
      </c>
    </row>
    <row r="467" spans="1:5" x14ac:dyDescent="0.25">
      <c r="C467" s="1">
        <v>200</v>
      </c>
      <c r="D467" s="1">
        <f t="shared" si="32"/>
        <v>200</v>
      </c>
      <c r="E467" s="1">
        <f t="shared" si="33"/>
        <v>2E-3</v>
      </c>
    </row>
    <row r="468" spans="1:5" x14ac:dyDescent="0.25">
      <c r="C468" s="1">
        <v>250</v>
      </c>
      <c r="D468" s="1">
        <f t="shared" si="32"/>
        <v>250</v>
      </c>
      <c r="E468" s="1">
        <f t="shared" si="33"/>
        <v>2.5000000000000001E-3</v>
      </c>
    </row>
    <row r="469" spans="1:5" x14ac:dyDescent="0.25">
      <c r="C469" s="1">
        <v>300</v>
      </c>
      <c r="D469" s="1">
        <f t="shared" si="32"/>
        <v>300</v>
      </c>
      <c r="E469" s="1">
        <f t="shared" si="33"/>
        <v>3.0000000000000001E-3</v>
      </c>
    </row>
    <row r="471" spans="1:5" x14ac:dyDescent="0.25">
      <c r="A471" s="1" t="s">
        <v>19</v>
      </c>
      <c r="D471" s="2">
        <f>10^-4</f>
        <v>1E-4</v>
      </c>
    </row>
    <row r="472" spans="1:5" x14ac:dyDescent="0.25">
      <c r="B472" s="1">
        <v>333.15</v>
      </c>
      <c r="C472" s="1">
        <v>132</v>
      </c>
      <c r="D472" s="1">
        <f>C472</f>
        <v>132</v>
      </c>
      <c r="E472" s="1">
        <f>D472*$D$471</f>
        <v>1.32E-2</v>
      </c>
    </row>
    <row r="473" spans="1:5" x14ac:dyDescent="0.25">
      <c r="C473" s="1">
        <v>155</v>
      </c>
      <c r="D473" s="1">
        <f t="shared" ref="D473:D480" si="34">C473</f>
        <v>155</v>
      </c>
      <c r="E473" s="1">
        <f t="shared" ref="E473:E480" si="35">D473*$D$471</f>
        <v>1.55E-2</v>
      </c>
    </row>
    <row r="474" spans="1:5" x14ac:dyDescent="0.25">
      <c r="C474" s="1">
        <v>175</v>
      </c>
      <c r="D474" s="1">
        <f t="shared" si="34"/>
        <v>175</v>
      </c>
      <c r="E474" s="1">
        <f t="shared" si="35"/>
        <v>1.7500000000000002E-2</v>
      </c>
    </row>
    <row r="475" spans="1:5" x14ac:dyDescent="0.25">
      <c r="C475" s="1">
        <v>195</v>
      </c>
      <c r="D475" s="1">
        <f t="shared" si="34"/>
        <v>195</v>
      </c>
      <c r="E475" s="1">
        <f t="shared" si="35"/>
        <v>1.95E-2</v>
      </c>
    </row>
    <row r="476" spans="1:5" x14ac:dyDescent="0.25">
      <c r="D476" s="1">
        <f t="shared" si="34"/>
        <v>0</v>
      </c>
    </row>
    <row r="477" spans="1:5" x14ac:dyDescent="0.25">
      <c r="B477" s="1">
        <v>353.15</v>
      </c>
      <c r="C477" s="1">
        <v>134</v>
      </c>
      <c r="D477" s="1">
        <f t="shared" si="34"/>
        <v>134</v>
      </c>
      <c r="E477" s="1">
        <f t="shared" si="35"/>
        <v>1.34E-2</v>
      </c>
    </row>
    <row r="478" spans="1:5" x14ac:dyDescent="0.25">
      <c r="C478" s="1">
        <v>154</v>
      </c>
      <c r="D478" s="1">
        <f t="shared" si="34"/>
        <v>154</v>
      </c>
      <c r="E478" s="1">
        <f t="shared" si="35"/>
        <v>1.54E-2</v>
      </c>
    </row>
    <row r="479" spans="1:5" x14ac:dyDescent="0.25">
      <c r="C479" s="1">
        <v>176</v>
      </c>
      <c r="D479" s="1">
        <f t="shared" si="34"/>
        <v>176</v>
      </c>
      <c r="E479" s="1">
        <f t="shared" si="35"/>
        <v>1.7600000000000001E-2</v>
      </c>
    </row>
    <row r="480" spans="1:5" x14ac:dyDescent="0.25">
      <c r="C480" s="1">
        <v>195</v>
      </c>
      <c r="D480" s="1">
        <f t="shared" si="34"/>
        <v>195</v>
      </c>
      <c r="E480" s="1">
        <f t="shared" si="35"/>
        <v>1.95E-2</v>
      </c>
    </row>
    <row r="482" spans="1:5" x14ac:dyDescent="0.25">
      <c r="A482" s="1" t="s">
        <v>20</v>
      </c>
      <c r="D482" s="2">
        <f>10^-6</f>
        <v>9.9999999999999995E-7</v>
      </c>
    </row>
    <row r="483" spans="1:5" x14ac:dyDescent="0.25">
      <c r="B483" s="1">
        <v>333.15</v>
      </c>
      <c r="C483" s="1">
        <v>132</v>
      </c>
      <c r="D483" s="1">
        <f>C483</f>
        <v>132</v>
      </c>
      <c r="E483" s="1">
        <f>D483*$D$482</f>
        <v>1.3199999999999998E-4</v>
      </c>
    </row>
    <row r="484" spans="1:5" x14ac:dyDescent="0.25">
      <c r="C484" s="1">
        <v>155</v>
      </c>
      <c r="D484" s="1">
        <f t="shared" ref="D484:D491" si="36">C484</f>
        <v>155</v>
      </c>
      <c r="E484" s="1">
        <f t="shared" ref="E484:E491" si="37">D484*$D$482</f>
        <v>1.55E-4</v>
      </c>
    </row>
    <row r="485" spans="1:5" x14ac:dyDescent="0.25">
      <c r="C485" s="1">
        <v>176</v>
      </c>
      <c r="D485" s="1">
        <f t="shared" si="36"/>
        <v>176</v>
      </c>
      <c r="E485" s="1">
        <f t="shared" si="37"/>
        <v>1.76E-4</v>
      </c>
    </row>
    <row r="486" spans="1:5" x14ac:dyDescent="0.25">
      <c r="C486" s="1">
        <v>189</v>
      </c>
      <c r="D486" s="1">
        <f t="shared" si="36"/>
        <v>189</v>
      </c>
      <c r="E486" s="1">
        <f t="shared" si="37"/>
        <v>1.8899999999999999E-4</v>
      </c>
    </row>
    <row r="487" spans="1:5" x14ac:dyDescent="0.25">
      <c r="D487" s="1">
        <f t="shared" si="36"/>
        <v>0</v>
      </c>
    </row>
    <row r="488" spans="1:5" x14ac:dyDescent="0.25">
      <c r="B488" s="1">
        <v>353.15</v>
      </c>
      <c r="C488" s="1">
        <v>132</v>
      </c>
      <c r="D488" s="1">
        <f t="shared" si="36"/>
        <v>132</v>
      </c>
      <c r="E488" s="1">
        <f t="shared" si="37"/>
        <v>1.3199999999999998E-4</v>
      </c>
    </row>
    <row r="489" spans="1:5" x14ac:dyDescent="0.25">
      <c r="C489" s="1">
        <v>154</v>
      </c>
      <c r="D489" s="1">
        <f t="shared" si="36"/>
        <v>154</v>
      </c>
      <c r="E489" s="1">
        <f t="shared" si="37"/>
        <v>1.54E-4</v>
      </c>
    </row>
    <row r="490" spans="1:5" x14ac:dyDescent="0.25">
      <c r="C490" s="1">
        <v>175</v>
      </c>
      <c r="D490" s="1">
        <f t="shared" si="36"/>
        <v>175</v>
      </c>
      <c r="E490" s="1">
        <f t="shared" si="37"/>
        <v>1.75E-4</v>
      </c>
    </row>
    <row r="491" spans="1:5" x14ac:dyDescent="0.25">
      <c r="C491" s="1">
        <v>192</v>
      </c>
      <c r="D491" s="1">
        <f t="shared" si="36"/>
        <v>192</v>
      </c>
      <c r="E491" s="1">
        <f t="shared" si="37"/>
        <v>1.92E-4</v>
      </c>
    </row>
    <row r="493" spans="1:5" x14ac:dyDescent="0.25">
      <c r="A493" s="1" t="s">
        <v>21</v>
      </c>
      <c r="D493" s="2">
        <f>10^-4</f>
        <v>1E-4</v>
      </c>
    </row>
    <row r="494" spans="1:5" x14ac:dyDescent="0.25">
      <c r="B494" s="1">
        <v>308.2</v>
      </c>
      <c r="C494" s="1">
        <v>104.4</v>
      </c>
      <c r="D494" s="1">
        <f>C494</f>
        <v>104.4</v>
      </c>
      <c r="E494" s="1">
        <f>D494*$D$493</f>
        <v>1.0440000000000001E-2</v>
      </c>
    </row>
    <row r="495" spans="1:5" x14ac:dyDescent="0.25">
      <c r="C495" s="1">
        <v>121.6</v>
      </c>
      <c r="D495" s="1">
        <f t="shared" ref="D495:D519" si="38">C495</f>
        <v>121.6</v>
      </c>
      <c r="E495" s="1">
        <f t="shared" ref="E495:E519" si="39">D495*$D$493</f>
        <v>1.2160000000000001E-2</v>
      </c>
    </row>
    <row r="496" spans="1:5" x14ac:dyDescent="0.25">
      <c r="C496" s="1">
        <v>138.9</v>
      </c>
      <c r="D496" s="1">
        <f t="shared" si="38"/>
        <v>138.9</v>
      </c>
      <c r="E496" s="1">
        <f t="shared" si="39"/>
        <v>1.3890000000000001E-2</v>
      </c>
    </row>
    <row r="497" spans="2:5" x14ac:dyDescent="0.25">
      <c r="C497" s="1">
        <v>156.1</v>
      </c>
      <c r="D497" s="1">
        <f t="shared" si="38"/>
        <v>156.1</v>
      </c>
      <c r="E497" s="1">
        <f t="shared" si="39"/>
        <v>1.5610000000000001E-2</v>
      </c>
    </row>
    <row r="498" spans="2:5" x14ac:dyDescent="0.25">
      <c r="C498" s="1">
        <v>173.3</v>
      </c>
      <c r="D498" s="1">
        <f t="shared" si="38"/>
        <v>173.3</v>
      </c>
      <c r="E498" s="1">
        <f t="shared" si="39"/>
        <v>1.7330000000000002E-2</v>
      </c>
    </row>
    <row r="499" spans="2:5" x14ac:dyDescent="0.25">
      <c r="C499" s="1">
        <v>190.6</v>
      </c>
      <c r="D499" s="1">
        <f t="shared" si="38"/>
        <v>190.6</v>
      </c>
      <c r="E499" s="1">
        <f t="shared" si="39"/>
        <v>1.9060000000000001E-2</v>
      </c>
    </row>
    <row r="500" spans="2:5" x14ac:dyDescent="0.25">
      <c r="C500" s="1">
        <v>207.8</v>
      </c>
      <c r="D500" s="1">
        <f t="shared" si="38"/>
        <v>207.8</v>
      </c>
      <c r="E500" s="1">
        <f t="shared" si="39"/>
        <v>2.0780000000000003E-2</v>
      </c>
    </row>
    <row r="501" spans="2:5" x14ac:dyDescent="0.25">
      <c r="C501" s="1">
        <v>225</v>
      </c>
      <c r="D501" s="1">
        <f t="shared" si="38"/>
        <v>225</v>
      </c>
      <c r="E501" s="1">
        <f t="shared" si="39"/>
        <v>2.2500000000000003E-2</v>
      </c>
    </row>
    <row r="502" spans="2:5" x14ac:dyDescent="0.25">
      <c r="D502" s="1">
        <f t="shared" si="38"/>
        <v>0</v>
      </c>
    </row>
    <row r="503" spans="2:5" x14ac:dyDescent="0.25">
      <c r="B503" s="1">
        <v>318.2</v>
      </c>
      <c r="C503" s="1">
        <v>104.4</v>
      </c>
      <c r="D503" s="1">
        <f t="shared" si="38"/>
        <v>104.4</v>
      </c>
      <c r="E503" s="1">
        <f t="shared" si="39"/>
        <v>1.0440000000000001E-2</v>
      </c>
    </row>
    <row r="504" spans="2:5" x14ac:dyDescent="0.25">
      <c r="C504" s="1">
        <v>123</v>
      </c>
      <c r="D504" s="1">
        <f t="shared" si="38"/>
        <v>123</v>
      </c>
      <c r="E504" s="1">
        <f t="shared" si="39"/>
        <v>1.23E-2</v>
      </c>
    </row>
    <row r="505" spans="2:5" x14ac:dyDescent="0.25">
      <c r="C505" s="1">
        <v>138.80000000000001</v>
      </c>
      <c r="D505" s="1">
        <f t="shared" si="38"/>
        <v>138.80000000000001</v>
      </c>
      <c r="E505" s="1">
        <f t="shared" si="39"/>
        <v>1.3880000000000002E-2</v>
      </c>
    </row>
    <row r="506" spans="2:5" x14ac:dyDescent="0.25">
      <c r="C506" s="1">
        <v>156.1</v>
      </c>
      <c r="D506" s="1">
        <f t="shared" si="38"/>
        <v>156.1</v>
      </c>
      <c r="E506" s="1">
        <f t="shared" si="39"/>
        <v>1.5610000000000001E-2</v>
      </c>
    </row>
    <row r="507" spans="2:5" x14ac:dyDescent="0.25">
      <c r="C507" s="1">
        <v>173.3</v>
      </c>
      <c r="D507" s="1">
        <f t="shared" si="38"/>
        <v>173.3</v>
      </c>
      <c r="E507" s="1">
        <f t="shared" si="39"/>
        <v>1.7330000000000002E-2</v>
      </c>
    </row>
    <row r="508" spans="2:5" x14ac:dyDescent="0.25">
      <c r="C508" s="1">
        <v>190.5</v>
      </c>
      <c r="D508" s="1">
        <f t="shared" si="38"/>
        <v>190.5</v>
      </c>
      <c r="E508" s="1">
        <f t="shared" si="39"/>
        <v>1.9050000000000001E-2</v>
      </c>
    </row>
    <row r="509" spans="2:5" x14ac:dyDescent="0.25">
      <c r="C509" s="1">
        <v>207.8</v>
      </c>
      <c r="D509" s="1">
        <f t="shared" si="38"/>
        <v>207.8</v>
      </c>
      <c r="E509" s="1">
        <f t="shared" si="39"/>
        <v>2.0780000000000003E-2</v>
      </c>
    </row>
    <row r="510" spans="2:5" x14ac:dyDescent="0.25">
      <c r="C510" s="1">
        <v>225</v>
      </c>
      <c r="D510" s="1">
        <f t="shared" si="38"/>
        <v>225</v>
      </c>
      <c r="E510" s="1">
        <f t="shared" si="39"/>
        <v>2.2500000000000003E-2</v>
      </c>
    </row>
    <row r="511" spans="2:5" x14ac:dyDescent="0.25">
      <c r="D511" s="1">
        <f t="shared" si="38"/>
        <v>0</v>
      </c>
    </row>
    <row r="512" spans="2:5" x14ac:dyDescent="0.25">
      <c r="B512" s="1">
        <v>328.2</v>
      </c>
      <c r="C512" s="1">
        <v>104.4</v>
      </c>
      <c r="D512" s="1">
        <f t="shared" si="38"/>
        <v>104.4</v>
      </c>
      <c r="E512" s="1">
        <f t="shared" si="39"/>
        <v>1.0440000000000001E-2</v>
      </c>
    </row>
    <row r="513" spans="1:5" x14ac:dyDescent="0.25">
      <c r="C513" s="1">
        <v>123</v>
      </c>
      <c r="D513" s="1">
        <f t="shared" si="38"/>
        <v>123</v>
      </c>
      <c r="E513" s="1">
        <f t="shared" si="39"/>
        <v>1.23E-2</v>
      </c>
    </row>
    <row r="514" spans="1:5" x14ac:dyDescent="0.25">
      <c r="C514" s="1">
        <v>140.19999999999999</v>
      </c>
      <c r="D514" s="1">
        <f t="shared" si="38"/>
        <v>140.19999999999999</v>
      </c>
      <c r="E514" s="1">
        <f t="shared" si="39"/>
        <v>1.4019999999999999E-2</v>
      </c>
    </row>
    <row r="515" spans="1:5" x14ac:dyDescent="0.25">
      <c r="C515" s="1">
        <v>157.5</v>
      </c>
      <c r="D515" s="1">
        <f t="shared" si="38"/>
        <v>157.5</v>
      </c>
      <c r="E515" s="1">
        <f t="shared" si="39"/>
        <v>1.575E-2</v>
      </c>
    </row>
    <row r="516" spans="1:5" x14ac:dyDescent="0.25">
      <c r="C516" s="1">
        <v>174.7</v>
      </c>
      <c r="D516" s="1">
        <f t="shared" si="38"/>
        <v>174.7</v>
      </c>
      <c r="E516" s="1">
        <f t="shared" si="39"/>
        <v>1.7469999999999999E-2</v>
      </c>
    </row>
    <row r="517" spans="1:5" x14ac:dyDescent="0.25">
      <c r="C517" s="1">
        <v>191.9</v>
      </c>
      <c r="D517" s="1">
        <f t="shared" si="38"/>
        <v>191.9</v>
      </c>
      <c r="E517" s="1">
        <f t="shared" si="39"/>
        <v>1.9190000000000002E-2</v>
      </c>
    </row>
    <row r="518" spans="1:5" x14ac:dyDescent="0.25">
      <c r="C518" s="1">
        <v>209.9</v>
      </c>
      <c r="D518" s="1">
        <f t="shared" si="38"/>
        <v>209.9</v>
      </c>
      <c r="E518" s="1">
        <f t="shared" si="39"/>
        <v>2.0990000000000002E-2</v>
      </c>
    </row>
    <row r="519" spans="1:5" x14ac:dyDescent="0.25">
      <c r="C519" s="1">
        <v>225</v>
      </c>
      <c r="D519" s="1">
        <f t="shared" si="38"/>
        <v>225</v>
      </c>
      <c r="E519" s="1">
        <f t="shared" si="39"/>
        <v>2.2500000000000003E-2</v>
      </c>
    </row>
    <row r="521" spans="1:5" x14ac:dyDescent="0.25">
      <c r="A521" s="1" t="s">
        <v>22</v>
      </c>
      <c r="D521" s="2">
        <f>10^-6</f>
        <v>9.9999999999999995E-7</v>
      </c>
    </row>
    <row r="522" spans="1:5" x14ac:dyDescent="0.25">
      <c r="B522" s="1">
        <v>323.7</v>
      </c>
      <c r="C522" s="1">
        <v>101.3</v>
      </c>
      <c r="D522" s="1">
        <f>C522</f>
        <v>101.3</v>
      </c>
      <c r="E522" s="1">
        <f>D522*$D$521</f>
        <v>1.013E-4</v>
      </c>
    </row>
    <row r="523" spans="1:5" x14ac:dyDescent="0.25">
      <c r="C523" s="1">
        <v>149.80000000000001</v>
      </c>
      <c r="D523" s="1">
        <f t="shared" ref="D523:D544" si="40">C523</f>
        <v>149.80000000000001</v>
      </c>
      <c r="E523" s="1">
        <f t="shared" ref="E523:E544" si="41">D523*$D$521</f>
        <v>1.4980000000000001E-4</v>
      </c>
    </row>
    <row r="524" spans="1:5" x14ac:dyDescent="0.25">
      <c r="C524" s="1">
        <v>205.8</v>
      </c>
      <c r="D524" s="1">
        <f t="shared" si="40"/>
        <v>205.8</v>
      </c>
      <c r="E524" s="1">
        <f t="shared" si="41"/>
        <v>2.0580000000000002E-4</v>
      </c>
    </row>
    <row r="525" spans="1:5" x14ac:dyDescent="0.25">
      <c r="C525" s="1">
        <v>247.5</v>
      </c>
      <c r="D525" s="1">
        <f t="shared" si="40"/>
        <v>247.5</v>
      </c>
      <c r="E525" s="1">
        <f t="shared" si="41"/>
        <v>2.475E-4</v>
      </c>
    </row>
    <row r="526" spans="1:5" x14ac:dyDescent="0.25">
      <c r="C526" s="1">
        <v>305</v>
      </c>
      <c r="D526" s="1">
        <f t="shared" si="40"/>
        <v>305</v>
      </c>
      <c r="E526" s="1">
        <f t="shared" si="41"/>
        <v>3.0499999999999999E-4</v>
      </c>
    </row>
    <row r="527" spans="1:5" x14ac:dyDescent="0.25">
      <c r="D527" s="1">
        <f t="shared" si="40"/>
        <v>0</v>
      </c>
    </row>
    <row r="528" spans="1:5" x14ac:dyDescent="0.25">
      <c r="B528" s="1">
        <v>353.7</v>
      </c>
      <c r="C528" s="1">
        <v>103.3</v>
      </c>
      <c r="D528" s="1">
        <f t="shared" si="40"/>
        <v>103.3</v>
      </c>
      <c r="E528" s="1">
        <f t="shared" si="41"/>
        <v>1.0329999999999999E-4</v>
      </c>
    </row>
    <row r="529" spans="2:5" x14ac:dyDescent="0.25">
      <c r="C529" s="1">
        <v>152.4</v>
      </c>
      <c r="D529" s="1">
        <f t="shared" si="40"/>
        <v>152.4</v>
      </c>
      <c r="E529" s="1">
        <f t="shared" si="41"/>
        <v>1.5239999999999999E-4</v>
      </c>
    </row>
    <row r="530" spans="2:5" x14ac:dyDescent="0.25">
      <c r="C530" s="1">
        <v>203.9</v>
      </c>
      <c r="D530" s="1">
        <f t="shared" si="40"/>
        <v>203.9</v>
      </c>
      <c r="E530" s="1">
        <f t="shared" si="41"/>
        <v>2.039E-4</v>
      </c>
    </row>
    <row r="531" spans="2:5" x14ac:dyDescent="0.25">
      <c r="C531" s="1">
        <v>247.8</v>
      </c>
      <c r="D531" s="1">
        <f t="shared" si="40"/>
        <v>247.8</v>
      </c>
      <c r="E531" s="1">
        <f t="shared" si="41"/>
        <v>2.4780000000000001E-4</v>
      </c>
    </row>
    <row r="532" spans="2:5" x14ac:dyDescent="0.25">
      <c r="C532" s="1">
        <v>304.7</v>
      </c>
      <c r="D532" s="1">
        <f t="shared" si="40"/>
        <v>304.7</v>
      </c>
      <c r="E532" s="1">
        <f t="shared" si="41"/>
        <v>3.0469999999999998E-4</v>
      </c>
    </row>
    <row r="533" spans="2:5" x14ac:dyDescent="0.25">
      <c r="D533" s="1">
        <f t="shared" si="40"/>
        <v>0</v>
      </c>
    </row>
    <row r="534" spans="2:5" x14ac:dyDescent="0.25">
      <c r="B534" s="1">
        <v>383.7</v>
      </c>
      <c r="C534" s="1">
        <v>103.4</v>
      </c>
      <c r="D534" s="1">
        <f t="shared" si="40"/>
        <v>103.4</v>
      </c>
      <c r="E534" s="1">
        <f t="shared" si="41"/>
        <v>1.0340000000000001E-4</v>
      </c>
    </row>
    <row r="535" spans="2:5" x14ac:dyDescent="0.25">
      <c r="C535" s="1">
        <v>150.4</v>
      </c>
      <c r="D535" s="1">
        <f t="shared" si="40"/>
        <v>150.4</v>
      </c>
      <c r="E535" s="1">
        <f t="shared" si="41"/>
        <v>1.504E-4</v>
      </c>
    </row>
    <row r="536" spans="2:5" x14ac:dyDescent="0.25">
      <c r="C536" s="1">
        <v>198.5</v>
      </c>
      <c r="D536" s="1">
        <f t="shared" si="40"/>
        <v>198.5</v>
      </c>
      <c r="E536" s="1">
        <f t="shared" si="41"/>
        <v>1.985E-4</v>
      </c>
    </row>
    <row r="537" spans="2:5" x14ac:dyDescent="0.25">
      <c r="C537" s="1">
        <v>250.6</v>
      </c>
      <c r="D537" s="1">
        <f t="shared" si="40"/>
        <v>250.6</v>
      </c>
      <c r="E537" s="1">
        <f t="shared" si="41"/>
        <v>2.5059999999999997E-4</v>
      </c>
    </row>
    <row r="538" spans="2:5" x14ac:dyDescent="0.25">
      <c r="C538" s="1">
        <v>301.60000000000002</v>
      </c>
      <c r="D538" s="1">
        <f t="shared" si="40"/>
        <v>301.60000000000002</v>
      </c>
      <c r="E538" s="1">
        <f t="shared" si="41"/>
        <v>3.0160000000000001E-4</v>
      </c>
    </row>
    <row r="539" spans="2:5" x14ac:dyDescent="0.25">
      <c r="D539" s="1">
        <f t="shared" si="40"/>
        <v>0</v>
      </c>
    </row>
    <row r="540" spans="2:5" x14ac:dyDescent="0.25">
      <c r="B540" s="1">
        <v>413.7</v>
      </c>
      <c r="C540" s="1">
        <v>103.7</v>
      </c>
      <c r="D540" s="1">
        <f t="shared" si="40"/>
        <v>103.7</v>
      </c>
      <c r="E540" s="1">
        <f t="shared" si="41"/>
        <v>1.037E-4</v>
      </c>
    </row>
    <row r="541" spans="2:5" x14ac:dyDescent="0.25">
      <c r="C541" s="1">
        <v>148.1</v>
      </c>
      <c r="D541" s="1">
        <f t="shared" si="40"/>
        <v>148.1</v>
      </c>
      <c r="E541" s="1">
        <f t="shared" si="41"/>
        <v>1.4809999999999999E-4</v>
      </c>
    </row>
    <row r="542" spans="2:5" x14ac:dyDescent="0.25">
      <c r="C542" s="1">
        <v>203</v>
      </c>
      <c r="D542" s="1">
        <f t="shared" si="40"/>
        <v>203</v>
      </c>
      <c r="E542" s="1">
        <f t="shared" si="41"/>
        <v>2.03E-4</v>
      </c>
    </row>
    <row r="543" spans="2:5" x14ac:dyDescent="0.25">
      <c r="C543" s="1">
        <v>251.3</v>
      </c>
      <c r="D543" s="1">
        <f t="shared" si="40"/>
        <v>251.3</v>
      </c>
      <c r="E543" s="1">
        <f t="shared" si="41"/>
        <v>2.5129999999999998E-4</v>
      </c>
    </row>
    <row r="544" spans="2:5" x14ac:dyDescent="0.25">
      <c r="C544" s="1">
        <v>310.60000000000002</v>
      </c>
      <c r="D544" s="1">
        <f t="shared" si="40"/>
        <v>310.60000000000002</v>
      </c>
      <c r="E544" s="1">
        <f t="shared" si="41"/>
        <v>3.1060000000000001E-4</v>
      </c>
    </row>
    <row r="546" spans="1:5" x14ac:dyDescent="0.25">
      <c r="A546" s="1" t="s">
        <v>23</v>
      </c>
      <c r="D546" s="2">
        <f>10^-6</f>
        <v>9.9999999999999995E-7</v>
      </c>
    </row>
    <row r="547" spans="1:5" x14ac:dyDescent="0.25">
      <c r="B547" s="1">
        <v>333.15</v>
      </c>
      <c r="C547" s="1">
        <v>132</v>
      </c>
      <c r="D547" s="1">
        <f>C547</f>
        <v>132</v>
      </c>
      <c r="E547" s="1">
        <f>D547*$D$546</f>
        <v>1.3199999999999998E-4</v>
      </c>
    </row>
    <row r="548" spans="1:5" x14ac:dyDescent="0.25">
      <c r="C548" s="1">
        <v>152</v>
      </c>
      <c r="D548" s="1">
        <f t="shared" ref="D548:D555" si="42">C548</f>
        <v>152</v>
      </c>
      <c r="E548" s="1">
        <f t="shared" ref="E548:E555" si="43">D548*$D$546</f>
        <v>1.5199999999999998E-4</v>
      </c>
    </row>
    <row r="549" spans="1:5" x14ac:dyDescent="0.25">
      <c r="C549" s="1">
        <v>172</v>
      </c>
      <c r="D549" s="1">
        <f t="shared" si="42"/>
        <v>172</v>
      </c>
      <c r="E549" s="1">
        <f t="shared" si="43"/>
        <v>1.7199999999999998E-4</v>
      </c>
    </row>
    <row r="550" spans="1:5" x14ac:dyDescent="0.25">
      <c r="C550" s="1">
        <v>193</v>
      </c>
      <c r="D550" s="1">
        <f t="shared" si="42"/>
        <v>193</v>
      </c>
      <c r="E550" s="1">
        <f t="shared" si="43"/>
        <v>1.93E-4</v>
      </c>
    </row>
    <row r="551" spans="1:5" x14ac:dyDescent="0.25">
      <c r="D551" s="1">
        <f t="shared" si="42"/>
        <v>0</v>
      </c>
    </row>
    <row r="552" spans="1:5" x14ac:dyDescent="0.25">
      <c r="B552" s="1">
        <v>353.15</v>
      </c>
      <c r="C552" s="1">
        <v>132</v>
      </c>
      <c r="D552" s="1">
        <f t="shared" si="42"/>
        <v>132</v>
      </c>
      <c r="E552" s="1">
        <f t="shared" si="43"/>
        <v>1.3199999999999998E-4</v>
      </c>
    </row>
    <row r="553" spans="1:5" x14ac:dyDescent="0.25">
      <c r="C553" s="1">
        <v>152</v>
      </c>
      <c r="D553" s="1">
        <f t="shared" si="42"/>
        <v>152</v>
      </c>
      <c r="E553" s="1">
        <f t="shared" si="43"/>
        <v>1.5199999999999998E-4</v>
      </c>
    </row>
    <row r="554" spans="1:5" x14ac:dyDescent="0.25">
      <c r="C554" s="1">
        <v>172</v>
      </c>
      <c r="D554" s="1">
        <f t="shared" si="42"/>
        <v>172</v>
      </c>
      <c r="E554" s="1">
        <f t="shared" si="43"/>
        <v>1.7199999999999998E-4</v>
      </c>
    </row>
    <row r="555" spans="1:5" x14ac:dyDescent="0.25">
      <c r="C555" s="1">
        <v>193</v>
      </c>
      <c r="D555" s="1">
        <f t="shared" si="42"/>
        <v>193</v>
      </c>
      <c r="E555" s="1">
        <f t="shared" si="43"/>
        <v>1.93E-4</v>
      </c>
    </row>
    <row r="557" spans="1:5" x14ac:dyDescent="0.25">
      <c r="A557" s="1" t="s">
        <v>24</v>
      </c>
      <c r="D557" s="2">
        <f>10^-6</f>
        <v>9.9999999999999995E-7</v>
      </c>
    </row>
    <row r="558" spans="1:5" x14ac:dyDescent="0.25">
      <c r="B558" s="1">
        <v>308</v>
      </c>
      <c r="C558" s="1">
        <v>105</v>
      </c>
      <c r="D558" s="1">
        <f>C558</f>
        <v>105</v>
      </c>
      <c r="E558" s="1">
        <f>D558*$D$557</f>
        <v>1.0499999999999999E-4</v>
      </c>
    </row>
    <row r="559" spans="1:5" x14ac:dyDescent="0.25">
      <c r="C559" s="1">
        <v>130</v>
      </c>
      <c r="D559" s="1">
        <f t="shared" ref="D559:D578" si="44">C559</f>
        <v>130</v>
      </c>
      <c r="E559" s="1">
        <f t="shared" ref="E559:E578" si="45">D559*$D$557</f>
        <v>1.2999999999999999E-4</v>
      </c>
    </row>
    <row r="560" spans="1:5" x14ac:dyDescent="0.25">
      <c r="C560" s="1">
        <v>156</v>
      </c>
      <c r="D560" s="1">
        <f t="shared" si="44"/>
        <v>156</v>
      </c>
      <c r="E560" s="1">
        <f t="shared" si="45"/>
        <v>1.56E-4</v>
      </c>
    </row>
    <row r="561" spans="2:5" x14ac:dyDescent="0.25">
      <c r="C561" s="1">
        <v>172</v>
      </c>
      <c r="D561" s="1">
        <f t="shared" si="44"/>
        <v>172</v>
      </c>
      <c r="E561" s="1">
        <f t="shared" si="45"/>
        <v>1.7199999999999998E-4</v>
      </c>
    </row>
    <row r="562" spans="2:5" x14ac:dyDescent="0.25">
      <c r="C562" s="1">
        <v>204</v>
      </c>
      <c r="D562" s="1">
        <f t="shared" si="44"/>
        <v>204</v>
      </c>
      <c r="E562" s="1">
        <f t="shared" si="45"/>
        <v>2.04E-4</v>
      </c>
    </row>
    <row r="563" spans="2:5" x14ac:dyDescent="0.25">
      <c r="C563" s="1">
        <v>229</v>
      </c>
      <c r="D563" s="1">
        <f t="shared" si="44"/>
        <v>229</v>
      </c>
      <c r="E563" s="1">
        <f t="shared" si="45"/>
        <v>2.2899999999999998E-4</v>
      </c>
    </row>
    <row r="564" spans="2:5" x14ac:dyDescent="0.25">
      <c r="C564" s="1">
        <v>249</v>
      </c>
      <c r="D564" s="1">
        <f t="shared" si="44"/>
        <v>249</v>
      </c>
      <c r="E564" s="1">
        <f t="shared" si="45"/>
        <v>2.4899999999999998E-4</v>
      </c>
    </row>
    <row r="565" spans="2:5" x14ac:dyDescent="0.25">
      <c r="D565" s="1">
        <f t="shared" si="44"/>
        <v>0</v>
      </c>
    </row>
    <row r="566" spans="2:5" x14ac:dyDescent="0.25">
      <c r="B566" s="1">
        <v>318</v>
      </c>
      <c r="C566" s="1">
        <v>136</v>
      </c>
      <c r="D566" s="1">
        <f t="shared" si="44"/>
        <v>136</v>
      </c>
      <c r="E566" s="1">
        <f t="shared" si="45"/>
        <v>1.36E-4</v>
      </c>
    </row>
    <row r="567" spans="2:5" x14ac:dyDescent="0.25">
      <c r="C567" s="1">
        <v>152</v>
      </c>
      <c r="D567" s="1">
        <f t="shared" si="44"/>
        <v>152</v>
      </c>
      <c r="E567" s="1">
        <f t="shared" si="45"/>
        <v>1.5199999999999998E-4</v>
      </c>
    </row>
    <row r="568" spans="2:5" x14ac:dyDescent="0.25">
      <c r="C568" s="1">
        <v>173</v>
      </c>
      <c r="D568" s="1">
        <f t="shared" si="44"/>
        <v>173</v>
      </c>
      <c r="E568" s="1">
        <f t="shared" si="45"/>
        <v>1.73E-4</v>
      </c>
    </row>
    <row r="569" spans="2:5" x14ac:dyDescent="0.25">
      <c r="C569" s="1">
        <v>193</v>
      </c>
      <c r="D569" s="1">
        <f t="shared" si="44"/>
        <v>193</v>
      </c>
      <c r="E569" s="1">
        <f t="shared" si="45"/>
        <v>1.93E-4</v>
      </c>
    </row>
    <row r="570" spans="2:5" x14ac:dyDescent="0.25">
      <c r="C570" s="1">
        <v>222</v>
      </c>
      <c r="D570" s="1">
        <f t="shared" si="44"/>
        <v>222</v>
      </c>
      <c r="E570" s="1">
        <f t="shared" si="45"/>
        <v>2.22E-4</v>
      </c>
    </row>
    <row r="571" spans="2:5" x14ac:dyDescent="0.25">
      <c r="C571" s="1">
        <v>248</v>
      </c>
      <c r="D571" s="1">
        <f t="shared" si="44"/>
        <v>248</v>
      </c>
      <c r="E571" s="1">
        <f t="shared" si="45"/>
        <v>2.4800000000000001E-4</v>
      </c>
    </row>
    <row r="572" spans="2:5" x14ac:dyDescent="0.25">
      <c r="D572" s="1">
        <f t="shared" si="44"/>
        <v>0</v>
      </c>
    </row>
    <row r="573" spans="2:5" x14ac:dyDescent="0.25">
      <c r="B573" s="1">
        <v>328</v>
      </c>
      <c r="C573" s="1">
        <v>127</v>
      </c>
      <c r="D573" s="1">
        <f t="shared" si="44"/>
        <v>127</v>
      </c>
      <c r="E573" s="1">
        <f t="shared" si="45"/>
        <v>1.27E-4</v>
      </c>
    </row>
    <row r="574" spans="2:5" x14ac:dyDescent="0.25">
      <c r="C574" s="1">
        <v>155</v>
      </c>
      <c r="D574" s="1">
        <f t="shared" si="44"/>
        <v>155</v>
      </c>
      <c r="E574" s="1">
        <f t="shared" si="45"/>
        <v>1.55E-4</v>
      </c>
    </row>
    <row r="575" spans="2:5" x14ac:dyDescent="0.25">
      <c r="C575" s="1">
        <v>175</v>
      </c>
      <c r="D575" s="1">
        <f t="shared" si="44"/>
        <v>175</v>
      </c>
      <c r="E575" s="1">
        <f t="shared" si="45"/>
        <v>1.75E-4</v>
      </c>
    </row>
    <row r="576" spans="2:5" x14ac:dyDescent="0.25">
      <c r="C576" s="1">
        <v>202</v>
      </c>
      <c r="D576" s="1">
        <f t="shared" si="44"/>
        <v>202</v>
      </c>
      <c r="E576" s="1">
        <f t="shared" si="45"/>
        <v>2.02E-4</v>
      </c>
    </row>
    <row r="577" spans="1:5" x14ac:dyDescent="0.25">
      <c r="C577" s="1">
        <v>226</v>
      </c>
      <c r="D577" s="1">
        <f t="shared" si="44"/>
        <v>226</v>
      </c>
      <c r="E577" s="1">
        <f t="shared" si="45"/>
        <v>2.2599999999999999E-4</v>
      </c>
    </row>
    <row r="578" spans="1:5" x14ac:dyDescent="0.25">
      <c r="C578" s="1">
        <v>256</v>
      </c>
      <c r="D578" s="1">
        <f t="shared" si="44"/>
        <v>256</v>
      </c>
      <c r="E578" s="1">
        <f t="shared" si="45"/>
        <v>2.5599999999999999E-4</v>
      </c>
    </row>
    <row r="580" spans="1:5" x14ac:dyDescent="0.25">
      <c r="A580" s="1" t="s">
        <v>25</v>
      </c>
      <c r="D580" s="2">
        <f>10^-7</f>
        <v>9.9999999999999995E-8</v>
      </c>
    </row>
    <row r="581" spans="1:5" x14ac:dyDescent="0.25">
      <c r="B581" s="1">
        <v>313.14999999999998</v>
      </c>
      <c r="C581" s="1">
        <v>100</v>
      </c>
      <c r="D581" s="1">
        <f>C581</f>
        <v>100</v>
      </c>
      <c r="E581" s="1">
        <f>D581*$D$580</f>
        <v>9.9999999999999991E-6</v>
      </c>
    </row>
    <row r="582" spans="1:5" x14ac:dyDescent="0.25">
      <c r="C582" s="1">
        <v>150</v>
      </c>
      <c r="D582" s="1">
        <f t="shared" ref="D582:D594" si="46">C582</f>
        <v>150</v>
      </c>
      <c r="E582" s="1">
        <f t="shared" ref="E582:E594" si="47">D582*$D$580</f>
        <v>1.4999999999999999E-5</v>
      </c>
    </row>
    <row r="583" spans="1:5" x14ac:dyDescent="0.25">
      <c r="C583" s="1">
        <v>200</v>
      </c>
      <c r="D583" s="1">
        <f t="shared" si="46"/>
        <v>200</v>
      </c>
      <c r="E583" s="1">
        <f t="shared" si="47"/>
        <v>1.9999999999999998E-5</v>
      </c>
    </row>
    <row r="584" spans="1:5" x14ac:dyDescent="0.25">
      <c r="C584" s="1">
        <v>250</v>
      </c>
      <c r="D584" s="1">
        <f t="shared" si="46"/>
        <v>250</v>
      </c>
      <c r="E584" s="1">
        <f t="shared" si="47"/>
        <v>2.4999999999999998E-5</v>
      </c>
    </row>
    <row r="585" spans="1:5" x14ac:dyDescent="0.25">
      <c r="D585" s="1">
        <f t="shared" si="46"/>
        <v>0</v>
      </c>
    </row>
    <row r="586" spans="1:5" x14ac:dyDescent="0.25">
      <c r="B586" s="1">
        <v>353.15</v>
      </c>
      <c r="C586" s="1">
        <v>100</v>
      </c>
      <c r="D586" s="1">
        <f t="shared" si="46"/>
        <v>100</v>
      </c>
      <c r="E586" s="1">
        <f t="shared" si="47"/>
        <v>9.9999999999999991E-6</v>
      </c>
    </row>
    <row r="587" spans="1:5" x14ac:dyDescent="0.25">
      <c r="C587" s="1">
        <v>150</v>
      </c>
      <c r="D587" s="1">
        <f t="shared" si="46"/>
        <v>150</v>
      </c>
      <c r="E587" s="1">
        <f t="shared" si="47"/>
        <v>1.4999999999999999E-5</v>
      </c>
    </row>
    <row r="588" spans="1:5" x14ac:dyDescent="0.25">
      <c r="C588" s="1">
        <v>200</v>
      </c>
      <c r="D588" s="1">
        <f t="shared" si="46"/>
        <v>200</v>
      </c>
      <c r="E588" s="1">
        <f t="shared" si="47"/>
        <v>1.9999999999999998E-5</v>
      </c>
    </row>
    <row r="589" spans="1:5" x14ac:dyDescent="0.25">
      <c r="C589" s="1">
        <v>250</v>
      </c>
      <c r="D589" s="1">
        <f t="shared" si="46"/>
        <v>250</v>
      </c>
      <c r="E589" s="1">
        <f t="shared" si="47"/>
        <v>2.4999999999999998E-5</v>
      </c>
    </row>
    <row r="590" spans="1:5" x14ac:dyDescent="0.25">
      <c r="D590" s="1">
        <f t="shared" si="46"/>
        <v>0</v>
      </c>
    </row>
    <row r="591" spans="1:5" x14ac:dyDescent="0.25">
      <c r="B591" s="1">
        <v>393.15</v>
      </c>
      <c r="C591" s="1">
        <v>100</v>
      </c>
      <c r="D591" s="1">
        <f t="shared" si="46"/>
        <v>100</v>
      </c>
      <c r="E591" s="1">
        <f t="shared" si="47"/>
        <v>9.9999999999999991E-6</v>
      </c>
    </row>
    <row r="592" spans="1:5" x14ac:dyDescent="0.25">
      <c r="C592" s="1">
        <v>150</v>
      </c>
      <c r="D592" s="1">
        <f t="shared" si="46"/>
        <v>150</v>
      </c>
      <c r="E592" s="1">
        <f t="shared" si="47"/>
        <v>1.4999999999999999E-5</v>
      </c>
    </row>
    <row r="593" spans="1:5" x14ac:dyDescent="0.25">
      <c r="C593" s="1">
        <v>200</v>
      </c>
      <c r="D593" s="1">
        <f t="shared" si="46"/>
        <v>200</v>
      </c>
      <c r="E593" s="1">
        <f t="shared" si="47"/>
        <v>1.9999999999999998E-5</v>
      </c>
    </row>
    <row r="594" spans="1:5" x14ac:dyDescent="0.25">
      <c r="C594" s="1">
        <v>250</v>
      </c>
      <c r="D594" s="1">
        <f t="shared" si="46"/>
        <v>250</v>
      </c>
      <c r="E594" s="1">
        <f t="shared" si="47"/>
        <v>2.4999999999999998E-5</v>
      </c>
    </row>
    <row r="596" spans="1:5" x14ac:dyDescent="0.25">
      <c r="A596" s="1" t="s">
        <v>26</v>
      </c>
      <c r="D596" s="2">
        <f>10^-6</f>
        <v>9.9999999999999995E-7</v>
      </c>
    </row>
    <row r="597" spans="1:5" x14ac:dyDescent="0.25">
      <c r="B597" s="1">
        <v>313.14999999999998</v>
      </c>
      <c r="C597" s="1">
        <v>98.5</v>
      </c>
      <c r="D597" s="1">
        <f>C597</f>
        <v>98.5</v>
      </c>
      <c r="E597" s="1">
        <f>D597*$D$596</f>
        <v>9.8499999999999995E-5</v>
      </c>
    </row>
    <row r="598" spans="1:5" x14ac:dyDescent="0.25">
      <c r="C598" s="1">
        <v>104.1</v>
      </c>
      <c r="D598" s="1">
        <f t="shared" ref="D598:D645" si="48">C598</f>
        <v>104.1</v>
      </c>
      <c r="E598" s="1">
        <f t="shared" ref="E598:E645" si="49">D598*$D$596</f>
        <v>1.041E-4</v>
      </c>
    </row>
    <row r="599" spans="1:5" x14ac:dyDescent="0.25">
      <c r="C599" s="1">
        <v>113.4</v>
      </c>
      <c r="D599" s="1">
        <f t="shared" si="48"/>
        <v>113.4</v>
      </c>
      <c r="E599" s="1">
        <f t="shared" si="49"/>
        <v>1.1340000000000001E-4</v>
      </c>
    </row>
    <row r="600" spans="1:5" x14ac:dyDescent="0.25">
      <c r="C600" s="1">
        <v>119.9</v>
      </c>
      <c r="D600" s="1">
        <f t="shared" si="48"/>
        <v>119.9</v>
      </c>
      <c r="E600" s="1">
        <f t="shared" si="49"/>
        <v>1.199E-4</v>
      </c>
    </row>
    <row r="601" spans="1:5" x14ac:dyDescent="0.25">
      <c r="C601" s="1">
        <v>159.5</v>
      </c>
      <c r="D601" s="1">
        <f t="shared" si="48"/>
        <v>159.5</v>
      </c>
      <c r="E601" s="1">
        <f t="shared" si="49"/>
        <v>1.595E-4</v>
      </c>
    </row>
    <row r="602" spans="1:5" x14ac:dyDescent="0.25">
      <c r="C602" s="1">
        <v>188.1</v>
      </c>
      <c r="D602" s="1">
        <f t="shared" si="48"/>
        <v>188.1</v>
      </c>
      <c r="E602" s="1">
        <f t="shared" si="49"/>
        <v>1.8809999999999999E-4</v>
      </c>
    </row>
    <row r="603" spans="1:5" x14ac:dyDescent="0.25">
      <c r="C603" s="1">
        <v>242.3</v>
      </c>
      <c r="D603" s="1">
        <f t="shared" si="48"/>
        <v>242.3</v>
      </c>
      <c r="E603" s="1">
        <f t="shared" si="49"/>
        <v>2.4230000000000001E-4</v>
      </c>
    </row>
    <row r="604" spans="1:5" x14ac:dyDescent="0.25">
      <c r="C604" s="1">
        <v>275.10000000000002</v>
      </c>
      <c r="D604" s="1">
        <f t="shared" si="48"/>
        <v>275.10000000000002</v>
      </c>
      <c r="E604" s="1">
        <f t="shared" si="49"/>
        <v>2.7510000000000002E-4</v>
      </c>
    </row>
    <row r="605" spans="1:5" x14ac:dyDescent="0.25">
      <c r="C605" s="1">
        <v>32.83</v>
      </c>
      <c r="D605" s="1">
        <f t="shared" si="48"/>
        <v>32.83</v>
      </c>
      <c r="E605" s="1">
        <f t="shared" si="49"/>
        <v>3.2829999999999996E-5</v>
      </c>
    </row>
    <row r="606" spans="1:5" x14ac:dyDescent="0.25">
      <c r="D606" s="1">
        <f t="shared" si="48"/>
        <v>0</v>
      </c>
    </row>
    <row r="607" spans="1:5" x14ac:dyDescent="0.25">
      <c r="B607" s="1">
        <v>333.15</v>
      </c>
      <c r="C607" s="1">
        <v>122</v>
      </c>
      <c r="D607" s="1">
        <f t="shared" si="48"/>
        <v>122</v>
      </c>
      <c r="E607" s="1">
        <f t="shared" si="49"/>
        <v>1.22E-4</v>
      </c>
    </row>
    <row r="608" spans="1:5" x14ac:dyDescent="0.25">
      <c r="C608" s="1">
        <v>126.2</v>
      </c>
      <c r="D608" s="1">
        <f t="shared" si="48"/>
        <v>126.2</v>
      </c>
      <c r="E608" s="1">
        <f t="shared" si="49"/>
        <v>1.262E-4</v>
      </c>
    </row>
    <row r="609" spans="2:5" x14ac:dyDescent="0.25">
      <c r="C609" s="1">
        <v>158.30000000000001</v>
      </c>
      <c r="D609" s="1">
        <f t="shared" si="48"/>
        <v>158.30000000000001</v>
      </c>
      <c r="E609" s="1">
        <f t="shared" si="49"/>
        <v>1.583E-4</v>
      </c>
    </row>
    <row r="610" spans="2:5" x14ac:dyDescent="0.25">
      <c r="C610" s="1">
        <v>180.5</v>
      </c>
      <c r="D610" s="1">
        <f t="shared" si="48"/>
        <v>180.5</v>
      </c>
      <c r="E610" s="1">
        <f t="shared" si="49"/>
        <v>1.805E-4</v>
      </c>
    </row>
    <row r="611" spans="2:5" x14ac:dyDescent="0.25">
      <c r="C611" s="1">
        <v>210.5</v>
      </c>
      <c r="D611" s="1">
        <f t="shared" si="48"/>
        <v>210.5</v>
      </c>
      <c r="E611" s="1">
        <f t="shared" si="49"/>
        <v>2.1049999999999999E-4</v>
      </c>
    </row>
    <row r="612" spans="2:5" x14ac:dyDescent="0.25">
      <c r="C612" s="1">
        <v>248.8</v>
      </c>
      <c r="D612" s="1">
        <f t="shared" si="48"/>
        <v>248.8</v>
      </c>
      <c r="E612" s="1">
        <f t="shared" si="49"/>
        <v>2.4879999999999998E-4</v>
      </c>
    </row>
    <row r="613" spans="2:5" x14ac:dyDescent="0.25">
      <c r="C613" s="1">
        <v>283.10000000000002</v>
      </c>
      <c r="D613" s="1">
        <f t="shared" si="48"/>
        <v>283.10000000000002</v>
      </c>
      <c r="E613" s="1">
        <f t="shared" si="49"/>
        <v>2.831E-4</v>
      </c>
    </row>
    <row r="614" spans="2:5" x14ac:dyDescent="0.25">
      <c r="C614" s="1">
        <v>307.10000000000002</v>
      </c>
      <c r="D614" s="1">
        <f t="shared" si="48"/>
        <v>307.10000000000002</v>
      </c>
      <c r="E614" s="1">
        <f t="shared" si="49"/>
        <v>3.0709999999999998E-4</v>
      </c>
    </row>
    <row r="615" spans="2:5" x14ac:dyDescent="0.25">
      <c r="D615" s="1">
        <f t="shared" si="48"/>
        <v>0</v>
      </c>
    </row>
    <row r="616" spans="2:5" x14ac:dyDescent="0.25">
      <c r="B616" s="1">
        <v>363.15</v>
      </c>
      <c r="C616" s="1">
        <v>121</v>
      </c>
      <c r="D616" s="1">
        <f t="shared" si="48"/>
        <v>121</v>
      </c>
      <c r="E616" s="1">
        <f t="shared" si="49"/>
        <v>1.21E-4</v>
      </c>
    </row>
    <row r="617" spans="2:5" x14ac:dyDescent="0.25">
      <c r="C617" s="1">
        <v>149.19999999999999</v>
      </c>
      <c r="D617" s="1">
        <f t="shared" si="48"/>
        <v>149.19999999999999</v>
      </c>
      <c r="E617" s="1">
        <f t="shared" si="49"/>
        <v>1.4919999999999999E-4</v>
      </c>
    </row>
    <row r="618" spans="2:5" x14ac:dyDescent="0.25">
      <c r="C618" s="1">
        <v>181.1</v>
      </c>
      <c r="D618" s="1">
        <f t="shared" si="48"/>
        <v>181.1</v>
      </c>
      <c r="E618" s="1">
        <f t="shared" si="49"/>
        <v>1.8109999999999998E-4</v>
      </c>
    </row>
    <row r="619" spans="2:5" x14ac:dyDescent="0.25">
      <c r="C619" s="1">
        <v>183.6</v>
      </c>
      <c r="D619" s="1">
        <f t="shared" si="48"/>
        <v>183.6</v>
      </c>
      <c r="E619" s="1">
        <f t="shared" si="49"/>
        <v>1.8359999999999999E-4</v>
      </c>
    </row>
    <row r="620" spans="2:5" x14ac:dyDescent="0.25">
      <c r="C620" s="1">
        <v>200.6</v>
      </c>
      <c r="D620" s="1">
        <f t="shared" si="48"/>
        <v>200.6</v>
      </c>
      <c r="E620" s="1">
        <f t="shared" si="49"/>
        <v>2.006E-4</v>
      </c>
    </row>
    <row r="621" spans="2:5" x14ac:dyDescent="0.25">
      <c r="C621" s="1">
        <v>201.8</v>
      </c>
      <c r="D621" s="1">
        <f t="shared" si="48"/>
        <v>201.8</v>
      </c>
      <c r="E621" s="1">
        <f t="shared" si="49"/>
        <v>2.018E-4</v>
      </c>
    </row>
    <row r="622" spans="2:5" x14ac:dyDescent="0.25">
      <c r="C622" s="1">
        <v>230.8</v>
      </c>
      <c r="D622" s="1">
        <f t="shared" si="48"/>
        <v>230.8</v>
      </c>
      <c r="E622" s="1">
        <f t="shared" si="49"/>
        <v>2.308E-4</v>
      </c>
    </row>
    <row r="623" spans="2:5" x14ac:dyDescent="0.25">
      <c r="C623" s="1">
        <v>242.9</v>
      </c>
      <c r="D623" s="1">
        <f t="shared" si="48"/>
        <v>242.9</v>
      </c>
      <c r="E623" s="1">
        <f t="shared" si="49"/>
        <v>2.429E-4</v>
      </c>
    </row>
    <row r="624" spans="2:5" x14ac:dyDescent="0.25">
      <c r="C624" s="1">
        <v>279.89999999999998</v>
      </c>
      <c r="D624" s="1">
        <f t="shared" si="48"/>
        <v>279.89999999999998</v>
      </c>
      <c r="E624" s="1">
        <f t="shared" si="49"/>
        <v>2.7989999999999997E-4</v>
      </c>
    </row>
    <row r="625" spans="2:5" x14ac:dyDescent="0.25">
      <c r="C625" s="1">
        <v>309.60000000000002</v>
      </c>
      <c r="D625" s="1">
        <f t="shared" si="48"/>
        <v>309.60000000000002</v>
      </c>
      <c r="E625" s="1">
        <f t="shared" si="49"/>
        <v>3.0959999999999999E-4</v>
      </c>
    </row>
    <row r="626" spans="2:5" x14ac:dyDescent="0.25">
      <c r="C626" s="1">
        <v>322.8</v>
      </c>
      <c r="D626" s="1">
        <f t="shared" si="48"/>
        <v>322.8</v>
      </c>
      <c r="E626" s="1">
        <f t="shared" si="49"/>
        <v>3.2279999999999999E-4</v>
      </c>
    </row>
    <row r="627" spans="2:5" x14ac:dyDescent="0.25">
      <c r="D627" s="1">
        <f t="shared" si="48"/>
        <v>0</v>
      </c>
    </row>
    <row r="628" spans="2:5" x14ac:dyDescent="0.25">
      <c r="B628" s="1">
        <v>393.15</v>
      </c>
      <c r="C628" s="1">
        <v>145.5</v>
      </c>
      <c r="D628" s="1">
        <f t="shared" si="48"/>
        <v>145.5</v>
      </c>
      <c r="E628" s="1">
        <f t="shared" si="49"/>
        <v>1.4549999999999999E-4</v>
      </c>
    </row>
    <row r="629" spans="2:5" x14ac:dyDescent="0.25">
      <c r="C629" s="1">
        <v>181.8</v>
      </c>
      <c r="D629" s="1">
        <f t="shared" si="48"/>
        <v>181.8</v>
      </c>
      <c r="E629" s="1">
        <f t="shared" si="49"/>
        <v>1.818E-4</v>
      </c>
    </row>
    <row r="630" spans="2:5" x14ac:dyDescent="0.25">
      <c r="C630" s="1">
        <v>214.8</v>
      </c>
      <c r="D630" s="1">
        <f t="shared" si="48"/>
        <v>214.8</v>
      </c>
      <c r="E630" s="1">
        <f t="shared" si="49"/>
        <v>2.1479999999999999E-4</v>
      </c>
    </row>
    <row r="631" spans="2:5" x14ac:dyDescent="0.25">
      <c r="C631" s="1">
        <v>246.6</v>
      </c>
      <c r="D631" s="1">
        <f t="shared" si="48"/>
        <v>246.6</v>
      </c>
      <c r="E631" s="1">
        <f t="shared" si="49"/>
        <v>2.4659999999999998E-4</v>
      </c>
    </row>
    <row r="632" spans="2:5" x14ac:dyDescent="0.25">
      <c r="C632" s="1">
        <v>264.5</v>
      </c>
      <c r="D632" s="1">
        <f t="shared" si="48"/>
        <v>264.5</v>
      </c>
      <c r="E632" s="1">
        <f t="shared" si="49"/>
        <v>2.6449999999999998E-4</v>
      </c>
    </row>
    <row r="633" spans="2:5" x14ac:dyDescent="0.25">
      <c r="C633" s="1">
        <v>272.89999999999998</v>
      </c>
      <c r="D633" s="1">
        <f t="shared" si="48"/>
        <v>272.89999999999998</v>
      </c>
      <c r="E633" s="1">
        <f t="shared" si="49"/>
        <v>2.7289999999999997E-4</v>
      </c>
    </row>
    <row r="634" spans="2:5" x14ac:dyDescent="0.25">
      <c r="C634" s="1">
        <v>285.5</v>
      </c>
      <c r="D634" s="1">
        <f t="shared" si="48"/>
        <v>285.5</v>
      </c>
      <c r="E634" s="1">
        <f t="shared" si="49"/>
        <v>2.855E-4</v>
      </c>
    </row>
    <row r="635" spans="2:5" x14ac:dyDescent="0.25">
      <c r="C635" s="1">
        <v>323</v>
      </c>
      <c r="D635" s="1">
        <f t="shared" si="48"/>
        <v>323</v>
      </c>
      <c r="E635" s="1">
        <f t="shared" si="49"/>
        <v>3.2299999999999999E-4</v>
      </c>
    </row>
    <row r="636" spans="2:5" x14ac:dyDescent="0.25">
      <c r="C636" s="1">
        <v>328.4</v>
      </c>
      <c r="D636" s="1">
        <f t="shared" si="48"/>
        <v>328.4</v>
      </c>
      <c r="E636" s="1">
        <f t="shared" si="49"/>
        <v>3.2839999999999996E-4</v>
      </c>
    </row>
    <row r="637" spans="2:5" x14ac:dyDescent="0.25">
      <c r="C637" s="1">
        <v>335.4</v>
      </c>
      <c r="D637" s="1">
        <f t="shared" si="48"/>
        <v>335.4</v>
      </c>
      <c r="E637" s="1">
        <f t="shared" si="49"/>
        <v>3.3539999999999997E-4</v>
      </c>
    </row>
    <row r="638" spans="2:5" x14ac:dyDescent="0.25">
      <c r="D638" s="1">
        <f t="shared" si="48"/>
        <v>0</v>
      </c>
    </row>
    <row r="639" spans="2:5" x14ac:dyDescent="0.25">
      <c r="B639" s="1">
        <v>423.15</v>
      </c>
      <c r="C639" s="1">
        <v>114.4</v>
      </c>
      <c r="D639" s="1">
        <f t="shared" si="48"/>
        <v>114.4</v>
      </c>
      <c r="E639" s="1">
        <f t="shared" si="49"/>
        <v>1.144E-4</v>
      </c>
    </row>
    <row r="640" spans="2:5" x14ac:dyDescent="0.25">
      <c r="C640" s="1">
        <v>136.9</v>
      </c>
      <c r="D640" s="1">
        <f t="shared" si="48"/>
        <v>136.9</v>
      </c>
      <c r="E640" s="1">
        <f t="shared" si="49"/>
        <v>1.3689999999999999E-4</v>
      </c>
    </row>
    <row r="641" spans="1:5" x14ac:dyDescent="0.25">
      <c r="C641" s="1">
        <v>167</v>
      </c>
      <c r="D641" s="1">
        <f t="shared" si="48"/>
        <v>167</v>
      </c>
      <c r="E641" s="1">
        <f t="shared" si="49"/>
        <v>1.6699999999999999E-4</v>
      </c>
    </row>
    <row r="642" spans="1:5" x14ac:dyDescent="0.25">
      <c r="C642" s="1">
        <v>200.9</v>
      </c>
      <c r="D642" s="1">
        <f t="shared" si="48"/>
        <v>200.9</v>
      </c>
      <c r="E642" s="1">
        <f t="shared" si="49"/>
        <v>2.009E-4</v>
      </c>
    </row>
    <row r="643" spans="1:5" x14ac:dyDescent="0.25">
      <c r="C643" s="1">
        <v>258.89999999999998</v>
      </c>
      <c r="D643" s="1">
        <f t="shared" si="48"/>
        <v>258.89999999999998</v>
      </c>
      <c r="E643" s="1">
        <f t="shared" si="49"/>
        <v>2.5889999999999995E-4</v>
      </c>
    </row>
    <row r="644" spans="1:5" x14ac:dyDescent="0.25">
      <c r="C644" s="1">
        <v>291.7</v>
      </c>
      <c r="D644" s="1">
        <f t="shared" si="48"/>
        <v>291.7</v>
      </c>
      <c r="E644" s="1">
        <f t="shared" si="49"/>
        <v>2.9169999999999999E-4</v>
      </c>
    </row>
    <row r="645" spans="1:5" x14ac:dyDescent="0.25">
      <c r="C645" s="1">
        <v>322.3</v>
      </c>
      <c r="D645" s="1">
        <f t="shared" si="48"/>
        <v>322.3</v>
      </c>
      <c r="E645" s="1">
        <f t="shared" si="49"/>
        <v>3.2229999999999997E-4</v>
      </c>
    </row>
    <row r="647" spans="1:5" x14ac:dyDescent="0.25">
      <c r="A647" s="1" t="s">
        <v>27</v>
      </c>
      <c r="D647" s="2">
        <f>10^-6</f>
        <v>9.9999999999999995E-7</v>
      </c>
    </row>
    <row r="648" spans="1:5" x14ac:dyDescent="0.25">
      <c r="B648" s="1">
        <v>343</v>
      </c>
      <c r="C648" s="1">
        <v>120</v>
      </c>
      <c r="D648" s="1">
        <f>C648</f>
        <v>120</v>
      </c>
      <c r="E648" s="1">
        <f>D648*$D$647</f>
        <v>1.1999999999999999E-4</v>
      </c>
    </row>
    <row r="649" spans="1:5" x14ac:dyDescent="0.25">
      <c r="C649" s="1">
        <v>160</v>
      </c>
      <c r="D649" s="1">
        <f t="shared" ref="D649:D664" si="50">C649</f>
        <v>160</v>
      </c>
      <c r="E649" s="1">
        <f t="shared" ref="E649:E664" si="51">D649*$D$647</f>
        <v>1.5999999999999999E-4</v>
      </c>
    </row>
    <row r="650" spans="1:5" x14ac:dyDescent="0.25">
      <c r="C650" s="1">
        <v>200</v>
      </c>
      <c r="D650" s="1">
        <f t="shared" si="50"/>
        <v>200</v>
      </c>
      <c r="E650" s="1">
        <f t="shared" si="51"/>
        <v>1.9999999999999998E-4</v>
      </c>
    </row>
    <row r="651" spans="1:5" x14ac:dyDescent="0.25">
      <c r="C651" s="1">
        <v>240</v>
      </c>
      <c r="D651" s="1">
        <f t="shared" si="50"/>
        <v>240</v>
      </c>
      <c r="E651" s="1">
        <f t="shared" si="51"/>
        <v>2.3999999999999998E-4</v>
      </c>
    </row>
    <row r="652" spans="1:5" x14ac:dyDescent="0.25">
      <c r="C652" s="1">
        <v>280</v>
      </c>
      <c r="D652" s="1">
        <f t="shared" si="50"/>
        <v>280</v>
      </c>
      <c r="E652" s="1">
        <f t="shared" si="51"/>
        <v>2.7999999999999998E-4</v>
      </c>
    </row>
    <row r="653" spans="1:5" x14ac:dyDescent="0.25">
      <c r="D653" s="1">
        <f t="shared" si="50"/>
        <v>0</v>
      </c>
    </row>
    <row r="654" spans="1:5" x14ac:dyDescent="0.25">
      <c r="B654" s="1">
        <v>363</v>
      </c>
      <c r="C654" s="1">
        <v>120</v>
      </c>
      <c r="D654" s="1">
        <f t="shared" si="50"/>
        <v>120</v>
      </c>
      <c r="E654" s="1">
        <f t="shared" si="51"/>
        <v>1.1999999999999999E-4</v>
      </c>
    </row>
    <row r="655" spans="1:5" x14ac:dyDescent="0.25">
      <c r="C655" s="1">
        <v>160</v>
      </c>
      <c r="D655" s="1">
        <f t="shared" si="50"/>
        <v>160</v>
      </c>
      <c r="E655" s="1">
        <f t="shared" si="51"/>
        <v>1.5999999999999999E-4</v>
      </c>
    </row>
    <row r="656" spans="1:5" x14ac:dyDescent="0.25">
      <c r="C656" s="1">
        <v>200</v>
      </c>
      <c r="D656" s="1">
        <f t="shared" si="50"/>
        <v>200</v>
      </c>
      <c r="E656" s="1">
        <f t="shared" si="51"/>
        <v>1.9999999999999998E-4</v>
      </c>
    </row>
    <row r="657" spans="1:5" x14ac:dyDescent="0.25">
      <c r="C657" s="1">
        <v>240</v>
      </c>
      <c r="D657" s="1">
        <f t="shared" si="50"/>
        <v>240</v>
      </c>
      <c r="E657" s="1">
        <f t="shared" si="51"/>
        <v>2.3999999999999998E-4</v>
      </c>
    </row>
    <row r="658" spans="1:5" x14ac:dyDescent="0.25">
      <c r="C658" s="1">
        <v>280</v>
      </c>
      <c r="D658" s="1">
        <f t="shared" si="50"/>
        <v>280</v>
      </c>
      <c r="E658" s="1">
        <f t="shared" si="51"/>
        <v>2.7999999999999998E-4</v>
      </c>
    </row>
    <row r="659" spans="1:5" x14ac:dyDescent="0.25">
      <c r="D659" s="1">
        <f t="shared" si="50"/>
        <v>0</v>
      </c>
    </row>
    <row r="660" spans="1:5" x14ac:dyDescent="0.25">
      <c r="B660" s="1">
        <v>383</v>
      </c>
      <c r="C660" s="1">
        <v>120</v>
      </c>
      <c r="D660" s="1">
        <f t="shared" si="50"/>
        <v>120</v>
      </c>
      <c r="E660" s="1">
        <f t="shared" si="51"/>
        <v>1.1999999999999999E-4</v>
      </c>
    </row>
    <row r="661" spans="1:5" x14ac:dyDescent="0.25">
      <c r="C661" s="1">
        <v>160</v>
      </c>
      <c r="D661" s="1">
        <f t="shared" si="50"/>
        <v>160</v>
      </c>
      <c r="E661" s="1">
        <f t="shared" si="51"/>
        <v>1.5999999999999999E-4</v>
      </c>
    </row>
    <row r="662" spans="1:5" x14ac:dyDescent="0.25">
      <c r="C662" s="1">
        <v>200</v>
      </c>
      <c r="D662" s="1">
        <f t="shared" si="50"/>
        <v>200</v>
      </c>
      <c r="E662" s="1">
        <f t="shared" si="51"/>
        <v>1.9999999999999998E-4</v>
      </c>
    </row>
    <row r="663" spans="1:5" x14ac:dyDescent="0.25">
      <c r="C663" s="1">
        <v>240</v>
      </c>
      <c r="D663" s="1">
        <f t="shared" si="50"/>
        <v>240</v>
      </c>
      <c r="E663" s="1">
        <f t="shared" si="51"/>
        <v>2.3999999999999998E-4</v>
      </c>
    </row>
    <row r="664" spans="1:5" x14ac:dyDescent="0.25">
      <c r="C664" s="1">
        <v>280</v>
      </c>
      <c r="D664" s="1">
        <f t="shared" si="50"/>
        <v>280</v>
      </c>
      <c r="E664" s="1">
        <f t="shared" si="51"/>
        <v>2.7999999999999998E-4</v>
      </c>
    </row>
    <row r="666" spans="1:5" x14ac:dyDescent="0.25">
      <c r="A666" s="1" t="s">
        <v>28</v>
      </c>
      <c r="D666" s="2">
        <f>10^-5</f>
        <v>1.0000000000000001E-5</v>
      </c>
    </row>
    <row r="667" spans="1:5" x14ac:dyDescent="0.25">
      <c r="B667" s="1">
        <v>353.2</v>
      </c>
      <c r="C667" s="1">
        <v>15</v>
      </c>
      <c r="D667" s="1">
        <f>C667</f>
        <v>15</v>
      </c>
      <c r="E667" s="1">
        <f>D667*$D$666</f>
        <v>1.5000000000000001E-4</v>
      </c>
    </row>
    <row r="668" spans="1:5" x14ac:dyDescent="0.25">
      <c r="C668" s="1">
        <v>20</v>
      </c>
      <c r="D668" s="1">
        <f t="shared" ref="D668:D680" si="52">C668</f>
        <v>20</v>
      </c>
      <c r="E668" s="1">
        <f t="shared" ref="E668:E680" si="53">D668*$D$666</f>
        <v>2.0000000000000001E-4</v>
      </c>
    </row>
    <row r="669" spans="1:5" x14ac:dyDescent="0.25">
      <c r="C669" s="1">
        <v>25</v>
      </c>
      <c r="D669" s="1">
        <f t="shared" si="52"/>
        <v>25</v>
      </c>
      <c r="E669" s="1">
        <f t="shared" si="53"/>
        <v>2.5000000000000001E-4</v>
      </c>
    </row>
    <row r="670" spans="1:5" x14ac:dyDescent="0.25">
      <c r="C670" s="1">
        <v>30</v>
      </c>
      <c r="D670" s="1">
        <f t="shared" si="52"/>
        <v>30</v>
      </c>
      <c r="E670" s="1">
        <f t="shared" si="53"/>
        <v>3.0000000000000003E-4</v>
      </c>
    </row>
    <row r="671" spans="1:5" x14ac:dyDescent="0.25">
      <c r="D671" s="1">
        <f t="shared" si="52"/>
        <v>0</v>
      </c>
    </row>
    <row r="672" spans="1:5" x14ac:dyDescent="0.25">
      <c r="B672" s="1">
        <v>373.2</v>
      </c>
      <c r="C672" s="1">
        <v>15</v>
      </c>
      <c r="D672" s="1">
        <f t="shared" si="52"/>
        <v>15</v>
      </c>
      <c r="E672" s="1">
        <f t="shared" si="53"/>
        <v>1.5000000000000001E-4</v>
      </c>
    </row>
    <row r="673" spans="1:5" x14ac:dyDescent="0.25">
      <c r="C673" s="1">
        <v>20</v>
      </c>
      <c r="D673" s="1">
        <f t="shared" si="52"/>
        <v>20</v>
      </c>
      <c r="E673" s="1">
        <f t="shared" si="53"/>
        <v>2.0000000000000001E-4</v>
      </c>
    </row>
    <row r="674" spans="1:5" x14ac:dyDescent="0.25">
      <c r="C674" s="1">
        <v>25</v>
      </c>
      <c r="D674" s="1">
        <f t="shared" si="52"/>
        <v>25</v>
      </c>
      <c r="E674" s="1">
        <f t="shared" si="53"/>
        <v>2.5000000000000001E-4</v>
      </c>
    </row>
    <row r="675" spans="1:5" x14ac:dyDescent="0.25">
      <c r="C675" s="1">
        <v>30</v>
      </c>
      <c r="D675" s="1">
        <f t="shared" si="52"/>
        <v>30</v>
      </c>
      <c r="E675" s="1">
        <f t="shared" si="53"/>
        <v>3.0000000000000003E-4</v>
      </c>
    </row>
    <row r="676" spans="1:5" x14ac:dyDescent="0.25">
      <c r="D676" s="1">
        <f t="shared" si="52"/>
        <v>0</v>
      </c>
    </row>
    <row r="677" spans="1:5" x14ac:dyDescent="0.25">
      <c r="B677" s="1">
        <v>393.2</v>
      </c>
      <c r="C677" s="1">
        <v>15</v>
      </c>
      <c r="D677" s="1">
        <f t="shared" si="52"/>
        <v>15</v>
      </c>
      <c r="E677" s="1">
        <f t="shared" si="53"/>
        <v>1.5000000000000001E-4</v>
      </c>
    </row>
    <row r="678" spans="1:5" x14ac:dyDescent="0.25">
      <c r="C678" s="1">
        <v>20</v>
      </c>
      <c r="D678" s="1">
        <f t="shared" si="52"/>
        <v>20</v>
      </c>
      <c r="E678" s="1">
        <f t="shared" si="53"/>
        <v>2.0000000000000001E-4</v>
      </c>
    </row>
    <row r="679" spans="1:5" x14ac:dyDescent="0.25">
      <c r="C679" s="1">
        <v>25</v>
      </c>
      <c r="D679" s="1">
        <f t="shared" si="52"/>
        <v>25</v>
      </c>
      <c r="E679" s="1">
        <f t="shared" si="53"/>
        <v>2.5000000000000001E-4</v>
      </c>
    </row>
    <row r="680" spans="1:5" x14ac:dyDescent="0.25">
      <c r="C680" s="1">
        <v>30</v>
      </c>
      <c r="D680" s="1">
        <f t="shared" si="52"/>
        <v>30</v>
      </c>
      <c r="E680" s="1">
        <f t="shared" si="53"/>
        <v>3.0000000000000003E-4</v>
      </c>
    </row>
    <row r="682" spans="1:5" x14ac:dyDescent="0.25">
      <c r="A682" s="1" t="s">
        <v>29</v>
      </c>
      <c r="D682" s="2">
        <f>10^-6</f>
        <v>9.9999999999999995E-7</v>
      </c>
    </row>
    <row r="683" spans="1:5" x14ac:dyDescent="0.25">
      <c r="B683" s="1">
        <v>353.2</v>
      </c>
      <c r="C683" s="1">
        <v>150</v>
      </c>
      <c r="D683" s="1">
        <f>C683</f>
        <v>150</v>
      </c>
      <c r="E683" s="1">
        <f>D683*$D$682</f>
        <v>1.4999999999999999E-4</v>
      </c>
    </row>
    <row r="684" spans="1:5" x14ac:dyDescent="0.25">
      <c r="C684" s="1">
        <v>200</v>
      </c>
      <c r="D684" s="1">
        <f t="shared" ref="D684:D691" si="54">C684</f>
        <v>200</v>
      </c>
      <c r="E684" s="1">
        <f t="shared" ref="E684:E691" si="55">D684*$D$682</f>
        <v>1.9999999999999998E-4</v>
      </c>
    </row>
    <row r="685" spans="1:5" x14ac:dyDescent="0.25">
      <c r="C685" s="1">
        <v>250</v>
      </c>
      <c r="D685" s="1">
        <f t="shared" si="54"/>
        <v>250</v>
      </c>
      <c r="E685" s="1">
        <f t="shared" si="55"/>
        <v>2.5000000000000001E-4</v>
      </c>
    </row>
    <row r="686" spans="1:5" x14ac:dyDescent="0.25">
      <c r="C686" s="1">
        <v>300</v>
      </c>
      <c r="D686" s="1">
        <f t="shared" si="54"/>
        <v>300</v>
      </c>
      <c r="E686" s="1">
        <f t="shared" si="55"/>
        <v>2.9999999999999997E-4</v>
      </c>
    </row>
    <row r="687" spans="1:5" x14ac:dyDescent="0.25">
      <c r="D687" s="1">
        <f t="shared" si="54"/>
        <v>0</v>
      </c>
    </row>
    <row r="688" spans="1:5" x14ac:dyDescent="0.25">
      <c r="B688" s="1">
        <v>393.2</v>
      </c>
      <c r="C688" s="1">
        <v>150</v>
      </c>
      <c r="D688" s="1">
        <f t="shared" si="54"/>
        <v>150</v>
      </c>
      <c r="E688" s="1">
        <f t="shared" si="55"/>
        <v>1.4999999999999999E-4</v>
      </c>
    </row>
    <row r="689" spans="1:5" x14ac:dyDescent="0.25">
      <c r="C689" s="1">
        <v>200</v>
      </c>
      <c r="D689" s="1">
        <f t="shared" si="54"/>
        <v>200</v>
      </c>
      <c r="E689" s="1">
        <f t="shared" si="55"/>
        <v>1.9999999999999998E-4</v>
      </c>
    </row>
    <row r="690" spans="1:5" x14ac:dyDescent="0.25">
      <c r="C690" s="1">
        <v>250</v>
      </c>
      <c r="D690" s="1">
        <f t="shared" si="54"/>
        <v>250</v>
      </c>
      <c r="E690" s="1">
        <f t="shared" si="55"/>
        <v>2.5000000000000001E-4</v>
      </c>
    </row>
    <row r="691" spans="1:5" x14ac:dyDescent="0.25">
      <c r="C691" s="1">
        <v>300</v>
      </c>
      <c r="D691" s="1">
        <f t="shared" si="54"/>
        <v>300</v>
      </c>
      <c r="E691" s="1">
        <f t="shared" si="55"/>
        <v>2.9999999999999997E-4</v>
      </c>
    </row>
    <row r="693" spans="1:5" x14ac:dyDescent="0.25">
      <c r="A693" s="1" t="s">
        <v>30</v>
      </c>
      <c r="D693" s="2">
        <f>10^-6</f>
        <v>9.9999999999999995E-7</v>
      </c>
    </row>
    <row r="694" spans="1:5" x14ac:dyDescent="0.25">
      <c r="B694" s="1">
        <v>333.15</v>
      </c>
      <c r="C694" s="1">
        <v>132</v>
      </c>
      <c r="D694" s="1">
        <f>C694</f>
        <v>132</v>
      </c>
      <c r="E694" s="1">
        <f>D694*$D$693</f>
        <v>1.3199999999999998E-4</v>
      </c>
    </row>
    <row r="695" spans="1:5" x14ac:dyDescent="0.25">
      <c r="C695" s="1">
        <v>152</v>
      </c>
      <c r="D695" s="1">
        <f t="shared" ref="D695:D702" si="56">C695</f>
        <v>152</v>
      </c>
      <c r="E695" s="1">
        <f t="shared" ref="E695:E702" si="57">D695*$D$693</f>
        <v>1.5199999999999998E-4</v>
      </c>
    </row>
    <row r="696" spans="1:5" x14ac:dyDescent="0.25">
      <c r="C696" s="1">
        <v>172</v>
      </c>
      <c r="D696" s="1">
        <f t="shared" si="56"/>
        <v>172</v>
      </c>
      <c r="E696" s="1">
        <f t="shared" si="57"/>
        <v>1.7199999999999998E-4</v>
      </c>
    </row>
    <row r="697" spans="1:5" x14ac:dyDescent="0.25">
      <c r="C697" s="1">
        <v>193</v>
      </c>
      <c r="D697" s="1">
        <f t="shared" si="56"/>
        <v>193</v>
      </c>
      <c r="E697" s="1">
        <f t="shared" si="57"/>
        <v>1.93E-4</v>
      </c>
    </row>
    <row r="698" spans="1:5" x14ac:dyDescent="0.25">
      <c r="D698" s="1">
        <f t="shared" si="56"/>
        <v>0</v>
      </c>
    </row>
    <row r="699" spans="1:5" x14ac:dyDescent="0.25">
      <c r="B699" s="1">
        <v>353.15</v>
      </c>
      <c r="C699" s="1">
        <v>132</v>
      </c>
      <c r="D699" s="1">
        <f t="shared" si="56"/>
        <v>132</v>
      </c>
      <c r="E699" s="1">
        <f t="shared" si="57"/>
        <v>1.3199999999999998E-4</v>
      </c>
    </row>
    <row r="700" spans="1:5" x14ac:dyDescent="0.25">
      <c r="C700" s="1">
        <v>152</v>
      </c>
      <c r="D700" s="1">
        <f t="shared" si="56"/>
        <v>152</v>
      </c>
      <c r="E700" s="1">
        <f t="shared" si="57"/>
        <v>1.5199999999999998E-4</v>
      </c>
    </row>
    <row r="701" spans="1:5" x14ac:dyDescent="0.25">
      <c r="C701" s="1">
        <v>172</v>
      </c>
      <c r="D701" s="1">
        <f t="shared" si="56"/>
        <v>172</v>
      </c>
      <c r="E701" s="1">
        <f t="shared" si="57"/>
        <v>1.7199999999999998E-4</v>
      </c>
    </row>
    <row r="702" spans="1:5" x14ac:dyDescent="0.25">
      <c r="C702" s="1">
        <v>193</v>
      </c>
      <c r="D702" s="1">
        <f t="shared" si="56"/>
        <v>193</v>
      </c>
      <c r="E702" s="1">
        <f t="shared" si="57"/>
        <v>1.93E-4</v>
      </c>
    </row>
    <row r="704" spans="1:5" x14ac:dyDescent="0.25">
      <c r="A704" s="1" t="s">
        <v>31</v>
      </c>
      <c r="D704" s="2">
        <f>10^-5</f>
        <v>1.0000000000000001E-5</v>
      </c>
    </row>
    <row r="705" spans="2:5" x14ac:dyDescent="0.25">
      <c r="B705" s="1">
        <v>323.14999999999998</v>
      </c>
      <c r="C705" s="1">
        <v>100</v>
      </c>
      <c r="D705" s="1">
        <f>C705</f>
        <v>100</v>
      </c>
      <c r="E705" s="1">
        <f>D705*$D$704</f>
        <v>1E-3</v>
      </c>
    </row>
    <row r="706" spans="2:5" x14ac:dyDescent="0.25">
      <c r="C706" s="1">
        <v>120</v>
      </c>
      <c r="D706" s="1">
        <f t="shared" ref="D706:D721" si="58">C706</f>
        <v>120</v>
      </c>
      <c r="E706" s="1">
        <f t="shared" ref="E706:E721" si="59">D706*$D$704</f>
        <v>1.2000000000000001E-3</v>
      </c>
    </row>
    <row r="707" spans="2:5" x14ac:dyDescent="0.25">
      <c r="C707" s="1">
        <v>150</v>
      </c>
      <c r="D707" s="1">
        <f t="shared" si="58"/>
        <v>150</v>
      </c>
      <c r="E707" s="1">
        <f t="shared" si="59"/>
        <v>1.5E-3</v>
      </c>
    </row>
    <row r="708" spans="2:5" x14ac:dyDescent="0.25">
      <c r="C708" s="1">
        <v>200</v>
      </c>
      <c r="D708" s="1">
        <f t="shared" si="58"/>
        <v>200</v>
      </c>
      <c r="E708" s="1">
        <f t="shared" si="59"/>
        <v>2E-3</v>
      </c>
    </row>
    <row r="709" spans="2:5" x14ac:dyDescent="0.25">
      <c r="C709" s="1">
        <v>250</v>
      </c>
      <c r="D709" s="1">
        <f t="shared" si="58"/>
        <v>250</v>
      </c>
      <c r="E709" s="1">
        <f t="shared" si="59"/>
        <v>2.5000000000000001E-3</v>
      </c>
    </row>
    <row r="710" spans="2:5" x14ac:dyDescent="0.25">
      <c r="D710" s="1">
        <f t="shared" si="58"/>
        <v>0</v>
      </c>
    </row>
    <row r="711" spans="2:5" x14ac:dyDescent="0.25">
      <c r="B711" s="1">
        <v>353.15</v>
      </c>
      <c r="C711" s="1">
        <v>100</v>
      </c>
      <c r="D711" s="1">
        <f t="shared" si="58"/>
        <v>100</v>
      </c>
      <c r="E711" s="1">
        <f t="shared" si="59"/>
        <v>1E-3</v>
      </c>
    </row>
    <row r="712" spans="2:5" x14ac:dyDescent="0.25">
      <c r="C712" s="1">
        <v>120</v>
      </c>
      <c r="D712" s="1">
        <f t="shared" si="58"/>
        <v>120</v>
      </c>
      <c r="E712" s="1">
        <f t="shared" si="59"/>
        <v>1.2000000000000001E-3</v>
      </c>
    </row>
    <row r="713" spans="2:5" x14ac:dyDescent="0.25">
      <c r="C713" s="1">
        <v>150</v>
      </c>
      <c r="D713" s="1">
        <f t="shared" si="58"/>
        <v>150</v>
      </c>
      <c r="E713" s="1">
        <f t="shared" si="59"/>
        <v>1.5E-3</v>
      </c>
    </row>
    <row r="714" spans="2:5" x14ac:dyDescent="0.25">
      <c r="C714" s="1">
        <v>200</v>
      </c>
      <c r="D714" s="1">
        <f t="shared" si="58"/>
        <v>200</v>
      </c>
      <c r="E714" s="1">
        <f t="shared" si="59"/>
        <v>2E-3</v>
      </c>
    </row>
    <row r="715" spans="2:5" x14ac:dyDescent="0.25">
      <c r="C715" s="1">
        <v>250</v>
      </c>
      <c r="D715" s="1">
        <f t="shared" si="58"/>
        <v>250</v>
      </c>
      <c r="E715" s="1">
        <f t="shared" si="59"/>
        <v>2.5000000000000001E-3</v>
      </c>
    </row>
    <row r="716" spans="2:5" x14ac:dyDescent="0.25">
      <c r="D716" s="1">
        <f t="shared" si="58"/>
        <v>0</v>
      </c>
    </row>
    <row r="717" spans="2:5" x14ac:dyDescent="0.25">
      <c r="B717" s="1">
        <v>383.15</v>
      </c>
      <c r="C717" s="1">
        <v>100</v>
      </c>
      <c r="D717" s="1">
        <f t="shared" si="58"/>
        <v>100</v>
      </c>
      <c r="E717" s="1">
        <f t="shared" si="59"/>
        <v>1E-3</v>
      </c>
    </row>
    <row r="718" spans="2:5" x14ac:dyDescent="0.25">
      <c r="C718" s="1">
        <v>120</v>
      </c>
      <c r="D718" s="1">
        <f t="shared" si="58"/>
        <v>120</v>
      </c>
      <c r="E718" s="1">
        <f t="shared" si="59"/>
        <v>1.2000000000000001E-3</v>
      </c>
    </row>
    <row r="719" spans="2:5" x14ac:dyDescent="0.25">
      <c r="C719" s="1">
        <v>150</v>
      </c>
      <c r="D719" s="1">
        <f t="shared" si="58"/>
        <v>150</v>
      </c>
      <c r="E719" s="1">
        <f t="shared" si="59"/>
        <v>1.5E-3</v>
      </c>
    </row>
    <row r="720" spans="2:5" x14ac:dyDescent="0.25">
      <c r="C720" s="1">
        <v>200</v>
      </c>
      <c r="D720" s="1">
        <f t="shared" si="58"/>
        <v>200</v>
      </c>
      <c r="E720" s="1">
        <f t="shared" si="59"/>
        <v>2E-3</v>
      </c>
    </row>
    <row r="721" spans="1:5" x14ac:dyDescent="0.25">
      <c r="C721" s="1">
        <v>250</v>
      </c>
      <c r="D721" s="1">
        <f t="shared" si="58"/>
        <v>250</v>
      </c>
      <c r="E721" s="1">
        <f t="shared" si="59"/>
        <v>2.5000000000000001E-3</v>
      </c>
    </row>
    <row r="723" spans="1:5" x14ac:dyDescent="0.25">
      <c r="A723" s="1" t="s">
        <v>32</v>
      </c>
      <c r="D723" s="2">
        <f>10^-6</f>
        <v>9.9999999999999995E-7</v>
      </c>
    </row>
    <row r="724" spans="1:5" x14ac:dyDescent="0.25">
      <c r="B724" s="1">
        <v>353.2</v>
      </c>
      <c r="C724" s="1">
        <v>150</v>
      </c>
      <c r="D724" s="1">
        <f>C724</f>
        <v>150</v>
      </c>
      <c r="E724" s="1">
        <f>D724*$D$723</f>
        <v>1.4999999999999999E-4</v>
      </c>
    </row>
    <row r="725" spans="1:5" x14ac:dyDescent="0.25">
      <c r="C725" s="1">
        <v>200</v>
      </c>
      <c r="D725" s="1">
        <f t="shared" ref="D725:D737" si="60">C725</f>
        <v>200</v>
      </c>
      <c r="E725" s="1">
        <f t="shared" ref="E725:E737" si="61">D725*$D$723</f>
        <v>1.9999999999999998E-4</v>
      </c>
    </row>
    <row r="726" spans="1:5" x14ac:dyDescent="0.25">
      <c r="C726" s="1">
        <v>250</v>
      </c>
      <c r="D726" s="1">
        <f t="shared" si="60"/>
        <v>250</v>
      </c>
      <c r="E726" s="1">
        <f t="shared" si="61"/>
        <v>2.5000000000000001E-4</v>
      </c>
    </row>
    <row r="727" spans="1:5" x14ac:dyDescent="0.25">
      <c r="C727" s="1">
        <v>300</v>
      </c>
      <c r="D727" s="1">
        <f t="shared" si="60"/>
        <v>300</v>
      </c>
      <c r="E727" s="1">
        <f t="shared" si="61"/>
        <v>2.9999999999999997E-4</v>
      </c>
    </row>
    <row r="728" spans="1:5" x14ac:dyDescent="0.25">
      <c r="D728" s="1">
        <f t="shared" si="60"/>
        <v>0</v>
      </c>
    </row>
    <row r="729" spans="1:5" x14ac:dyDescent="0.25">
      <c r="B729" s="1">
        <v>373.2</v>
      </c>
      <c r="C729" s="1">
        <v>150</v>
      </c>
      <c r="D729" s="1">
        <f t="shared" si="60"/>
        <v>150</v>
      </c>
      <c r="E729" s="1">
        <f t="shared" si="61"/>
        <v>1.4999999999999999E-4</v>
      </c>
    </row>
    <row r="730" spans="1:5" x14ac:dyDescent="0.25">
      <c r="C730" s="1">
        <v>200</v>
      </c>
      <c r="D730" s="1">
        <f t="shared" si="60"/>
        <v>200</v>
      </c>
      <c r="E730" s="1">
        <f t="shared" si="61"/>
        <v>1.9999999999999998E-4</v>
      </c>
    </row>
    <row r="731" spans="1:5" x14ac:dyDescent="0.25">
      <c r="C731" s="1">
        <v>250</v>
      </c>
      <c r="D731" s="1">
        <f t="shared" si="60"/>
        <v>250</v>
      </c>
      <c r="E731" s="1">
        <f t="shared" si="61"/>
        <v>2.5000000000000001E-4</v>
      </c>
    </row>
    <row r="732" spans="1:5" x14ac:dyDescent="0.25">
      <c r="C732" s="1">
        <v>300</v>
      </c>
      <c r="D732" s="1">
        <f t="shared" si="60"/>
        <v>300</v>
      </c>
      <c r="E732" s="1">
        <f t="shared" si="61"/>
        <v>2.9999999999999997E-4</v>
      </c>
    </row>
    <row r="733" spans="1:5" x14ac:dyDescent="0.25">
      <c r="D733" s="1">
        <f t="shared" si="60"/>
        <v>0</v>
      </c>
    </row>
    <row r="734" spans="1:5" x14ac:dyDescent="0.25">
      <c r="B734" s="1">
        <v>393.2</v>
      </c>
      <c r="C734" s="1">
        <v>150</v>
      </c>
      <c r="D734" s="1">
        <f t="shared" si="60"/>
        <v>150</v>
      </c>
      <c r="E734" s="1">
        <f t="shared" si="61"/>
        <v>1.4999999999999999E-4</v>
      </c>
    </row>
    <row r="735" spans="1:5" x14ac:dyDescent="0.25">
      <c r="C735" s="1">
        <v>200</v>
      </c>
      <c r="D735" s="1">
        <f t="shared" si="60"/>
        <v>200</v>
      </c>
      <c r="E735" s="1">
        <f t="shared" si="61"/>
        <v>1.9999999999999998E-4</v>
      </c>
    </row>
    <row r="736" spans="1:5" x14ac:dyDescent="0.25">
      <c r="C736" s="1">
        <v>250</v>
      </c>
      <c r="D736" s="1">
        <f t="shared" si="60"/>
        <v>250</v>
      </c>
      <c r="E736" s="1">
        <f t="shared" si="61"/>
        <v>2.5000000000000001E-4</v>
      </c>
    </row>
    <row r="737" spans="3:5" x14ac:dyDescent="0.25">
      <c r="C737" s="1">
        <v>300</v>
      </c>
      <c r="D737" s="1">
        <f t="shared" si="60"/>
        <v>300</v>
      </c>
      <c r="E737" s="1">
        <f t="shared" si="61"/>
        <v>2.9999999999999997E-4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56" workbookViewId="0">
      <selection activeCell="D73" sqref="D73"/>
    </sheetView>
  </sheetViews>
  <sheetFormatPr defaultRowHeight="15" x14ac:dyDescent="0.25"/>
  <sheetData>
    <row r="1" spans="1:4" x14ac:dyDescent="0.25">
      <c r="B1" t="s">
        <v>217</v>
      </c>
      <c r="C1" t="s">
        <v>216</v>
      </c>
      <c r="D1" t="s">
        <v>218</v>
      </c>
    </row>
    <row r="2" spans="1:4" x14ac:dyDescent="0.25">
      <c r="A2" t="s">
        <v>6</v>
      </c>
      <c r="B2">
        <v>0.29420275875373803</v>
      </c>
      <c r="C2">
        <v>1.8589984939758999</v>
      </c>
      <c r="D2" s="4">
        <v>3.1E-8</v>
      </c>
    </row>
    <row r="3" spans="1:4" x14ac:dyDescent="0.25">
      <c r="B3">
        <v>0.29420275875373803</v>
      </c>
      <c r="C3">
        <v>2.1178463855421699</v>
      </c>
      <c r="D3" s="4">
        <v>6.8999999999999996E-8</v>
      </c>
    </row>
    <row r="4" spans="1:4" x14ac:dyDescent="0.25">
      <c r="B4">
        <v>0.29420275875373803</v>
      </c>
      <c r="C4">
        <v>2.3766942771084301</v>
      </c>
      <c r="D4" s="4">
        <v>9.8000000000000004E-8</v>
      </c>
    </row>
    <row r="5" spans="1:4" x14ac:dyDescent="0.25">
      <c r="B5">
        <v>0.29420275875373803</v>
      </c>
      <c r="C5">
        <v>2.58847891566265</v>
      </c>
      <c r="D5" s="4">
        <v>1.23E-7</v>
      </c>
    </row>
    <row r="6" spans="1:4" x14ac:dyDescent="0.25">
      <c r="B6">
        <v>0.29420275875373803</v>
      </c>
      <c r="C6">
        <v>2.9179216867469902</v>
      </c>
      <c r="D6" s="4">
        <v>1.5800000000000001E-7</v>
      </c>
    </row>
    <row r="7" spans="1:4" x14ac:dyDescent="0.25">
      <c r="B7">
        <v>0.29420275875373803</v>
      </c>
      <c r="C7">
        <v>3.2944277108433702</v>
      </c>
      <c r="D7" s="4">
        <v>1.92E-7</v>
      </c>
    </row>
    <row r="8" spans="1:4" x14ac:dyDescent="0.25">
      <c r="B8">
        <v>0.29420275875373803</v>
      </c>
      <c r="C8">
        <v>3.6238704819277099</v>
      </c>
      <c r="D8" s="4">
        <v>2.2399999999999999E-7</v>
      </c>
    </row>
    <row r="9" spans="1:4" x14ac:dyDescent="0.25">
      <c r="B9">
        <v>0.29420275875373803</v>
      </c>
      <c r="C9">
        <v>4.0003765060241001</v>
      </c>
      <c r="D9" s="4">
        <v>2.5600000000000002E-7</v>
      </c>
    </row>
    <row r="10" spans="1:4" x14ac:dyDescent="0.25">
      <c r="B10">
        <v>0.29420275875373803</v>
      </c>
      <c r="C10">
        <v>4.4239457831325302</v>
      </c>
      <c r="D10" s="4">
        <v>2.8900000000000001E-7</v>
      </c>
    </row>
    <row r="11" spans="1:4" x14ac:dyDescent="0.25">
      <c r="B11">
        <v>0.29902575479888099</v>
      </c>
      <c r="C11">
        <v>1.9766566265060199</v>
      </c>
      <c r="D11" s="4">
        <v>8.9999999999999995E-9</v>
      </c>
    </row>
    <row r="12" spans="1:4" x14ac:dyDescent="0.25">
      <c r="B12">
        <v>0.29902575479888099</v>
      </c>
      <c r="C12">
        <v>2.09431475903614</v>
      </c>
      <c r="D12" s="4">
        <v>3.7E-8</v>
      </c>
    </row>
    <row r="13" spans="1:4" x14ac:dyDescent="0.25">
      <c r="B13">
        <v>0.29902575479888099</v>
      </c>
      <c r="C13">
        <v>2.2590361445783098</v>
      </c>
      <c r="D13" s="4">
        <v>5.8999999999999999E-8</v>
      </c>
    </row>
    <row r="14" spans="1:4" x14ac:dyDescent="0.25">
      <c r="B14">
        <v>0.29902575479888099</v>
      </c>
      <c r="C14">
        <v>2.3531626506024099</v>
      </c>
      <c r="D14" s="4">
        <v>8.3000000000000002E-8</v>
      </c>
    </row>
    <row r="15" spans="1:4" x14ac:dyDescent="0.25">
      <c r="B15">
        <v>0.29902575479888099</v>
      </c>
      <c r="C15">
        <v>2.7061370481927698</v>
      </c>
      <c r="D15" s="4">
        <v>1.3899999999999999E-7</v>
      </c>
    </row>
    <row r="16" spans="1:4" x14ac:dyDescent="0.25">
      <c r="B16">
        <v>0.29902575479888099</v>
      </c>
      <c r="C16">
        <v>2.8943900602409598</v>
      </c>
      <c r="D16" s="4">
        <v>1.74E-7</v>
      </c>
    </row>
    <row r="17" spans="2:4" x14ac:dyDescent="0.25">
      <c r="B17">
        <v>0.29902575479888099</v>
      </c>
      <c r="C17">
        <v>3.0591114457831301</v>
      </c>
      <c r="D17" s="4">
        <v>1.92E-7</v>
      </c>
    </row>
    <row r="18" spans="2:4" x14ac:dyDescent="0.25">
      <c r="B18">
        <v>0.29902575479888099</v>
      </c>
      <c r="C18">
        <v>3.3179593373494001</v>
      </c>
      <c r="D18" s="4">
        <v>2.2700000000000001E-7</v>
      </c>
    </row>
    <row r="19" spans="2:4" x14ac:dyDescent="0.25">
      <c r="B19">
        <v>0.29902575479888099</v>
      </c>
      <c r="C19">
        <v>3.5532756024096401</v>
      </c>
      <c r="D19" s="4">
        <v>2.4699999999999998E-7</v>
      </c>
    </row>
    <row r="20" spans="2:4" x14ac:dyDescent="0.25">
      <c r="B20">
        <v>0.29902575479888099</v>
      </c>
      <c r="C20">
        <v>3.7885918674698802</v>
      </c>
      <c r="D20" s="4">
        <v>2.8900000000000001E-7</v>
      </c>
    </row>
    <row r="21" spans="2:4" x14ac:dyDescent="0.25">
      <c r="B21">
        <v>0.29902575479888099</v>
      </c>
      <c r="C21">
        <v>4.0003765060241001</v>
      </c>
      <c r="D21" s="4">
        <v>3.0600000000000001E-7</v>
      </c>
    </row>
    <row r="22" spans="2:4" x14ac:dyDescent="0.25">
      <c r="B22">
        <v>0.29902575479888099</v>
      </c>
      <c r="C22">
        <v>4.2592243975903603</v>
      </c>
      <c r="D22" s="4">
        <v>3.2800000000000003E-7</v>
      </c>
    </row>
    <row r="23" spans="2:4" x14ac:dyDescent="0.25">
      <c r="B23">
        <v>0.29902575479888099</v>
      </c>
      <c r="C23">
        <v>4.4710090361445802</v>
      </c>
      <c r="D23" s="4">
        <v>3.46E-7</v>
      </c>
    </row>
    <row r="24" spans="2:4" x14ac:dyDescent="0.25">
      <c r="B24">
        <v>0.30384875084402402</v>
      </c>
      <c r="C24">
        <v>2.1649096385542199</v>
      </c>
      <c r="D24" s="4">
        <v>6E-9</v>
      </c>
    </row>
    <row r="25" spans="2:4" x14ac:dyDescent="0.25">
      <c r="B25">
        <v>0.30384875084402402</v>
      </c>
      <c r="C25">
        <v>2.2355045180722901</v>
      </c>
      <c r="D25" s="4">
        <v>1.3000000000000001E-8</v>
      </c>
    </row>
    <row r="26" spans="2:4" x14ac:dyDescent="0.25">
      <c r="B26">
        <v>0.30384875084402402</v>
      </c>
      <c r="C26">
        <v>2.2825677710843402</v>
      </c>
      <c r="D26" s="4">
        <v>2.0999999999999999E-8</v>
      </c>
    </row>
    <row r="27" spans="2:4" x14ac:dyDescent="0.25">
      <c r="B27">
        <v>0.30384875084402402</v>
      </c>
      <c r="C27">
        <v>2.4237575301204801</v>
      </c>
      <c r="D27" s="4">
        <v>4.3000000000000001E-8</v>
      </c>
    </row>
    <row r="28" spans="2:4" x14ac:dyDescent="0.25">
      <c r="B28">
        <v>0.30384875084402402</v>
      </c>
      <c r="C28">
        <v>2.58847891566265</v>
      </c>
      <c r="D28" s="4">
        <v>7.0000000000000005E-8</v>
      </c>
    </row>
    <row r="29" spans="2:4" x14ac:dyDescent="0.25">
      <c r="B29">
        <v>0.30384875084402402</v>
      </c>
      <c r="C29">
        <v>2.82379518072289</v>
      </c>
      <c r="D29" s="4">
        <v>1.08E-7</v>
      </c>
    </row>
    <row r="30" spans="2:4" x14ac:dyDescent="0.25">
      <c r="B30">
        <v>0.30384875084402402</v>
      </c>
      <c r="C30">
        <v>3.0591114457831301</v>
      </c>
      <c r="D30" s="4">
        <v>1.48E-7</v>
      </c>
    </row>
    <row r="31" spans="2:4" x14ac:dyDescent="0.25">
      <c r="B31">
        <v>0.30384875084402402</v>
      </c>
      <c r="C31">
        <v>3.2944277108433702</v>
      </c>
      <c r="D31" s="4">
        <v>1.8300000000000001E-7</v>
      </c>
    </row>
    <row r="32" spans="2:4" x14ac:dyDescent="0.25">
      <c r="B32">
        <v>0.30384875084402402</v>
      </c>
      <c r="C32">
        <v>3.5297439759036102</v>
      </c>
      <c r="D32" s="4">
        <v>2.2100000000000001E-7</v>
      </c>
    </row>
    <row r="33" spans="2:4" x14ac:dyDescent="0.25">
      <c r="B33">
        <v>0.30384875084402402</v>
      </c>
      <c r="C33">
        <v>3.7415286144578301</v>
      </c>
      <c r="D33" s="4">
        <v>2.5699999999999999E-7</v>
      </c>
    </row>
    <row r="34" spans="2:4" x14ac:dyDescent="0.25">
      <c r="B34">
        <v>0.30384875084402402</v>
      </c>
      <c r="C34">
        <v>3.9768448795180702</v>
      </c>
      <c r="D34" s="4">
        <v>2.8900000000000001E-7</v>
      </c>
    </row>
    <row r="35" spans="2:4" x14ac:dyDescent="0.25">
      <c r="B35">
        <v>0.30384875084402402</v>
      </c>
      <c r="C35">
        <v>4.2356927710843397</v>
      </c>
      <c r="D35" s="4">
        <v>3.1899999999999998E-7</v>
      </c>
    </row>
    <row r="36" spans="2:4" x14ac:dyDescent="0.25">
      <c r="B36">
        <v>0.30384875084402402</v>
      </c>
      <c r="C36">
        <v>4.4474774096385499</v>
      </c>
      <c r="D36" s="4">
        <v>3.4400000000000001E-7</v>
      </c>
    </row>
    <row r="37" spans="2:4" x14ac:dyDescent="0.25">
      <c r="B37">
        <v>0.30867174688916799</v>
      </c>
      <c r="C37">
        <v>2.40022590361446</v>
      </c>
      <c r="D37" s="4">
        <v>1.0999999999999999E-8</v>
      </c>
    </row>
    <row r="38" spans="2:4" x14ac:dyDescent="0.25">
      <c r="B38">
        <v>0.30867174688916799</v>
      </c>
      <c r="C38">
        <v>2.4708207831325302</v>
      </c>
      <c r="D38" s="4">
        <v>2.1999999999999998E-8</v>
      </c>
    </row>
    <row r="39" spans="2:4" x14ac:dyDescent="0.25">
      <c r="B39">
        <v>0.30867174688916799</v>
      </c>
      <c r="C39">
        <v>2.6120105421686701</v>
      </c>
      <c r="D39" s="4">
        <v>4.1999999999999999E-8</v>
      </c>
    </row>
    <row r="40" spans="2:4" x14ac:dyDescent="0.25">
      <c r="B40">
        <v>0.30867174688916799</v>
      </c>
      <c r="C40">
        <v>2.7296686746988001</v>
      </c>
      <c r="D40" s="4">
        <v>6.2999999999999995E-8</v>
      </c>
    </row>
    <row r="41" spans="2:4" x14ac:dyDescent="0.25">
      <c r="B41">
        <v>0.30867174688916799</v>
      </c>
      <c r="C41">
        <v>2.84732680722892</v>
      </c>
      <c r="D41" s="4">
        <v>8.6999999999999998E-8</v>
      </c>
    </row>
    <row r="42" spans="2:4" x14ac:dyDescent="0.25">
      <c r="B42">
        <v>0.30867174688916799</v>
      </c>
      <c r="C42">
        <v>3.08264307228916</v>
      </c>
      <c r="D42" s="4">
        <v>1.31E-7</v>
      </c>
    </row>
    <row r="43" spans="2:4" x14ac:dyDescent="0.25">
      <c r="B43">
        <v>0.30867174688916799</v>
      </c>
      <c r="C43">
        <v>3.2944277108433702</v>
      </c>
      <c r="D43" s="4">
        <v>1.7599999999999999E-7</v>
      </c>
    </row>
    <row r="44" spans="2:4" x14ac:dyDescent="0.25">
      <c r="B44">
        <v>0.30867174688916799</v>
      </c>
      <c r="C44">
        <v>3.5532756024096401</v>
      </c>
      <c r="D44" s="4">
        <v>2.2399999999999999E-7</v>
      </c>
    </row>
    <row r="45" spans="2:4" x14ac:dyDescent="0.25">
      <c r="B45">
        <v>0.30867174688916799</v>
      </c>
      <c r="C45">
        <v>3.7885918674698802</v>
      </c>
      <c r="D45" s="4">
        <v>2.6899999999999999E-7</v>
      </c>
    </row>
    <row r="46" spans="2:4" x14ac:dyDescent="0.25">
      <c r="B46">
        <v>0.30867174688916799</v>
      </c>
      <c r="C46">
        <v>4.0239081325301198</v>
      </c>
      <c r="D46" s="4">
        <v>3.1E-7</v>
      </c>
    </row>
    <row r="47" spans="2:4" x14ac:dyDescent="0.25">
      <c r="B47">
        <v>0.30867174688916799</v>
      </c>
      <c r="C47">
        <v>4.2121611445783103</v>
      </c>
      <c r="D47" s="4">
        <v>3.41E-7</v>
      </c>
    </row>
    <row r="48" spans="2:4" x14ac:dyDescent="0.25">
      <c r="B48">
        <v>0.30867174688916799</v>
      </c>
      <c r="C48">
        <v>4.3062876506024104</v>
      </c>
      <c r="D48" s="4">
        <v>3.5100000000000001E-7</v>
      </c>
    </row>
    <row r="49" spans="2:4" x14ac:dyDescent="0.25">
      <c r="B49">
        <v>0.31831773897945398</v>
      </c>
      <c r="C49">
        <v>2.6590737951807202</v>
      </c>
      <c r="D49" s="4">
        <v>8.0000000000000005E-9</v>
      </c>
    </row>
    <row r="50" spans="2:4" x14ac:dyDescent="0.25">
      <c r="B50">
        <v>0.31831773897945398</v>
      </c>
      <c r="C50">
        <v>2.77673192771084</v>
      </c>
      <c r="D50" s="4">
        <v>1.4999999999999999E-8</v>
      </c>
    </row>
    <row r="51" spans="2:4" x14ac:dyDescent="0.25">
      <c r="B51">
        <v>0.31831773897945398</v>
      </c>
      <c r="C51">
        <v>2.9179216867469902</v>
      </c>
      <c r="D51" s="4">
        <v>2.9999999999999997E-8</v>
      </c>
    </row>
    <row r="52" spans="2:4" x14ac:dyDescent="0.25">
      <c r="B52">
        <v>0.31831773897945398</v>
      </c>
      <c r="C52">
        <v>3.03557981927711</v>
      </c>
      <c r="D52" s="4">
        <v>4.9999999999999998E-8</v>
      </c>
    </row>
    <row r="53" spans="2:4" x14ac:dyDescent="0.25">
      <c r="B53">
        <v>0.31831773897945398</v>
      </c>
      <c r="C53">
        <v>3.08264307228916</v>
      </c>
      <c r="D53" s="4">
        <v>6.1000000000000004E-8</v>
      </c>
    </row>
    <row r="54" spans="2:4" x14ac:dyDescent="0.25">
      <c r="B54">
        <v>0.31831773897945398</v>
      </c>
      <c r="C54">
        <v>3.1767695783132499</v>
      </c>
      <c r="D54" s="4">
        <v>7.6000000000000006E-8</v>
      </c>
    </row>
    <row r="55" spans="2:4" x14ac:dyDescent="0.25">
      <c r="B55">
        <v>0.31831773897945398</v>
      </c>
      <c r="C55">
        <v>3.3179593373494001</v>
      </c>
      <c r="D55" s="4">
        <v>1.08E-7</v>
      </c>
    </row>
    <row r="56" spans="2:4" x14ac:dyDescent="0.25">
      <c r="B56">
        <v>0.31831773897945398</v>
      </c>
      <c r="C56">
        <v>3.5297439759036102</v>
      </c>
      <c r="D56" s="4">
        <v>1.5599999999999999E-7</v>
      </c>
    </row>
    <row r="57" spans="2:4" x14ac:dyDescent="0.25">
      <c r="B57">
        <v>0.31831773897945398</v>
      </c>
      <c r="C57">
        <v>3.76506024096386</v>
      </c>
      <c r="D57" s="4">
        <v>2.17E-7</v>
      </c>
    </row>
    <row r="58" spans="2:4" x14ac:dyDescent="0.25">
      <c r="B58">
        <v>0.31831773897945398</v>
      </c>
      <c r="C58">
        <v>4.0003765060241001</v>
      </c>
      <c r="D58" s="4">
        <v>2.7799999999999997E-7</v>
      </c>
    </row>
    <row r="59" spans="2:4" x14ac:dyDescent="0.25">
      <c r="B59">
        <v>0.31831773897945398</v>
      </c>
      <c r="C59">
        <v>4.2356927710843397</v>
      </c>
      <c r="D59" s="4">
        <v>3.3099999999999999E-7</v>
      </c>
    </row>
    <row r="60" spans="2:4" x14ac:dyDescent="0.25">
      <c r="B60">
        <v>0.31831773897945398</v>
      </c>
      <c r="C60">
        <v>4.3533509036144604</v>
      </c>
      <c r="D60" s="4">
        <v>3.5499999999999999E-7</v>
      </c>
    </row>
    <row r="61" spans="2:4" x14ac:dyDescent="0.25">
      <c r="B61">
        <v>0.32796373106974103</v>
      </c>
      <c r="C61">
        <v>2.8002635542168699</v>
      </c>
      <c r="D61" s="4">
        <v>4.0000000000000002E-9</v>
      </c>
    </row>
    <row r="62" spans="2:4" x14ac:dyDescent="0.25">
      <c r="B62">
        <v>0.32796373106974103</v>
      </c>
      <c r="C62">
        <v>2.9179216867469902</v>
      </c>
      <c r="D62" s="4">
        <v>8.9999999999999995E-9</v>
      </c>
    </row>
    <row r="63" spans="2:4" x14ac:dyDescent="0.25">
      <c r="B63">
        <v>0.32796373106974103</v>
      </c>
      <c r="C63">
        <v>3.03557981927711</v>
      </c>
      <c r="D63" s="4">
        <v>1.6000000000000001E-8</v>
      </c>
    </row>
    <row r="64" spans="2:4" x14ac:dyDescent="0.25">
      <c r="B64">
        <v>0.32796373106974103</v>
      </c>
      <c r="C64">
        <v>3.27089608433735</v>
      </c>
      <c r="D64" s="4">
        <v>4.1999999999999999E-8</v>
      </c>
    </row>
    <row r="65" spans="2:4" x14ac:dyDescent="0.25">
      <c r="B65">
        <v>0.32796373106974103</v>
      </c>
      <c r="C65">
        <v>3.4826807228915699</v>
      </c>
      <c r="D65" s="4">
        <v>7.6000000000000006E-8</v>
      </c>
    </row>
    <row r="66" spans="2:4" x14ac:dyDescent="0.25">
      <c r="B66">
        <v>0.32796373106974103</v>
      </c>
      <c r="C66">
        <v>3.5297439759036102</v>
      </c>
      <c r="D66" s="4">
        <v>8.9000000000000003E-8</v>
      </c>
    </row>
    <row r="67" spans="2:4" x14ac:dyDescent="0.25">
      <c r="B67">
        <v>0.32796373106974103</v>
      </c>
      <c r="C67">
        <v>3.7885918674698802</v>
      </c>
      <c r="D67" s="4">
        <v>1.4700000000000001E-7</v>
      </c>
    </row>
    <row r="68" spans="2:4" x14ac:dyDescent="0.25">
      <c r="B68">
        <v>0.32796373106974103</v>
      </c>
      <c r="C68">
        <v>4.0003765060241001</v>
      </c>
      <c r="D68" s="4">
        <v>2.1199999999999999E-7</v>
      </c>
    </row>
    <row r="69" spans="2:4" x14ac:dyDescent="0.25">
      <c r="B69">
        <v>0.32796373106974103</v>
      </c>
      <c r="C69">
        <v>4.2592243975903603</v>
      </c>
      <c r="D69" s="4">
        <v>2.9200000000000002E-7</v>
      </c>
    </row>
    <row r="70" spans="2:4" x14ac:dyDescent="0.25">
      <c r="B70">
        <v>0.32796373106974103</v>
      </c>
      <c r="C70">
        <v>4.4710090361445802</v>
      </c>
      <c r="D70" s="4">
        <v>3.5199999999999998E-7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Points</vt:lpstr>
      <vt:lpstr>Systems Info</vt:lpstr>
      <vt:lpstr>Sheet5</vt:lpstr>
      <vt:lpstr>Sheet1</vt:lpstr>
    </vt:vector>
  </TitlesOfParts>
  <Company>Vaio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homePC</cp:lastModifiedBy>
  <dcterms:created xsi:type="dcterms:W3CDTF">2013-05-23T21:51:57Z</dcterms:created>
  <dcterms:modified xsi:type="dcterms:W3CDTF">2015-01-17T13:25:22Z</dcterms:modified>
</cp:coreProperties>
</file>