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bookViews>
    <workbookView xWindow="0" yWindow="0" windowWidth="28800" windowHeight="14010"/>
  </bookViews>
  <sheets>
    <sheet name="日历" sheetId="1" r:id="rId1"/>
    <sheet name="Sheet1" sheetId="2" r:id="rId2"/>
  </sheets>
  <definedNames>
    <definedName name="AprStart">WEEKDAY(DATE(年份,4,1))</definedName>
    <definedName name="AugStart">WEEKDAY(DATE(年份,8,1))</definedName>
    <definedName name="DecStart">WEEKDAY(DATE(年份,12,1))</definedName>
    <definedName name="FebStart">WEEKDAY(DATE(年份,2,1))</definedName>
    <definedName name="IsLeapYear">OR(MOD(年份,400)=0,AND(MOD(年份,4)=0,MOD(年份,100)&lt;&gt;0))</definedName>
    <definedName name="JanStart">WEEKDAY(DATE(年份,1,1))</definedName>
    <definedName name="JulStart">WEEKDAY(DATE(年份,7,1))</definedName>
    <definedName name="JunStart">WEEKDAY(DATE(年份,6,1))</definedName>
    <definedName name="MarStart">WEEKDAY(DATE(年份,3,1))</definedName>
    <definedName name="MayStart">WEEKDAY(DATE(年份,5,1))</definedName>
    <definedName name="NovStart">WEEKDAY(DATE(年份,11,1))</definedName>
    <definedName name="OctStart">WEEKDAY(DATE(年份,10,1))</definedName>
    <definedName name="_xlnm.Print_Area" localSheetId="0">日历!$B$2:$Z$53</definedName>
    <definedName name="SepStart">WEEKDAY(DATE(年份,9,1))</definedName>
    <definedName name="年份">日历!$B$2</definedName>
  </definedNames>
  <calcPr calcId="162913"/>
</workbook>
</file>

<file path=xl/calcChain.xml><?xml version="1.0" encoding="utf-8"?>
<calcChain xmlns="http://schemas.openxmlformats.org/spreadsheetml/2006/main">
  <c r="K41" i="1" l="1"/>
  <c r="K42" i="1" s="1"/>
  <c r="K40" i="1"/>
  <c r="K39" i="1"/>
  <c r="K35" i="1"/>
  <c r="E8" i="2"/>
  <c r="B2" i="1" l="1"/>
  <c r="B28" i="1" s="1"/>
  <c r="Q47" i="1" l="1"/>
  <c r="R47" i="1" s="1"/>
  <c r="S47" i="1" s="1"/>
  <c r="T47" i="1" s="1"/>
  <c r="U47" i="1" s="1"/>
  <c r="V47" i="1" s="1"/>
  <c r="W47" i="1" s="1"/>
  <c r="Q48" i="1" s="1"/>
  <c r="R48" i="1" s="1"/>
  <c r="S48" i="1" s="1"/>
  <c r="T48" i="1" s="1"/>
  <c r="U48" i="1" s="1"/>
  <c r="V48" i="1" s="1"/>
  <c r="W48" i="1" s="1"/>
  <c r="Q49" i="1" s="1"/>
  <c r="R49" i="1" s="1"/>
  <c r="S49" i="1" s="1"/>
  <c r="T49" i="1" s="1"/>
  <c r="U49" i="1" s="1"/>
  <c r="V49" i="1" s="1"/>
  <c r="W49" i="1" s="1"/>
  <c r="Q50" i="1" s="1"/>
  <c r="R50" i="1" s="1"/>
  <c r="S50" i="1" s="1"/>
  <c r="T50" i="1" s="1"/>
  <c r="U50" i="1" s="1"/>
  <c r="V50" i="1" s="1"/>
  <c r="W50" i="1" s="1"/>
  <c r="Q51" i="1" s="1"/>
  <c r="R51" i="1" s="1"/>
  <c r="S51" i="1" s="1"/>
  <c r="T51" i="1" s="1"/>
  <c r="U51" i="1" s="1"/>
  <c r="V51" i="1" s="1"/>
  <c r="W51" i="1" s="1"/>
  <c r="Q52" i="1" s="1"/>
  <c r="R52" i="1" s="1"/>
  <c r="S52" i="1" s="1"/>
  <c r="T52" i="1" s="1"/>
  <c r="U52" i="1" s="1"/>
  <c r="V52" i="1" s="1"/>
  <c r="W52" i="1" s="1"/>
  <c r="Q39" i="1"/>
  <c r="R39" i="1" s="1"/>
  <c r="S39" i="1" s="1"/>
  <c r="T39" i="1" s="1"/>
  <c r="U39" i="1" s="1"/>
  <c r="V39" i="1" s="1"/>
  <c r="W39" i="1" s="1"/>
  <c r="Q40" i="1" s="1"/>
  <c r="R40" i="1" s="1"/>
  <c r="S40" i="1" s="1"/>
  <c r="T40" i="1" s="1"/>
  <c r="U40" i="1" s="1"/>
  <c r="V40" i="1" s="1"/>
  <c r="W40" i="1" s="1"/>
  <c r="Q41" i="1" s="1"/>
  <c r="R41" i="1" s="1"/>
  <c r="S41" i="1" s="1"/>
  <c r="T41" i="1" s="1"/>
  <c r="U41" i="1" s="1"/>
  <c r="V41" i="1" s="1"/>
  <c r="W41" i="1" s="1"/>
  <c r="Q42" i="1" s="1"/>
  <c r="R42" i="1" s="1"/>
  <c r="S42" i="1" s="1"/>
  <c r="T42" i="1" s="1"/>
  <c r="U42" i="1" s="1"/>
  <c r="V42" i="1" s="1"/>
  <c r="W42" i="1" s="1"/>
  <c r="Q43" i="1" s="1"/>
  <c r="R43" i="1" s="1"/>
  <c r="S43" i="1" s="1"/>
  <c r="T43" i="1" s="1"/>
  <c r="U43" i="1" s="1"/>
  <c r="V43" i="1" s="1"/>
  <c r="W43" i="1" s="1"/>
  <c r="Q44" i="1" s="1"/>
  <c r="R44" i="1" s="1"/>
  <c r="S44" i="1" s="1"/>
  <c r="T44" i="1" s="1"/>
  <c r="U44" i="1" s="1"/>
  <c r="V44" i="1" s="1"/>
  <c r="W44" i="1" s="1"/>
  <c r="Q31" i="1"/>
  <c r="R31" i="1" s="1"/>
  <c r="S31" i="1" s="1"/>
  <c r="T31" i="1" s="1"/>
  <c r="U31" i="1" s="1"/>
  <c r="V31" i="1" s="1"/>
  <c r="W31" i="1" s="1"/>
  <c r="Q32" i="1" s="1"/>
  <c r="R32" i="1" s="1"/>
  <c r="S32" i="1" s="1"/>
  <c r="T32" i="1" s="1"/>
  <c r="U32" i="1" s="1"/>
  <c r="V32" i="1" s="1"/>
  <c r="W32" i="1" s="1"/>
  <c r="Q33" i="1" s="1"/>
  <c r="R33" i="1" s="1"/>
  <c r="S33" i="1" s="1"/>
  <c r="T33" i="1" s="1"/>
  <c r="U33" i="1" s="1"/>
  <c r="V33" i="1" s="1"/>
  <c r="W33" i="1" s="1"/>
  <c r="Q34" i="1" s="1"/>
  <c r="R34" i="1" s="1"/>
  <c r="S34" i="1" s="1"/>
  <c r="T34" i="1" s="1"/>
  <c r="U34" i="1" s="1"/>
  <c r="V34" i="1" s="1"/>
  <c r="W34" i="1" s="1"/>
  <c r="Q35" i="1" s="1"/>
  <c r="R35" i="1" s="1"/>
  <c r="S35" i="1" s="1"/>
  <c r="T35" i="1" s="1"/>
  <c r="U35" i="1" s="1"/>
  <c r="V35" i="1" s="1"/>
  <c r="W35" i="1" s="1"/>
  <c r="Q36" i="1" s="1"/>
  <c r="R36" i="1" s="1"/>
  <c r="S36" i="1" s="1"/>
  <c r="T36" i="1" s="1"/>
  <c r="U36" i="1" s="1"/>
  <c r="V36" i="1" s="1"/>
  <c r="W36" i="1" s="1"/>
  <c r="Q21" i="1"/>
  <c r="R21" i="1" s="1"/>
  <c r="S21" i="1" s="1"/>
  <c r="T21" i="1" s="1"/>
  <c r="U21" i="1" s="1"/>
  <c r="V21" i="1" s="1"/>
  <c r="W21" i="1" s="1"/>
  <c r="Q22" i="1" s="1"/>
  <c r="R22" i="1" s="1"/>
  <c r="S22" i="1" s="1"/>
  <c r="T22" i="1" s="1"/>
  <c r="U22" i="1" s="1"/>
  <c r="V22" i="1" s="1"/>
  <c r="W22" i="1" s="1"/>
  <c r="Q23" i="1" s="1"/>
  <c r="R23" i="1" s="1"/>
  <c r="S23" i="1" s="1"/>
  <c r="T23" i="1" s="1"/>
  <c r="U23" i="1" s="1"/>
  <c r="V23" i="1" s="1"/>
  <c r="W23" i="1" s="1"/>
  <c r="Q24" i="1" s="1"/>
  <c r="R24" i="1" s="1"/>
  <c r="S24" i="1" s="1"/>
  <c r="T24" i="1" s="1"/>
  <c r="U24" i="1" s="1"/>
  <c r="V24" i="1" s="1"/>
  <c r="W24" i="1" s="1"/>
  <c r="Q25" i="1" s="1"/>
  <c r="R25" i="1" s="1"/>
  <c r="S25" i="1" s="1"/>
  <c r="T25" i="1" s="1"/>
  <c r="U25" i="1" s="1"/>
  <c r="V25" i="1" s="1"/>
  <c r="W25" i="1" s="1"/>
  <c r="Q26" i="1" s="1"/>
  <c r="R26" i="1" s="1"/>
  <c r="S26" i="1" s="1"/>
  <c r="T26" i="1" s="1"/>
  <c r="U26" i="1" s="1"/>
  <c r="V26" i="1" s="1"/>
  <c r="W26" i="1" s="1"/>
  <c r="Q13" i="1"/>
  <c r="R13" i="1" s="1"/>
  <c r="S13" i="1" s="1"/>
  <c r="T13" i="1" s="1"/>
  <c r="U13" i="1" s="1"/>
  <c r="V13" i="1" s="1"/>
  <c r="W13" i="1" s="1"/>
  <c r="Q14" i="1" s="1"/>
  <c r="R14" i="1" s="1"/>
  <c r="S14" i="1" s="1"/>
  <c r="T14" i="1" s="1"/>
  <c r="U14" i="1" s="1"/>
  <c r="V14" i="1" s="1"/>
  <c r="W14" i="1" s="1"/>
  <c r="Q15" i="1" s="1"/>
  <c r="R15" i="1" s="1"/>
  <c r="S15" i="1" s="1"/>
  <c r="T15" i="1" s="1"/>
  <c r="U15" i="1" s="1"/>
  <c r="V15" i="1" s="1"/>
  <c r="W15" i="1" s="1"/>
  <c r="Q16" i="1" s="1"/>
  <c r="R16" i="1" s="1"/>
  <c r="S16" i="1" s="1"/>
  <c r="T16" i="1" s="1"/>
  <c r="U16" i="1" s="1"/>
  <c r="V16" i="1" s="1"/>
  <c r="W16" i="1" s="1"/>
  <c r="Q17" i="1" s="1"/>
  <c r="R17" i="1" s="1"/>
  <c r="S17" i="1" s="1"/>
  <c r="T17" i="1" s="1"/>
  <c r="U17" i="1" s="1"/>
  <c r="V17" i="1" s="1"/>
  <c r="W17" i="1" s="1"/>
  <c r="Q18" i="1" s="1"/>
  <c r="R18" i="1" s="1"/>
  <c r="S18" i="1" s="1"/>
  <c r="T18" i="1" s="1"/>
  <c r="U18" i="1" s="1"/>
  <c r="V18" i="1" s="1"/>
  <c r="W18" i="1" s="1"/>
  <c r="Q5" i="1"/>
  <c r="R5" i="1" s="1"/>
  <c r="S5" i="1" s="1"/>
  <c r="T5" i="1" s="1"/>
  <c r="U5" i="1" s="1"/>
  <c r="V5" i="1" s="1"/>
  <c r="W5" i="1" s="1"/>
  <c r="Q6" i="1" s="1"/>
  <c r="R6" i="1" s="1"/>
  <c r="S6" i="1" s="1"/>
  <c r="T6" i="1" s="1"/>
  <c r="U6" i="1" s="1"/>
  <c r="V6" i="1" s="1"/>
  <c r="W6" i="1" s="1"/>
  <c r="Q7" i="1" s="1"/>
  <c r="R7" i="1" s="1"/>
  <c r="S7" i="1" s="1"/>
  <c r="T7" i="1" s="1"/>
  <c r="U7" i="1" s="1"/>
  <c r="V7" i="1" s="1"/>
  <c r="W7" i="1" s="1"/>
  <c r="Q8" i="1" s="1"/>
  <c r="R8" i="1" s="1"/>
  <c r="S8" i="1" s="1"/>
  <c r="T8" i="1" s="1"/>
  <c r="U8" i="1" s="1"/>
  <c r="V8" i="1" s="1"/>
  <c r="W8" i="1" s="1"/>
  <c r="Q9" i="1" s="1"/>
  <c r="R9" i="1" s="1"/>
  <c r="S9" i="1" s="1"/>
  <c r="T9" i="1" s="1"/>
  <c r="U9" i="1" s="1"/>
  <c r="V9" i="1" s="1"/>
  <c r="W9" i="1" s="1"/>
  <c r="Q10" i="1" s="1"/>
  <c r="R10" i="1" s="1"/>
  <c r="S10" i="1" s="1"/>
  <c r="T10" i="1" s="1"/>
  <c r="U10" i="1" s="1"/>
  <c r="V10" i="1" s="1"/>
  <c r="W10" i="1" s="1"/>
  <c r="B47" i="1"/>
  <c r="C47" i="1" s="1"/>
  <c r="D47" i="1" s="1"/>
  <c r="E47" i="1" s="1"/>
  <c r="F47" i="1" s="1"/>
  <c r="G47" i="1" s="1"/>
  <c r="H47" i="1" s="1"/>
  <c r="B48" i="1" s="1"/>
  <c r="C48" i="1" s="1"/>
  <c r="D48" i="1" s="1"/>
  <c r="E48" i="1" s="1"/>
  <c r="F48" i="1" s="1"/>
  <c r="G48" i="1" s="1"/>
  <c r="H48" i="1" s="1"/>
  <c r="B49" i="1" s="1"/>
  <c r="C49" i="1" s="1"/>
  <c r="D49" i="1" s="1"/>
  <c r="E49" i="1" s="1"/>
  <c r="F49" i="1" s="1"/>
  <c r="G49" i="1" s="1"/>
  <c r="H49" i="1" s="1"/>
  <c r="B50" i="1" s="1"/>
  <c r="C50" i="1" s="1"/>
  <c r="D50" i="1" s="1"/>
  <c r="E50" i="1" s="1"/>
  <c r="F50" i="1" s="1"/>
  <c r="G50" i="1" s="1"/>
  <c r="H50" i="1" s="1"/>
  <c r="B51" i="1" s="1"/>
  <c r="C51" i="1" s="1"/>
  <c r="D51" i="1" s="1"/>
  <c r="E51" i="1" s="1"/>
  <c r="F51" i="1" s="1"/>
  <c r="G51" i="1" s="1"/>
  <c r="H51" i="1" s="1"/>
  <c r="B52" i="1" s="1"/>
  <c r="C52" i="1" s="1"/>
  <c r="D52" i="1" s="1"/>
  <c r="E52" i="1" s="1"/>
  <c r="F52" i="1" s="1"/>
  <c r="G52" i="1" s="1"/>
  <c r="H52" i="1" s="1"/>
  <c r="B39" i="1"/>
  <c r="C39" i="1" s="1"/>
  <c r="D39" i="1" s="1"/>
  <c r="E39" i="1" s="1"/>
  <c r="F39" i="1" s="1"/>
  <c r="G39" i="1" s="1"/>
  <c r="H39" i="1" s="1"/>
  <c r="B40" i="1" s="1"/>
  <c r="C40" i="1" s="1"/>
  <c r="D40" i="1" s="1"/>
  <c r="E40" i="1" s="1"/>
  <c r="F40" i="1" s="1"/>
  <c r="G40" i="1" s="1"/>
  <c r="H40" i="1" s="1"/>
  <c r="B41" i="1" s="1"/>
  <c r="C41" i="1" s="1"/>
  <c r="D41" i="1" s="1"/>
  <c r="E41" i="1" s="1"/>
  <c r="F41" i="1" s="1"/>
  <c r="G41" i="1" s="1"/>
  <c r="H41" i="1" s="1"/>
  <c r="B42" i="1" s="1"/>
  <c r="C42" i="1" s="1"/>
  <c r="D42" i="1" s="1"/>
  <c r="E42" i="1" s="1"/>
  <c r="F42" i="1" s="1"/>
  <c r="G42" i="1" s="1"/>
  <c r="H42" i="1" s="1"/>
  <c r="B43" i="1" s="1"/>
  <c r="C43" i="1" s="1"/>
  <c r="D43" i="1" s="1"/>
  <c r="E43" i="1" s="1"/>
  <c r="F43" i="1" s="1"/>
  <c r="G43" i="1" s="1"/>
  <c r="H43" i="1" s="1"/>
  <c r="B44" i="1" s="1"/>
  <c r="C44" i="1" s="1"/>
  <c r="D44" i="1" s="1"/>
  <c r="E44" i="1" s="1"/>
  <c r="F44" i="1" s="1"/>
  <c r="G44" i="1" s="1"/>
  <c r="H44" i="1" s="1"/>
  <c r="B31" i="1"/>
  <c r="C31" i="1" s="1"/>
  <c r="D31" i="1" s="1"/>
  <c r="E31" i="1" s="1"/>
  <c r="F31" i="1" s="1"/>
  <c r="G31" i="1" s="1"/>
  <c r="H31" i="1" s="1"/>
  <c r="B32" i="1" s="1"/>
  <c r="C32" i="1" s="1"/>
  <c r="D32" i="1" s="1"/>
  <c r="E32" i="1" s="1"/>
  <c r="F32" i="1" s="1"/>
  <c r="G32" i="1" s="1"/>
  <c r="H32" i="1" s="1"/>
  <c r="B33" i="1" s="1"/>
  <c r="C33" i="1" s="1"/>
  <c r="D33" i="1" s="1"/>
  <c r="E33" i="1" s="1"/>
  <c r="F33" i="1" s="1"/>
  <c r="G33" i="1" s="1"/>
  <c r="H33" i="1" s="1"/>
  <c r="B34" i="1" s="1"/>
  <c r="C34" i="1" s="1"/>
  <c r="D34" i="1" s="1"/>
  <c r="E34" i="1" s="1"/>
  <c r="F34" i="1" s="1"/>
  <c r="G34" i="1" s="1"/>
  <c r="H34" i="1" s="1"/>
  <c r="B35" i="1" s="1"/>
  <c r="C35" i="1" s="1"/>
  <c r="D35" i="1" s="1"/>
  <c r="E35" i="1" s="1"/>
  <c r="F35" i="1" s="1"/>
  <c r="G35" i="1" s="1"/>
  <c r="H35" i="1" s="1"/>
  <c r="B36" i="1" s="1"/>
  <c r="C36" i="1" s="1"/>
  <c r="D36" i="1" s="1"/>
  <c r="E36" i="1" s="1"/>
  <c r="F36" i="1" s="1"/>
  <c r="G36" i="1" s="1"/>
  <c r="H36" i="1" s="1"/>
  <c r="B21" i="1"/>
  <c r="C21" i="1" s="1"/>
  <c r="D21" i="1" s="1"/>
  <c r="E21" i="1" s="1"/>
  <c r="F21" i="1" s="1"/>
  <c r="G21" i="1" s="1"/>
  <c r="H21" i="1" s="1"/>
  <c r="B22" i="1" s="1"/>
  <c r="C22" i="1" s="1"/>
  <c r="D22" i="1" s="1"/>
  <c r="E22" i="1" s="1"/>
  <c r="F22" i="1" s="1"/>
  <c r="G22" i="1" s="1"/>
  <c r="H22" i="1" s="1"/>
  <c r="B23" i="1" s="1"/>
  <c r="C23" i="1" s="1"/>
  <c r="D23" i="1" s="1"/>
  <c r="E23" i="1" s="1"/>
  <c r="F23" i="1" s="1"/>
  <c r="G23" i="1" s="1"/>
  <c r="H23" i="1" s="1"/>
  <c r="B24" i="1" s="1"/>
  <c r="C24" i="1" s="1"/>
  <c r="D24" i="1" s="1"/>
  <c r="E24" i="1" s="1"/>
  <c r="F24" i="1" s="1"/>
  <c r="G24" i="1" s="1"/>
  <c r="H24" i="1" s="1"/>
  <c r="B25" i="1" s="1"/>
  <c r="C25" i="1" s="1"/>
  <c r="D25" i="1" s="1"/>
  <c r="E25" i="1" s="1"/>
  <c r="F25" i="1" s="1"/>
  <c r="G25" i="1" s="1"/>
  <c r="H25" i="1" s="1"/>
  <c r="B26" i="1" s="1"/>
  <c r="C26" i="1" s="1"/>
  <c r="D26" i="1" s="1"/>
  <c r="E26" i="1" s="1"/>
  <c r="F26" i="1" s="1"/>
  <c r="G26" i="1" s="1"/>
  <c r="H26" i="1" s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B5" i="1"/>
  <c r="C5" i="1" s="1"/>
  <c r="D5" i="1" s="1"/>
  <c r="E5" i="1" s="1"/>
  <c r="F5" i="1" s="1"/>
  <c r="G5" i="1" s="1"/>
  <c r="H5" i="1" s="1"/>
  <c r="B6" i="1" s="1"/>
  <c r="C6" i="1" s="1"/>
  <c r="D6" i="1" s="1"/>
  <c r="E6" i="1" s="1"/>
  <c r="F6" i="1" s="1"/>
  <c r="G6" i="1" s="1"/>
  <c r="H6" i="1" s="1"/>
  <c r="B7" i="1" s="1"/>
  <c r="C7" i="1" s="1"/>
  <c r="D7" i="1" s="1"/>
  <c r="E7" i="1" s="1"/>
  <c r="F7" i="1" s="1"/>
  <c r="G7" i="1" s="1"/>
  <c r="H7" i="1" s="1"/>
  <c r="B8" i="1" s="1"/>
  <c r="C8" i="1" s="1"/>
  <c r="D8" i="1" s="1"/>
  <c r="E8" i="1" s="1"/>
  <c r="F8" i="1" s="1"/>
  <c r="G8" i="1" s="1"/>
  <c r="H8" i="1" s="1"/>
  <c r="B9" i="1" s="1"/>
  <c r="C9" i="1" s="1"/>
  <c r="D9" i="1" s="1"/>
  <c r="E9" i="1" s="1"/>
  <c r="F9" i="1" s="1"/>
  <c r="G9" i="1" s="1"/>
  <c r="H9" i="1" s="1"/>
  <c r="B10" i="1" s="1"/>
  <c r="C10" i="1" s="1"/>
  <c r="D10" i="1" s="1"/>
  <c r="E10" i="1" s="1"/>
  <c r="F10" i="1" s="1"/>
  <c r="G10" i="1" s="1"/>
  <c r="H10" i="1" s="1"/>
</calcChain>
</file>

<file path=xl/sharedStrings.xml><?xml version="1.0" encoding="utf-8"?>
<sst xmlns="http://schemas.openxmlformats.org/spreadsheetml/2006/main" count="145" uniqueCount="70">
  <si>
    <t>六</t>
  </si>
  <si>
    <t>一</t>
  </si>
  <si>
    <t>二</t>
  </si>
  <si>
    <t>三</t>
  </si>
  <si>
    <t>五</t>
  </si>
  <si>
    <t>日</t>
    <phoneticPr fontId="1" type="noConversion"/>
  </si>
  <si>
    <t>日</t>
    <phoneticPr fontId="1" type="noConversion"/>
  </si>
  <si>
    <t>日</t>
    <phoneticPr fontId="1" type="noConversion"/>
  </si>
  <si>
    <t>日</t>
    <phoneticPr fontId="1" type="noConversion"/>
  </si>
  <si>
    <t>日</t>
    <phoneticPr fontId="1" type="noConversion"/>
  </si>
  <si>
    <t>日</t>
    <phoneticPr fontId="1" type="noConversion"/>
  </si>
  <si>
    <t>四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</si>
  <si>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</si>
  <si>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</si>
  <si>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</si>
  <si>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9月</t>
    <phoneticPr fontId="1" type="noConversion"/>
  </si>
  <si>
    <t>8月</t>
    <phoneticPr fontId="1" type="noConversion"/>
  </si>
  <si>
    <t>7月</t>
    <phoneticPr fontId="1" type="noConversion"/>
  </si>
  <si>
    <t>6月</t>
    <phoneticPr fontId="1" type="noConversion"/>
  </si>
  <si>
    <t>3月</t>
    <phoneticPr fontId="1" type="noConversion"/>
  </si>
  <si>
    <t>5月</t>
    <phoneticPr fontId="1" type="noConversion"/>
  </si>
  <si>
    <t>2月</t>
    <phoneticPr fontId="1" type="noConversion"/>
  </si>
  <si>
    <t>4月</t>
    <phoneticPr fontId="1" type="noConversion"/>
  </si>
  <si>
    <t>1月</t>
    <phoneticPr fontId="1" type="noConversion"/>
  </si>
  <si>
    <t>任务</t>
    <phoneticPr fontId="28" type="noConversion"/>
  </si>
  <si>
    <t>c++</t>
    <phoneticPr fontId="28" type="noConversion"/>
  </si>
  <si>
    <t>页</t>
    <phoneticPr fontId="28" type="noConversion"/>
  </si>
  <si>
    <t>leedcode</t>
    <phoneticPr fontId="28" type="noConversion"/>
  </si>
  <si>
    <t>题</t>
    <phoneticPr fontId="28" type="noConversion"/>
  </si>
  <si>
    <t>单词</t>
    <phoneticPr fontId="28" type="noConversion"/>
  </si>
  <si>
    <t>个</t>
    <phoneticPr fontId="28" type="noConversion"/>
  </si>
  <si>
    <t>JAVA WEB</t>
    <phoneticPr fontId="28" type="noConversion"/>
  </si>
  <si>
    <t>H</t>
    <phoneticPr fontId="28" type="noConversion"/>
  </si>
  <si>
    <t>JVM调优实战</t>
    <phoneticPr fontId="28" type="noConversion"/>
  </si>
  <si>
    <t>时间</t>
    <phoneticPr fontId="28" type="noConversion"/>
  </si>
  <si>
    <t>h</t>
    <phoneticPr fontId="28" type="noConversion"/>
  </si>
  <si>
    <t>h</t>
    <phoneticPr fontId="28" type="noConversion"/>
  </si>
  <si>
    <t>h</t>
    <phoneticPr fontId="28" type="noConversion"/>
  </si>
  <si>
    <t>并发JUC课程</t>
    <phoneticPr fontId="28" type="noConversion"/>
  </si>
  <si>
    <t>消息队列课程</t>
    <phoneticPr fontId="28" type="noConversion"/>
  </si>
  <si>
    <t>Redis课程</t>
    <phoneticPr fontId="28" type="noConversion"/>
  </si>
  <si>
    <t>书</t>
    <phoneticPr fontId="28" type="noConversion"/>
  </si>
  <si>
    <t>实战Java高并发程序设计</t>
  </si>
  <si>
    <t>计算机网络：自顶向下方法</t>
  </si>
  <si>
    <t>《深入浅出Spring Boot 2.x》</t>
  </si>
  <si>
    <t>《Redis设计与实现》</t>
  </si>
  <si>
    <t>收集独立游戏制作</t>
    <phoneticPr fontId="1" type="noConversion"/>
  </si>
  <si>
    <t>收集独立游戏制作资源</t>
    <phoneticPr fontId="28" type="noConversion"/>
  </si>
  <si>
    <t>课程</t>
    <phoneticPr fontId="28" type="noConversion"/>
  </si>
  <si>
    <t>SpringBoot</t>
    <phoneticPr fontId="28" type="noConversion"/>
  </si>
  <si>
    <t>博文</t>
    <phoneticPr fontId="1" type="noConversion"/>
  </si>
  <si>
    <t>h</t>
    <phoneticPr fontId="28" type="noConversion"/>
  </si>
  <si>
    <t>篇</t>
    <phoneticPr fontId="28" type="noConversion"/>
  </si>
  <si>
    <t>博文</t>
    <phoneticPr fontId="28" type="noConversion"/>
  </si>
  <si>
    <t>完成</t>
    <phoneticPr fontId="1" type="noConversion"/>
  </si>
  <si>
    <t>整理</t>
    <phoneticPr fontId="1" type="noConversion"/>
  </si>
  <si>
    <t>完成</t>
    <phoneticPr fontId="1" type="noConversion"/>
  </si>
  <si>
    <t>C#入门经典(第八版)</t>
  </si>
  <si>
    <t>深入理解C#（第3版）</t>
  </si>
  <si>
    <t>《Spring实战》</t>
    <phoneticPr fontId="28" type="noConversion"/>
  </si>
  <si>
    <t>《深入理解Kafka：核心设计与实践原理》</t>
    <phoneticPr fontId="28" type="noConversion"/>
  </si>
  <si>
    <t>《Netty In Action》</t>
    <phoneticPr fontId="28" type="noConversion"/>
  </si>
  <si>
    <t>《从Paxos到Zookeeper 分布式一致性原理与实践》</t>
    <phoneticPr fontId="28" type="noConversion"/>
  </si>
  <si>
    <t>《分布式服务框架 原理与实践》</t>
    <phoneticPr fontId="28" type="noConversion"/>
  </si>
  <si>
    <t>《微服务架构设计模式》</t>
    <phoneticPr fontId="28" type="noConversion"/>
  </si>
  <si>
    <t>《高可用可伸缩微服务架构》</t>
    <phoneticPr fontId="28" type="noConversion"/>
  </si>
  <si>
    <t>《Docker容器与容器云》</t>
    <phoneticPr fontId="28" type="noConversion"/>
  </si>
  <si>
    <t>深入理解计算机系统（CSAPP）</t>
    <phoneticPr fontId="28" type="noConversion"/>
  </si>
  <si>
    <t>CSAPP</t>
    <phoneticPr fontId="28" type="noConversion"/>
  </si>
  <si>
    <t>Spring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</si>
</sst>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9" x14ac:knownFonts="1">
    <font>
      <sz val="10"/>
      <color theme="1"/>
      <name val="Microsoft YaHei UI"/>
      <family val="2"/>
      <charset val="134"/>
    </font>
    <font>
      <sz val="9"/>
      <name val="Arial"/>
      <family val="3"/>
      <charset val="134"/>
      <scheme val="minor"/>
    </font>
    <font>
      <sz val="10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b/>
      <sz val="60"/>
      <color theme="3"/>
      <name val="Microsoft YaHei UI"/>
      <family val="2"/>
      <charset val="134"/>
    </font>
    <font>
      <b/>
      <sz val="16"/>
      <color theme="1" tint="0.34998626667073579"/>
      <name val="Microsoft YaHei UI"/>
      <family val="2"/>
      <charset val="134"/>
    </font>
    <font>
      <sz val="9"/>
      <color theme="0"/>
      <name val="Microsoft YaHei UI"/>
      <family val="2"/>
      <charset val="134"/>
    </font>
    <font>
      <sz val="9"/>
      <color theme="1" tint="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60"/>
      <color theme="3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48"/>
      <color theme="1"/>
      <name val="Microsoft YaHei UI"/>
      <family val="2"/>
      <charset val="134"/>
    </font>
    <font>
      <sz val="9"/>
      <color theme="0"/>
      <name val="Microsoft YaHei UI"/>
      <family val="2"/>
      <charset val="134"/>
    </font>
    <font>
      <b/>
      <sz val="16"/>
      <color theme="1" tint="0.34998626667073579"/>
      <name val="Microsoft YaHei UI"/>
      <family val="2"/>
      <charset val="134"/>
    </font>
    <font>
      <sz val="9"/>
      <color theme="1" tint="0.24994659260841701"/>
      <name val="Microsoft YaHei UI"/>
      <family val="2"/>
      <charset val="134"/>
    </font>
    <font>
      <b/>
      <sz val="60"/>
      <color theme="1" tint="0.249977111117893"/>
      <name val="Microsoft YaHei UI"/>
      <family val="2"/>
      <charset val="134"/>
    </font>
    <font>
      <sz val="9"/>
      <name val="Microsoft YaHei UI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Protection="0">
      <alignment horizontal="center" vertical="center"/>
    </xf>
    <xf numFmtId="0" fontId="17" fillId="0" borderId="0" applyNumberFormat="0" applyFill="0" applyBorder="0" applyAlignment="0" applyProtection="0"/>
    <xf numFmtId="43" fontId="2" fillId="0" borderId="0" applyFill="0" applyBorder="0" applyAlignment="0" applyProtection="0">
      <alignment vertical="center"/>
    </xf>
    <xf numFmtId="41" fontId="2" fillId="0" borderId="0" applyFill="0" applyBorder="0" applyAlignment="0" applyProtection="0">
      <alignment vertical="center"/>
    </xf>
    <xf numFmtId="44" fontId="2" fillId="0" borderId="0" applyFill="0" applyBorder="0" applyAlignment="0" applyProtection="0">
      <alignment vertical="center"/>
    </xf>
    <xf numFmtId="42" fontId="2" fillId="0" borderId="0" applyFill="0" applyBorder="0" applyAlignment="0" applyProtection="0">
      <alignment vertical="center"/>
    </xf>
    <xf numFmtId="9" fontId="2" fillId="0" borderId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6" fillId="8" borderId="7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9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1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22" fillId="0" borderId="0" xfId="0" applyFont="1" applyBorder="1"/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4" fillId="3" borderId="4" xfId="3" applyFont="1" applyBorder="1">
      <alignment horizontal="center" vertical="center"/>
    </xf>
    <xf numFmtId="0" fontId="24" fillId="3" borderId="5" xfId="3" applyFont="1" applyBorder="1">
      <alignment horizontal="center" vertical="center"/>
    </xf>
    <xf numFmtId="0" fontId="24" fillId="3" borderId="6" xfId="3" applyFont="1" applyBorder="1">
      <alignment horizontal="center" vertical="center"/>
    </xf>
    <xf numFmtId="0" fontId="25" fillId="0" borderId="0" xfId="2" applyFont="1" applyBorder="1"/>
    <xf numFmtId="0" fontId="22" fillId="0" borderId="3" xfId="0" applyFont="1" applyBorder="1" applyAlignment="1">
      <alignment horizontal="left"/>
    </xf>
    <xf numFmtId="0" fontId="26" fillId="2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15" fillId="0" borderId="0" xfId="2" applyFont="1" applyBorder="1"/>
    <xf numFmtId="0" fontId="22" fillId="0" borderId="3" xfId="0" applyFont="1" applyBorder="1" applyAlignment="1"/>
    <xf numFmtId="0" fontId="22" fillId="0" borderId="3" xfId="0" applyFont="1" applyFill="1" applyBorder="1" applyAlignment="1"/>
    <xf numFmtId="0" fontId="0" fillId="0" borderId="3" xfId="0" applyFont="1" applyBorder="1" applyAlignment="1"/>
    <xf numFmtId="0" fontId="26" fillId="35" borderId="2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/>
    </xf>
    <xf numFmtId="0" fontId="21" fillId="0" borderId="0" xfId="1" applyFont="1" applyAlignment="1">
      <alignment horizontal="left" vertical="center"/>
    </xf>
    <xf numFmtId="0" fontId="21" fillId="0" borderId="0" xfId="1" applyFont="1" applyBorder="1" applyAlignment="1">
      <alignment horizontal="left" vertical="center"/>
    </xf>
  </cellXfs>
  <cellStyles count="47"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9" builtinId="5" customBuiltin="1"/>
    <cellStyle name="标题" xfId="10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7" builtinId="4" customBuiltin="1"/>
    <cellStyle name="货币[0]" xfId="8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5" builtinId="3" customBuiltin="1"/>
    <cellStyle name="千位分隔[0]" xfId="6" builtinId="6" customBuiltin="1"/>
    <cellStyle name="适中" xfId="13" builtinId="28" customBuiltin="1"/>
    <cellStyle name="输出" xfId="15" builtinId="21" customBuiltin="1"/>
    <cellStyle name="输入" xfId="14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0" builtinId="10" customBuiltin="1"/>
  </cellStyles>
  <dxfs count="12"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  <dxf>
      <font>
        <color theme="0" tint="-0.34998626667073579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alenda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32D27"/>
      </a:accent1>
      <a:accent2>
        <a:srgbClr val="ED6F2F"/>
      </a:accent2>
      <a:accent3>
        <a:srgbClr val="EAAD21"/>
      </a:accent3>
      <a:accent4>
        <a:srgbClr val="7EBA2E"/>
      </a:accent4>
      <a:accent5>
        <a:srgbClr val="00819E"/>
      </a:accent5>
      <a:accent6>
        <a:srgbClr val="91447A"/>
      </a:accent6>
      <a:hlink>
        <a:srgbClr val="00819E"/>
      </a:hlink>
      <a:folHlink>
        <a:srgbClr val="91447A"/>
      </a:folHlink>
    </a:clrScheme>
    <a:fontScheme name="Calendar_fon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2:Z54"/>
  <sheetViews>
    <sheetView showGridLines="0" tabSelected="1" topLeftCell="A25" zoomScaleNormal="100" zoomScaleSheetLayoutView="100" workbookViewId="0">
      <selection activeCell="L35" sqref="L35"/>
    </sheetView>
  </sheetViews>
  <sheetFormatPr defaultRowHeight="16.5" x14ac:dyDescent="0.35"/>
  <cols>
    <col min="1" max="1" width="3.875" style="1" customWidth="1"/>
    <col min="2" max="8" width="4.625" style="2" customWidth="1"/>
    <col min="9" max="9" width="1.625" style="2" customWidth="1"/>
    <col min="10" max="10" width="7.125" style="1" customWidth="1"/>
    <col min="11" max="11" width="16" style="1" bestFit="1" customWidth="1"/>
    <col min="12" max="12" width="16.625" style="1" bestFit="1" customWidth="1"/>
    <col min="13" max="13" width="24.375" style="1" bestFit="1" customWidth="1"/>
    <col min="14" max="14" width="24.375" style="1" customWidth="1"/>
    <col min="15" max="15" width="26.375" style="1" customWidth="1"/>
    <col min="16" max="16" width="1.625" style="2" customWidth="1"/>
    <col min="17" max="23" width="4.625" style="2" customWidth="1"/>
    <col min="24" max="24" width="1.625" style="2" customWidth="1"/>
    <col min="25" max="25" width="7.125" style="1" customWidth="1"/>
    <col min="26" max="26" width="26.375" style="2" customWidth="1"/>
    <col min="27" max="16384" width="9" style="2"/>
  </cols>
  <sheetData>
    <row r="2" spans="2:26" ht="54" customHeight="1" x14ac:dyDescent="0.35">
      <c r="B2" s="19">
        <f ca="1">YEAR(TODAY())</f>
        <v>2021</v>
      </c>
      <c r="C2" s="19"/>
      <c r="D2" s="19"/>
      <c r="E2" s="19"/>
      <c r="F2" s="19"/>
      <c r="G2" s="19"/>
      <c r="H2" s="19"/>
      <c r="I2" s="19"/>
    </row>
    <row r="3" spans="2:26" ht="18" customHeight="1" x14ac:dyDescent="0.35">
      <c r="B3" s="3"/>
      <c r="C3" s="3"/>
      <c r="D3" s="3"/>
      <c r="E3" s="3"/>
      <c r="F3" s="3"/>
      <c r="G3" s="3"/>
      <c r="H3" s="3"/>
      <c r="X3" s="1"/>
    </row>
    <row r="4" spans="2:26" ht="18.75" customHeight="1" x14ac:dyDescent="0.4">
      <c r="B4" s="4" t="s">
        <v>5</v>
      </c>
      <c r="C4" s="5" t="s">
        <v>1</v>
      </c>
      <c r="D4" s="5" t="s">
        <v>2</v>
      </c>
      <c r="E4" s="5" t="s">
        <v>3</v>
      </c>
      <c r="F4" s="5" t="s">
        <v>11</v>
      </c>
      <c r="G4" s="5" t="s">
        <v>4</v>
      </c>
      <c r="H4" s="6" t="s">
        <v>0</v>
      </c>
      <c r="J4" s="7" t="s">
        <v>23</v>
      </c>
      <c r="K4" s="7"/>
      <c r="L4" s="7"/>
      <c r="M4" s="7"/>
      <c r="N4" s="7"/>
      <c r="O4" s="8"/>
      <c r="Q4" s="4" t="s">
        <v>6</v>
      </c>
      <c r="R4" s="5" t="s">
        <v>1</v>
      </c>
      <c r="S4" s="5" t="s">
        <v>2</v>
      </c>
      <c r="T4" s="5" t="s">
        <v>3</v>
      </c>
      <c r="U4" s="5" t="s">
        <v>11</v>
      </c>
      <c r="V4" s="5" t="s">
        <v>4</v>
      </c>
      <c r="W4" s="6" t="s">
        <v>0</v>
      </c>
      <c r="X4" s="1"/>
      <c r="Y4" s="7" t="s">
        <v>22</v>
      </c>
      <c r="Z4" s="8"/>
    </row>
    <row r="5" spans="2:26" ht="18.75" customHeight="1" x14ac:dyDescent="0.35">
      <c r="B5" s="9" t="str">
        <f t="shared" ref="B5:H5" ca="1" si="0">IF(A5&lt;&gt;"",A5+1,IF(COLUMN(A$3)&gt;=JanStart,1,""))</f>
        <v/>
      </c>
      <c r="C5" s="9" t="str">
        <f t="shared" ca="1" si="0"/>
        <v/>
      </c>
      <c r="D5" s="9" t="str">
        <f t="shared" ca="1" si="0"/>
        <v/>
      </c>
      <c r="E5" s="9" t="str">
        <f t="shared" ca="1" si="0"/>
        <v/>
      </c>
      <c r="F5" s="9" t="str">
        <f t="shared" ca="1" si="0"/>
        <v/>
      </c>
      <c r="G5" s="9">
        <f t="shared" ca="1" si="0"/>
        <v>1</v>
      </c>
      <c r="H5" s="9">
        <f t="shared" ca="1" si="0"/>
        <v>2</v>
      </c>
      <c r="J5" s="18"/>
      <c r="K5" s="18"/>
      <c r="L5" s="18"/>
      <c r="M5" s="18"/>
      <c r="N5" s="18"/>
      <c r="O5" s="18"/>
      <c r="Q5" s="9" t="str">
        <f ca="1">IF(P4&lt;&gt;"",P4+1,IF(COLUMN(A$3)&gt;=AprStart,1,""))</f>
        <v/>
      </c>
      <c r="R5" s="9" t="str">
        <f t="shared" ref="R5:W5" ca="1" si="1">IF(Q5&lt;&gt;"",Q5+1,IF(COLUMN(B$3)&gt;=AprStart,1,""))</f>
        <v/>
      </c>
      <c r="S5" s="9" t="str">
        <f t="shared" ca="1" si="1"/>
        <v/>
      </c>
      <c r="T5" s="9" t="str">
        <f t="shared" ca="1" si="1"/>
        <v/>
      </c>
      <c r="U5" s="9">
        <f t="shared" ca="1" si="1"/>
        <v>1</v>
      </c>
      <c r="V5" s="9">
        <f t="shared" ca="1" si="1"/>
        <v>2</v>
      </c>
      <c r="W5" s="9">
        <f t="shared" ca="1" si="1"/>
        <v>3</v>
      </c>
      <c r="X5" s="1"/>
      <c r="Y5" s="18"/>
      <c r="Z5" s="18"/>
    </row>
    <row r="6" spans="2:26" ht="18.75" customHeight="1" x14ac:dyDescent="0.35">
      <c r="B6" s="10">
        <f ca="1">H5+1</f>
        <v>3</v>
      </c>
      <c r="C6" s="10">
        <f t="shared" ref="C6:H6" ca="1" si="2">B6+1</f>
        <v>4</v>
      </c>
      <c r="D6" s="10">
        <f t="shared" ca="1" si="2"/>
        <v>5</v>
      </c>
      <c r="E6" s="10">
        <f t="shared" ca="1" si="2"/>
        <v>6</v>
      </c>
      <c r="F6" s="10">
        <f t="shared" ca="1" si="2"/>
        <v>7</v>
      </c>
      <c r="G6" s="10">
        <f t="shared" ca="1" si="2"/>
        <v>8</v>
      </c>
      <c r="H6" s="10">
        <f t="shared" ca="1" si="2"/>
        <v>9</v>
      </c>
      <c r="J6" s="18"/>
      <c r="K6" s="18"/>
      <c r="L6" s="18"/>
      <c r="M6" s="18"/>
      <c r="N6" s="18"/>
      <c r="O6" s="18"/>
      <c r="Q6" s="10">
        <f ca="1">W5+1</f>
        <v>4</v>
      </c>
      <c r="R6" s="10">
        <f t="shared" ref="R6:W6" ca="1" si="3">Q6+1</f>
        <v>5</v>
      </c>
      <c r="S6" s="10">
        <f t="shared" ca="1" si="3"/>
        <v>6</v>
      </c>
      <c r="T6" s="10">
        <f t="shared" ca="1" si="3"/>
        <v>7</v>
      </c>
      <c r="U6" s="10">
        <f t="shared" ca="1" si="3"/>
        <v>8</v>
      </c>
      <c r="V6" s="10">
        <f t="shared" ca="1" si="3"/>
        <v>9</v>
      </c>
      <c r="W6" s="10">
        <f t="shared" ca="1" si="3"/>
        <v>10</v>
      </c>
      <c r="X6" s="1"/>
      <c r="Y6" s="18"/>
      <c r="Z6" s="18"/>
    </row>
    <row r="7" spans="2:26" ht="18.75" customHeight="1" x14ac:dyDescent="0.35">
      <c r="B7" s="10">
        <f t="shared" ref="B7:B8" ca="1" si="4">H6+1</f>
        <v>10</v>
      </c>
      <c r="C7" s="10">
        <f t="shared" ref="C7:H7" ca="1" si="5">B7+1</f>
        <v>11</v>
      </c>
      <c r="D7" s="10">
        <f t="shared" ca="1" si="5"/>
        <v>12</v>
      </c>
      <c r="E7" s="10">
        <f t="shared" ca="1" si="5"/>
        <v>13</v>
      </c>
      <c r="F7" s="10">
        <f t="shared" ca="1" si="5"/>
        <v>14</v>
      </c>
      <c r="G7" s="10">
        <f t="shared" ca="1" si="5"/>
        <v>15</v>
      </c>
      <c r="H7" s="10">
        <f t="shared" ca="1" si="5"/>
        <v>16</v>
      </c>
      <c r="J7" s="18"/>
      <c r="K7" s="18"/>
      <c r="L7" s="18"/>
      <c r="M7" s="18"/>
      <c r="N7" s="18"/>
      <c r="O7" s="18"/>
      <c r="Q7" s="10">
        <f t="shared" ref="Q7:Q8" ca="1" si="6">W6+1</f>
        <v>11</v>
      </c>
      <c r="R7" s="10">
        <f t="shared" ref="R7:W7" ca="1" si="7">Q7+1</f>
        <v>12</v>
      </c>
      <c r="S7" s="10">
        <f t="shared" ca="1" si="7"/>
        <v>13</v>
      </c>
      <c r="T7" s="10">
        <f t="shared" ca="1" si="7"/>
        <v>14</v>
      </c>
      <c r="U7" s="10">
        <f t="shared" ca="1" si="7"/>
        <v>15</v>
      </c>
      <c r="V7" s="10">
        <f t="shared" ca="1" si="7"/>
        <v>16</v>
      </c>
      <c r="W7" s="10">
        <f t="shared" ca="1" si="7"/>
        <v>17</v>
      </c>
      <c r="X7" s="1"/>
      <c r="Y7" s="18"/>
      <c r="Z7" s="18"/>
    </row>
    <row r="8" spans="2:26" ht="18.75" customHeight="1" x14ac:dyDescent="0.35">
      <c r="B8" s="10">
        <f t="shared" ca="1" si="4"/>
        <v>17</v>
      </c>
      <c r="C8" s="10">
        <f t="shared" ref="C8:H8" ca="1" si="8">B8+1</f>
        <v>18</v>
      </c>
      <c r="D8" s="10">
        <f t="shared" ca="1" si="8"/>
        <v>19</v>
      </c>
      <c r="E8" s="10">
        <f t="shared" ca="1" si="8"/>
        <v>20</v>
      </c>
      <c r="F8" s="10">
        <f t="shared" ca="1" si="8"/>
        <v>21</v>
      </c>
      <c r="G8" s="10">
        <f t="shared" ca="1" si="8"/>
        <v>22</v>
      </c>
      <c r="H8" s="10">
        <f t="shared" ca="1" si="8"/>
        <v>23</v>
      </c>
      <c r="J8" s="18"/>
      <c r="K8" s="18"/>
      <c r="L8" s="18"/>
      <c r="M8" s="18"/>
      <c r="N8" s="18"/>
      <c r="O8" s="18"/>
      <c r="Q8" s="10">
        <f t="shared" ca="1" si="6"/>
        <v>18</v>
      </c>
      <c r="R8" s="10">
        <f t="shared" ref="R8:W8" ca="1" si="9">Q8+1</f>
        <v>19</v>
      </c>
      <c r="S8" s="10">
        <f t="shared" ca="1" si="9"/>
        <v>20</v>
      </c>
      <c r="T8" s="10">
        <f t="shared" ca="1" si="9"/>
        <v>21</v>
      </c>
      <c r="U8" s="10">
        <f t="shared" ca="1" si="9"/>
        <v>22</v>
      </c>
      <c r="V8" s="10">
        <f t="shared" ca="1" si="9"/>
        <v>23</v>
      </c>
      <c r="W8" s="10">
        <f t="shared" ca="1" si="9"/>
        <v>24</v>
      </c>
      <c r="X8" s="1"/>
      <c r="Y8" s="18"/>
      <c r="Z8" s="18"/>
    </row>
    <row r="9" spans="2:26" ht="18.75" customHeight="1" x14ac:dyDescent="0.35">
      <c r="B9" s="10">
        <f ca="1">IF(H8="","",IF(H8+1&gt;31,"",H8+1))</f>
        <v>24</v>
      </c>
      <c r="C9" s="10">
        <f t="shared" ref="C9:H10" ca="1" si="10">IF(B9="","",IF(B9+1&gt;31,"",B9+1))</f>
        <v>25</v>
      </c>
      <c r="D9" s="10">
        <f t="shared" ca="1" si="10"/>
        <v>26</v>
      </c>
      <c r="E9" s="10">
        <f t="shared" ca="1" si="10"/>
        <v>27</v>
      </c>
      <c r="F9" s="10">
        <f t="shared" ca="1" si="10"/>
        <v>28</v>
      </c>
      <c r="G9" s="10">
        <f t="shared" ca="1" si="10"/>
        <v>29</v>
      </c>
      <c r="H9" s="10">
        <f t="shared" ca="1" si="10"/>
        <v>30</v>
      </c>
      <c r="J9" s="18"/>
      <c r="K9" s="18"/>
      <c r="L9" s="18"/>
      <c r="M9" s="18"/>
      <c r="N9" s="18"/>
      <c r="O9" s="18"/>
      <c r="Q9" s="10">
        <f ca="1">IF(W8="","",IF(W8+1&gt;30,"",W8+1))</f>
        <v>25</v>
      </c>
      <c r="R9" s="10">
        <f t="shared" ref="R9:W10" ca="1" si="11">IF(Q9="","",IF(Q9+1&gt;30,"",Q9+1))</f>
        <v>26</v>
      </c>
      <c r="S9" s="10">
        <f t="shared" ca="1" si="11"/>
        <v>27</v>
      </c>
      <c r="T9" s="10">
        <f t="shared" ca="1" si="11"/>
        <v>28</v>
      </c>
      <c r="U9" s="10">
        <f t="shared" ca="1" si="11"/>
        <v>29</v>
      </c>
      <c r="V9" s="10">
        <f t="shared" ca="1" si="11"/>
        <v>30</v>
      </c>
      <c r="W9" s="10" t="str">
        <f t="shared" ca="1" si="11"/>
        <v/>
      </c>
      <c r="X9" s="1"/>
      <c r="Y9" s="18"/>
      <c r="Z9" s="18"/>
    </row>
    <row r="10" spans="2:26" ht="18.75" customHeight="1" x14ac:dyDescent="0.35">
      <c r="B10" s="10">
        <f ca="1">IF(H9="","",IF(H9+1&gt;31,"",H9+1))</f>
        <v>31</v>
      </c>
      <c r="C10" s="10" t="str">
        <f t="shared" ca="1" si="10"/>
        <v/>
      </c>
      <c r="D10" s="10" t="str">
        <f t="shared" ca="1" si="10"/>
        <v/>
      </c>
      <c r="E10" s="10" t="str">
        <f t="shared" ca="1" si="10"/>
        <v/>
      </c>
      <c r="F10" s="10" t="str">
        <f t="shared" ca="1" si="10"/>
        <v/>
      </c>
      <c r="G10" s="10" t="str">
        <f t="shared" ca="1" si="10"/>
        <v/>
      </c>
      <c r="H10" s="10" t="str">
        <f t="shared" ca="1" si="10"/>
        <v/>
      </c>
      <c r="J10" s="18"/>
      <c r="K10" s="18"/>
      <c r="L10" s="18"/>
      <c r="M10" s="18"/>
      <c r="N10" s="18"/>
      <c r="O10" s="18"/>
      <c r="Q10" s="10" t="str">
        <f ca="1">IF(W9="","",IF(W9+1&gt;30,"",W9+1))</f>
        <v/>
      </c>
      <c r="R10" s="10" t="str">
        <f t="shared" ca="1" si="11"/>
        <v/>
      </c>
      <c r="S10" s="10" t="str">
        <f t="shared" ca="1" si="11"/>
        <v/>
      </c>
      <c r="T10" s="10" t="str">
        <f t="shared" ca="1" si="11"/>
        <v/>
      </c>
      <c r="U10" s="10" t="str">
        <f t="shared" ca="1" si="11"/>
        <v/>
      </c>
      <c r="V10" s="10" t="str">
        <f t="shared" ca="1" si="11"/>
        <v/>
      </c>
      <c r="W10" s="10" t="str">
        <f t="shared" ca="1" si="11"/>
        <v/>
      </c>
      <c r="X10" s="1"/>
      <c r="Y10" s="18"/>
      <c r="Z10" s="18"/>
    </row>
    <row r="11" spans="2:26" ht="9" customHeight="1" x14ac:dyDescent="0.35">
      <c r="X11" s="1"/>
    </row>
    <row r="12" spans="2:26" ht="18.75" customHeight="1" x14ac:dyDescent="0.4">
      <c r="B12" s="4" t="s">
        <v>7</v>
      </c>
      <c r="C12" s="5" t="s">
        <v>1</v>
      </c>
      <c r="D12" s="5" t="s">
        <v>2</v>
      </c>
      <c r="E12" s="5" t="s">
        <v>3</v>
      </c>
      <c r="F12" s="5" t="s">
        <v>11</v>
      </c>
      <c r="G12" s="5" t="s">
        <v>4</v>
      </c>
      <c r="H12" s="6" t="s">
        <v>0</v>
      </c>
      <c r="J12" s="7" t="s">
        <v>21</v>
      </c>
      <c r="K12" s="7"/>
      <c r="L12" s="7"/>
      <c r="M12" s="7"/>
      <c r="N12" s="7"/>
      <c r="O12" s="8"/>
      <c r="Q12" s="4" t="s">
        <v>7</v>
      </c>
      <c r="R12" s="5" t="s">
        <v>1</v>
      </c>
      <c r="S12" s="5" t="s">
        <v>2</v>
      </c>
      <c r="T12" s="5" t="s">
        <v>3</v>
      </c>
      <c r="U12" s="5" t="s">
        <v>11</v>
      </c>
      <c r="V12" s="5" t="s">
        <v>4</v>
      </c>
      <c r="W12" s="6" t="s">
        <v>0</v>
      </c>
      <c r="X12" s="1"/>
      <c r="Y12" s="7" t="s">
        <v>20</v>
      </c>
      <c r="Z12" s="8"/>
    </row>
    <row r="13" spans="2:26" ht="18.75" customHeight="1" x14ac:dyDescent="0.35">
      <c r="B13" s="9" t="str">
        <f t="shared" ref="B13:H13" ca="1" si="12">IF(A13&lt;&gt;"",A13+1,IF(COLUMN(A$3)&gt;=FebStart,1,""))</f>
        <v/>
      </c>
      <c r="C13" s="9">
        <f t="shared" ca="1" si="12"/>
        <v>1</v>
      </c>
      <c r="D13" s="9">
        <f t="shared" ca="1" si="12"/>
        <v>2</v>
      </c>
      <c r="E13" s="9">
        <f t="shared" ca="1" si="12"/>
        <v>3</v>
      </c>
      <c r="F13" s="9">
        <f t="shared" ca="1" si="12"/>
        <v>4</v>
      </c>
      <c r="G13" s="9">
        <f t="shared" ca="1" si="12"/>
        <v>5</v>
      </c>
      <c r="H13" s="9">
        <f t="shared" ca="1" si="12"/>
        <v>6</v>
      </c>
      <c r="J13" s="18"/>
      <c r="K13" s="18"/>
      <c r="L13" s="18"/>
      <c r="M13" s="18"/>
      <c r="N13" s="18"/>
      <c r="O13" s="18"/>
      <c r="Q13" s="9" t="str">
        <f t="shared" ref="Q13:W13" ca="1" si="13">IF(P13&lt;&gt;"",P13+1,IF(COLUMN(A$3)&gt;=MayStart,1,""))</f>
        <v/>
      </c>
      <c r="R13" s="9" t="str">
        <f t="shared" ca="1" si="13"/>
        <v/>
      </c>
      <c r="S13" s="9" t="str">
        <f t="shared" ca="1" si="13"/>
        <v/>
      </c>
      <c r="T13" s="9" t="str">
        <f t="shared" ca="1" si="13"/>
        <v/>
      </c>
      <c r="U13" s="9" t="str">
        <f t="shared" ca="1" si="13"/>
        <v/>
      </c>
      <c r="V13" s="9" t="str">
        <f t="shared" ca="1" si="13"/>
        <v/>
      </c>
      <c r="W13" s="9">
        <f t="shared" ca="1" si="13"/>
        <v>1</v>
      </c>
      <c r="X13" s="1"/>
      <c r="Y13" s="18"/>
      <c r="Z13" s="18"/>
    </row>
    <row r="14" spans="2:26" ht="18.75" customHeight="1" x14ac:dyDescent="0.35">
      <c r="B14" s="10">
        <f ca="1">H13+1</f>
        <v>7</v>
      </c>
      <c r="C14" s="10">
        <f t="shared" ref="C14:H14" ca="1" si="14">B14+1</f>
        <v>8</v>
      </c>
      <c r="D14" s="10">
        <f t="shared" ca="1" si="14"/>
        <v>9</v>
      </c>
      <c r="E14" s="10">
        <f t="shared" ca="1" si="14"/>
        <v>10</v>
      </c>
      <c r="F14" s="10">
        <f t="shared" ca="1" si="14"/>
        <v>11</v>
      </c>
      <c r="G14" s="10">
        <f t="shared" ca="1" si="14"/>
        <v>12</v>
      </c>
      <c r="H14" s="10">
        <f t="shared" ca="1" si="14"/>
        <v>13</v>
      </c>
      <c r="J14" s="18"/>
      <c r="K14" s="18"/>
      <c r="L14" s="18"/>
      <c r="M14" s="18"/>
      <c r="N14" s="18"/>
      <c r="O14" s="18"/>
      <c r="Q14" s="10">
        <f ca="1">W13+1</f>
        <v>2</v>
      </c>
      <c r="R14" s="10">
        <f t="shared" ref="R14:W14" ca="1" si="15">Q14+1</f>
        <v>3</v>
      </c>
      <c r="S14" s="10">
        <f t="shared" ca="1" si="15"/>
        <v>4</v>
      </c>
      <c r="T14" s="10">
        <f t="shared" ca="1" si="15"/>
        <v>5</v>
      </c>
      <c r="U14" s="10">
        <f t="shared" ca="1" si="15"/>
        <v>6</v>
      </c>
      <c r="V14" s="10">
        <f t="shared" ca="1" si="15"/>
        <v>7</v>
      </c>
      <c r="W14" s="10">
        <f t="shared" ca="1" si="15"/>
        <v>8</v>
      </c>
      <c r="X14" s="1"/>
      <c r="Y14" s="18"/>
      <c r="Z14" s="18"/>
    </row>
    <row r="15" spans="2:26" ht="18.75" customHeight="1" x14ac:dyDescent="0.35">
      <c r="B15" s="10">
        <f t="shared" ref="B15:B16" ca="1" si="16">H14+1</f>
        <v>14</v>
      </c>
      <c r="C15" s="10">
        <f t="shared" ref="C15:H15" ca="1" si="17">B15+1</f>
        <v>15</v>
      </c>
      <c r="D15" s="10">
        <f t="shared" ca="1" si="17"/>
        <v>16</v>
      </c>
      <c r="E15" s="10">
        <f t="shared" ca="1" si="17"/>
        <v>17</v>
      </c>
      <c r="F15" s="10">
        <f t="shared" ca="1" si="17"/>
        <v>18</v>
      </c>
      <c r="G15" s="10">
        <f t="shared" ca="1" si="17"/>
        <v>19</v>
      </c>
      <c r="H15" s="10">
        <f t="shared" ca="1" si="17"/>
        <v>20</v>
      </c>
      <c r="J15" s="18"/>
      <c r="K15" s="18"/>
      <c r="L15" s="18"/>
      <c r="M15" s="18"/>
      <c r="N15" s="18"/>
      <c r="O15" s="18"/>
      <c r="Q15" s="10">
        <f t="shared" ref="Q15:Q16" ca="1" si="18">W14+1</f>
        <v>9</v>
      </c>
      <c r="R15" s="10">
        <f t="shared" ref="R15:W15" ca="1" si="19">Q15+1</f>
        <v>10</v>
      </c>
      <c r="S15" s="10">
        <f t="shared" ca="1" si="19"/>
        <v>11</v>
      </c>
      <c r="T15" s="10">
        <f t="shared" ca="1" si="19"/>
        <v>12</v>
      </c>
      <c r="U15" s="10">
        <f t="shared" ca="1" si="19"/>
        <v>13</v>
      </c>
      <c r="V15" s="10">
        <f t="shared" ca="1" si="19"/>
        <v>14</v>
      </c>
      <c r="W15" s="10">
        <f t="shared" ca="1" si="19"/>
        <v>15</v>
      </c>
      <c r="X15" s="1"/>
      <c r="Y15" s="18"/>
      <c r="Z15" s="18"/>
    </row>
    <row r="16" spans="2:26" ht="18.75" customHeight="1" x14ac:dyDescent="0.35">
      <c r="B16" s="10">
        <f t="shared" ca="1" si="16"/>
        <v>21</v>
      </c>
      <c r="C16" s="10">
        <f t="shared" ref="C16:H16" ca="1" si="20">B16+1</f>
        <v>22</v>
      </c>
      <c r="D16" s="10">
        <f t="shared" ca="1" si="20"/>
        <v>23</v>
      </c>
      <c r="E16" s="10">
        <f t="shared" ca="1" si="20"/>
        <v>24</v>
      </c>
      <c r="F16" s="10">
        <f t="shared" ca="1" si="20"/>
        <v>25</v>
      </c>
      <c r="G16" s="10">
        <f t="shared" ca="1" si="20"/>
        <v>26</v>
      </c>
      <c r="H16" s="10">
        <f t="shared" ca="1" si="20"/>
        <v>27</v>
      </c>
      <c r="J16" s="18"/>
      <c r="K16" s="18"/>
      <c r="L16" s="18"/>
      <c r="M16" s="18"/>
      <c r="N16" s="18"/>
      <c r="O16" s="18"/>
      <c r="Q16" s="10">
        <f t="shared" ca="1" si="18"/>
        <v>16</v>
      </c>
      <c r="R16" s="10">
        <f t="shared" ref="R16:W16" ca="1" si="21">Q16+1</f>
        <v>17</v>
      </c>
      <c r="S16" s="10">
        <f t="shared" ca="1" si="21"/>
        <v>18</v>
      </c>
      <c r="T16" s="10">
        <f t="shared" ca="1" si="21"/>
        <v>19</v>
      </c>
      <c r="U16" s="10">
        <f t="shared" ca="1" si="21"/>
        <v>20</v>
      </c>
      <c r="V16" s="10">
        <f t="shared" ca="1" si="21"/>
        <v>21</v>
      </c>
      <c r="W16" s="10">
        <f t="shared" ca="1" si="21"/>
        <v>22</v>
      </c>
      <c r="X16" s="1"/>
      <c r="Y16" s="18"/>
      <c r="Z16" s="18"/>
    </row>
    <row r="17" spans="2:26" ht="18.75" customHeight="1" x14ac:dyDescent="0.35">
      <c r="B17" s="10">
        <f ca="1">IF(H16="","",IF(H16+1&gt;IF(IsLeapYear,29,28),"",H16+1))</f>
        <v>28</v>
      </c>
      <c r="C17" s="10" t="str">
        <f t="shared" ref="C17:H18" ca="1" si="22">IF(B17="","",IF(B17+1&gt;IF(IsLeapYear,29,28),"",B17+1))</f>
        <v/>
      </c>
      <c r="D17" s="10" t="str">
        <f t="shared" ca="1" si="22"/>
        <v/>
      </c>
      <c r="E17" s="10" t="str">
        <f t="shared" ca="1" si="22"/>
        <v/>
      </c>
      <c r="F17" s="10" t="str">
        <f t="shared" ca="1" si="22"/>
        <v/>
      </c>
      <c r="G17" s="10" t="str">
        <f t="shared" ca="1" si="22"/>
        <v/>
      </c>
      <c r="H17" s="10" t="str">
        <f t="shared" ca="1" si="22"/>
        <v/>
      </c>
      <c r="J17" s="18"/>
      <c r="K17" s="18"/>
      <c r="L17" s="18"/>
      <c r="M17" s="18"/>
      <c r="N17" s="18"/>
      <c r="O17" s="18"/>
      <c r="Q17" s="10">
        <f ca="1">IF(W16="","",IF(W16+1&gt;31,"",W16+1))</f>
        <v>23</v>
      </c>
      <c r="R17" s="10">
        <f t="shared" ref="R17:W18" ca="1" si="23">IF(Q17="","",IF(Q17+1&gt;31,"",Q17+1))</f>
        <v>24</v>
      </c>
      <c r="S17" s="10">
        <f t="shared" ca="1" si="23"/>
        <v>25</v>
      </c>
      <c r="T17" s="10">
        <f t="shared" ca="1" si="23"/>
        <v>26</v>
      </c>
      <c r="U17" s="10">
        <f t="shared" ca="1" si="23"/>
        <v>27</v>
      </c>
      <c r="V17" s="10">
        <f t="shared" ca="1" si="23"/>
        <v>28</v>
      </c>
      <c r="W17" s="10">
        <f t="shared" ca="1" si="23"/>
        <v>29</v>
      </c>
      <c r="X17" s="1"/>
      <c r="Y17" s="18"/>
      <c r="Z17" s="18"/>
    </row>
    <row r="18" spans="2:26" ht="18.75" customHeight="1" x14ac:dyDescent="0.35">
      <c r="B18" s="10" t="str">
        <f ca="1">IF(H17="","",IF(H17+1&gt;IF(IsLeapYear,29,28),"",H17+1))</f>
        <v/>
      </c>
      <c r="C18" s="10" t="str">
        <f t="shared" ca="1" si="22"/>
        <v/>
      </c>
      <c r="D18" s="10" t="str">
        <f t="shared" ca="1" si="22"/>
        <v/>
      </c>
      <c r="E18" s="10" t="str">
        <f t="shared" ca="1" si="22"/>
        <v/>
      </c>
      <c r="F18" s="10" t="str">
        <f t="shared" ca="1" si="22"/>
        <v/>
      </c>
      <c r="G18" s="10" t="str">
        <f t="shared" ca="1" si="22"/>
        <v/>
      </c>
      <c r="H18" s="10" t="str">
        <f t="shared" ca="1" si="22"/>
        <v/>
      </c>
      <c r="J18" s="18"/>
      <c r="K18" s="18"/>
      <c r="L18" s="18"/>
      <c r="M18" s="18"/>
      <c r="N18" s="18"/>
      <c r="O18" s="18"/>
      <c r="Q18" s="10">
        <f ca="1">IF(W17="","",IF(W17+1&gt;31,"",W17+1))</f>
        <v>30</v>
      </c>
      <c r="R18" s="10">
        <f t="shared" ca="1" si="23"/>
        <v>31</v>
      </c>
      <c r="S18" s="10" t="str">
        <f t="shared" ca="1" si="23"/>
        <v/>
      </c>
      <c r="T18" s="10" t="str">
        <f t="shared" ca="1" si="23"/>
        <v/>
      </c>
      <c r="U18" s="10" t="str">
        <f t="shared" ca="1" si="23"/>
        <v/>
      </c>
      <c r="V18" s="10" t="str">
        <f t="shared" ca="1" si="23"/>
        <v/>
      </c>
      <c r="W18" s="10" t="str">
        <f t="shared" ca="1" si="23"/>
        <v/>
      </c>
      <c r="X18" s="1"/>
      <c r="Y18" s="18"/>
      <c r="Z18" s="18"/>
    </row>
    <row r="19" spans="2:26" ht="9" customHeight="1" x14ac:dyDescent="0.35">
      <c r="X19" s="1"/>
    </row>
    <row r="20" spans="2:26" ht="18.75" customHeight="1" x14ac:dyDescent="0.4">
      <c r="B20" s="4" t="s">
        <v>6</v>
      </c>
      <c r="C20" s="5" t="s">
        <v>1</v>
      </c>
      <c r="D20" s="5" t="s">
        <v>2</v>
      </c>
      <c r="E20" s="5" t="s">
        <v>3</v>
      </c>
      <c r="F20" s="5" t="s">
        <v>11</v>
      </c>
      <c r="G20" s="5" t="s">
        <v>4</v>
      </c>
      <c r="H20" s="6" t="s">
        <v>0</v>
      </c>
      <c r="J20" s="7" t="s">
        <v>19</v>
      </c>
      <c r="K20" s="7"/>
      <c r="L20" s="7"/>
      <c r="M20" s="7"/>
      <c r="N20" s="7"/>
      <c r="O20" s="8"/>
      <c r="Q20" s="4" t="s">
        <v>6</v>
      </c>
      <c r="R20" s="5" t="s">
        <v>1</v>
      </c>
      <c r="S20" s="5" t="s">
        <v>2</v>
      </c>
      <c r="T20" s="5" t="s">
        <v>3</v>
      </c>
      <c r="U20" s="5" t="s">
        <v>11</v>
      </c>
      <c r="V20" s="5" t="s">
        <v>4</v>
      </c>
      <c r="W20" s="6" t="s">
        <v>0</v>
      </c>
      <c r="X20" s="1"/>
      <c r="Y20" s="7" t="s">
        <v>18</v>
      </c>
      <c r="Z20" s="8"/>
    </row>
    <row r="21" spans="2:26" ht="18.75" customHeight="1" x14ac:dyDescent="0.35">
      <c r="B21" s="9" t="str">
        <f t="shared" ref="B21:H21" ca="1" si="24">IF(A21&lt;&gt;"",A21+1,IF(COLUMN(A$3)&gt;=MarStart,1,""))</f>
        <v/>
      </c>
      <c r="C21" s="9">
        <f t="shared" ca="1" si="24"/>
        <v>1</v>
      </c>
      <c r="D21" s="9">
        <f t="shared" ca="1" si="24"/>
        <v>2</v>
      </c>
      <c r="E21" s="9">
        <f t="shared" ca="1" si="24"/>
        <v>3</v>
      </c>
      <c r="F21" s="9">
        <f t="shared" ca="1" si="24"/>
        <v>4</v>
      </c>
      <c r="G21" s="9">
        <f t="shared" ca="1" si="24"/>
        <v>5</v>
      </c>
      <c r="H21" s="9">
        <f t="shared" ca="1" si="24"/>
        <v>6</v>
      </c>
      <c r="J21" s="18"/>
      <c r="K21" s="18"/>
      <c r="L21" s="18"/>
      <c r="M21" s="18"/>
      <c r="N21" s="18"/>
      <c r="O21" s="18"/>
      <c r="Q21" s="9" t="str">
        <f t="shared" ref="Q21:W21" ca="1" si="25">IF(P21&lt;&gt;"",P21+1,IF(COLUMN(A$3)&gt;=JunStart,1,""))</f>
        <v/>
      </c>
      <c r="R21" s="9" t="str">
        <f t="shared" ca="1" si="25"/>
        <v/>
      </c>
      <c r="S21" s="9">
        <f t="shared" ca="1" si="25"/>
        <v>1</v>
      </c>
      <c r="T21" s="9">
        <f t="shared" ca="1" si="25"/>
        <v>2</v>
      </c>
      <c r="U21" s="9">
        <f t="shared" ca="1" si="25"/>
        <v>3</v>
      </c>
      <c r="V21" s="9">
        <f t="shared" ca="1" si="25"/>
        <v>4</v>
      </c>
      <c r="W21" s="9">
        <f t="shared" ca="1" si="25"/>
        <v>5</v>
      </c>
      <c r="X21" s="1"/>
      <c r="Y21" s="18"/>
      <c r="Z21" s="18"/>
    </row>
    <row r="22" spans="2:26" ht="18.75" customHeight="1" x14ac:dyDescent="0.35">
      <c r="B22" s="10">
        <f ca="1">H21+1</f>
        <v>7</v>
      </c>
      <c r="C22" s="10">
        <f t="shared" ref="C22:H22" ca="1" si="26">B22+1</f>
        <v>8</v>
      </c>
      <c r="D22" s="10">
        <f t="shared" ca="1" si="26"/>
        <v>9</v>
      </c>
      <c r="E22" s="10">
        <f t="shared" ca="1" si="26"/>
        <v>10</v>
      </c>
      <c r="F22" s="10">
        <f t="shared" ca="1" si="26"/>
        <v>11</v>
      </c>
      <c r="G22" s="10">
        <f t="shared" ca="1" si="26"/>
        <v>12</v>
      </c>
      <c r="H22" s="10">
        <f t="shared" ca="1" si="26"/>
        <v>13</v>
      </c>
      <c r="J22" s="18"/>
      <c r="K22" s="18"/>
      <c r="L22" s="18"/>
      <c r="M22" s="18"/>
      <c r="N22" s="18"/>
      <c r="O22" s="18"/>
      <c r="Q22" s="10">
        <f ca="1">W21+1</f>
        <v>6</v>
      </c>
      <c r="R22" s="10">
        <f t="shared" ref="R22:W22" ca="1" si="27">Q22+1</f>
        <v>7</v>
      </c>
      <c r="S22" s="10">
        <f t="shared" ca="1" si="27"/>
        <v>8</v>
      </c>
      <c r="T22" s="10">
        <f t="shared" ca="1" si="27"/>
        <v>9</v>
      </c>
      <c r="U22" s="10">
        <f t="shared" ca="1" si="27"/>
        <v>10</v>
      </c>
      <c r="V22" s="10">
        <f t="shared" ca="1" si="27"/>
        <v>11</v>
      </c>
      <c r="W22" s="10">
        <f t="shared" ca="1" si="27"/>
        <v>12</v>
      </c>
      <c r="X22" s="1"/>
      <c r="Y22" s="18"/>
      <c r="Z22" s="18"/>
    </row>
    <row r="23" spans="2:26" ht="18.75" customHeight="1" x14ac:dyDescent="0.35">
      <c r="B23" s="10">
        <f t="shared" ref="B23:B24" ca="1" si="28">H22+1</f>
        <v>14</v>
      </c>
      <c r="C23" s="10">
        <f t="shared" ref="C23:H23" ca="1" si="29">B23+1</f>
        <v>15</v>
      </c>
      <c r="D23" s="10">
        <f t="shared" ca="1" si="29"/>
        <v>16</v>
      </c>
      <c r="E23" s="10">
        <f t="shared" ca="1" si="29"/>
        <v>17</v>
      </c>
      <c r="F23" s="10">
        <f t="shared" ca="1" si="29"/>
        <v>18</v>
      </c>
      <c r="G23" s="10">
        <f t="shared" ca="1" si="29"/>
        <v>19</v>
      </c>
      <c r="H23" s="10">
        <f t="shared" ca="1" si="29"/>
        <v>20</v>
      </c>
      <c r="J23" s="18"/>
      <c r="K23" s="18"/>
      <c r="L23" s="18"/>
      <c r="M23" s="18"/>
      <c r="N23" s="18"/>
      <c r="O23" s="18"/>
      <c r="Q23" s="10">
        <f t="shared" ref="Q23:Q24" ca="1" si="30">W22+1</f>
        <v>13</v>
      </c>
      <c r="R23" s="10">
        <f t="shared" ref="R23:W23" ca="1" si="31">Q23+1</f>
        <v>14</v>
      </c>
      <c r="S23" s="10">
        <f t="shared" ca="1" si="31"/>
        <v>15</v>
      </c>
      <c r="T23" s="10">
        <f t="shared" ca="1" si="31"/>
        <v>16</v>
      </c>
      <c r="U23" s="10">
        <f t="shared" ca="1" si="31"/>
        <v>17</v>
      </c>
      <c r="V23" s="10">
        <f t="shared" ca="1" si="31"/>
        <v>18</v>
      </c>
      <c r="W23" s="10">
        <f t="shared" ca="1" si="31"/>
        <v>19</v>
      </c>
      <c r="X23" s="1"/>
      <c r="Y23" s="18"/>
      <c r="Z23" s="18"/>
    </row>
    <row r="24" spans="2:26" ht="18.75" customHeight="1" x14ac:dyDescent="0.35">
      <c r="B24" s="10">
        <f t="shared" ca="1" si="28"/>
        <v>21</v>
      </c>
      <c r="C24" s="10">
        <f t="shared" ref="C24:H24" ca="1" si="32">B24+1</f>
        <v>22</v>
      </c>
      <c r="D24" s="10">
        <f t="shared" ca="1" si="32"/>
        <v>23</v>
      </c>
      <c r="E24" s="10">
        <f t="shared" ca="1" si="32"/>
        <v>24</v>
      </c>
      <c r="F24" s="10">
        <f t="shared" ca="1" si="32"/>
        <v>25</v>
      </c>
      <c r="G24" s="10">
        <f t="shared" ca="1" si="32"/>
        <v>26</v>
      </c>
      <c r="H24" s="10">
        <f t="shared" ca="1" si="32"/>
        <v>27</v>
      </c>
      <c r="J24" s="18"/>
      <c r="K24" s="18"/>
      <c r="L24" s="18"/>
      <c r="M24" s="18"/>
      <c r="N24" s="18"/>
      <c r="O24" s="18"/>
      <c r="Q24" s="10">
        <f t="shared" ca="1" si="30"/>
        <v>20</v>
      </c>
      <c r="R24" s="10">
        <f t="shared" ref="R24:W24" ca="1" si="33">Q24+1</f>
        <v>21</v>
      </c>
      <c r="S24" s="10">
        <f t="shared" ca="1" si="33"/>
        <v>22</v>
      </c>
      <c r="T24" s="10">
        <f t="shared" ca="1" si="33"/>
        <v>23</v>
      </c>
      <c r="U24" s="10">
        <f t="shared" ca="1" si="33"/>
        <v>24</v>
      </c>
      <c r="V24" s="10">
        <f t="shared" ca="1" si="33"/>
        <v>25</v>
      </c>
      <c r="W24" s="10">
        <f t="shared" ca="1" si="33"/>
        <v>26</v>
      </c>
      <c r="X24" s="1"/>
      <c r="Y24" s="18"/>
      <c r="Z24" s="18"/>
    </row>
    <row r="25" spans="2:26" ht="18.75" customHeight="1" x14ac:dyDescent="0.35">
      <c r="B25" s="10">
        <f ca="1">IF(H24="","",IF(H24+1&gt;31,"",H24+1))</f>
        <v>28</v>
      </c>
      <c r="C25" s="10">
        <f t="shared" ref="C25:H25" ca="1" si="34">IF(B25="","",IF(B25+1&gt;31,"",B25+1))</f>
        <v>29</v>
      </c>
      <c r="D25" s="10">
        <f t="shared" ca="1" si="34"/>
        <v>30</v>
      </c>
      <c r="E25" s="10">
        <f t="shared" ca="1" si="34"/>
        <v>31</v>
      </c>
      <c r="F25" s="10" t="str">
        <f t="shared" ca="1" si="34"/>
        <v/>
      </c>
      <c r="G25" s="10" t="str">
        <f t="shared" ca="1" si="34"/>
        <v/>
      </c>
      <c r="H25" s="10" t="str">
        <f t="shared" ca="1" si="34"/>
        <v/>
      </c>
      <c r="J25" s="18"/>
      <c r="K25" s="18"/>
      <c r="L25" s="18"/>
      <c r="M25" s="18"/>
      <c r="N25" s="18"/>
      <c r="O25" s="18"/>
      <c r="Q25" s="10">
        <f ca="1">IF(W24="","",IF(W24+1&gt;30,"",W24+1))</f>
        <v>27</v>
      </c>
      <c r="R25" s="10">
        <f t="shared" ref="R25:W26" ca="1" si="35">IF(Q25="","",IF(Q25+1&gt;30,"",Q25+1))</f>
        <v>28</v>
      </c>
      <c r="S25" s="10">
        <f t="shared" ca="1" si="35"/>
        <v>29</v>
      </c>
      <c r="T25" s="10">
        <f t="shared" ca="1" si="35"/>
        <v>30</v>
      </c>
      <c r="U25" s="10" t="str">
        <f t="shared" ca="1" si="35"/>
        <v/>
      </c>
      <c r="V25" s="10" t="str">
        <f t="shared" ca="1" si="35"/>
        <v/>
      </c>
      <c r="W25" s="10" t="str">
        <f t="shared" ca="1" si="35"/>
        <v/>
      </c>
      <c r="X25" s="1"/>
      <c r="Y25" s="18"/>
      <c r="Z25" s="18"/>
    </row>
    <row r="26" spans="2:26" ht="18.75" customHeight="1" x14ac:dyDescent="0.35">
      <c r="B26" s="10" t="str">
        <f ca="1">IF(H25="","",IF(H25+1&gt;31,"",H25+1))</f>
        <v/>
      </c>
      <c r="C26" s="10" t="str">
        <f t="shared" ref="C26:H26" ca="1" si="36">IF(B26="","",IF(B26+1&gt;31,"",B26+1))</f>
        <v/>
      </c>
      <c r="D26" s="10" t="str">
        <f t="shared" ca="1" si="36"/>
        <v/>
      </c>
      <c r="E26" s="10" t="str">
        <f t="shared" ca="1" si="36"/>
        <v/>
      </c>
      <c r="F26" s="10" t="str">
        <f t="shared" ca="1" si="36"/>
        <v/>
      </c>
      <c r="G26" s="10" t="str">
        <f t="shared" ca="1" si="36"/>
        <v/>
      </c>
      <c r="H26" s="10" t="str">
        <f t="shared" ca="1" si="36"/>
        <v/>
      </c>
      <c r="J26" s="18"/>
      <c r="K26" s="18"/>
      <c r="L26" s="18"/>
      <c r="M26" s="18"/>
      <c r="N26" s="18"/>
      <c r="O26" s="18"/>
      <c r="Q26" s="10" t="str">
        <f ca="1">IF(W25="","",IF(W25+1&gt;30,"",W25+1))</f>
        <v/>
      </c>
      <c r="R26" s="10" t="str">
        <f t="shared" ca="1" si="35"/>
        <v/>
      </c>
      <c r="S26" s="10" t="str">
        <f t="shared" ca="1" si="35"/>
        <v/>
      </c>
      <c r="T26" s="10" t="str">
        <f t="shared" ca="1" si="35"/>
        <v/>
      </c>
      <c r="U26" s="10" t="str">
        <f t="shared" ca="1" si="35"/>
        <v/>
      </c>
      <c r="V26" s="10" t="str">
        <f t="shared" ca="1" si="35"/>
        <v/>
      </c>
      <c r="W26" s="10" t="str">
        <f t="shared" ca="1" si="35"/>
        <v/>
      </c>
      <c r="X26" s="1"/>
      <c r="Y26" s="18"/>
      <c r="Z26" s="18"/>
    </row>
    <row r="27" spans="2:26" ht="30" customHeight="1" x14ac:dyDescent="0.35">
      <c r="B27" s="11"/>
      <c r="C27" s="11"/>
      <c r="D27" s="11"/>
      <c r="E27" s="11"/>
      <c r="F27" s="11"/>
      <c r="G27" s="11"/>
      <c r="H27" s="11"/>
      <c r="I27" s="1"/>
      <c r="P27" s="1"/>
      <c r="Q27" s="1"/>
      <c r="R27" s="1"/>
      <c r="S27" s="1"/>
      <c r="T27" s="1"/>
      <c r="U27" s="1"/>
      <c r="V27" s="1"/>
      <c r="W27" s="1"/>
      <c r="X27" s="1"/>
    </row>
    <row r="28" spans="2:26" ht="54" customHeight="1" x14ac:dyDescent="0.35">
      <c r="B28" s="20">
        <f ca="1">年份</f>
        <v>2021</v>
      </c>
      <c r="C28" s="20"/>
      <c r="D28" s="20"/>
      <c r="E28" s="20"/>
      <c r="F28" s="20"/>
      <c r="G28" s="20"/>
      <c r="H28" s="20"/>
      <c r="I28" s="12"/>
      <c r="P28" s="1"/>
      <c r="Q28" s="1"/>
      <c r="R28" s="1"/>
      <c r="S28" s="1"/>
      <c r="T28" s="1"/>
      <c r="U28" s="1"/>
      <c r="V28" s="1"/>
      <c r="W28" s="1"/>
      <c r="X28" s="1"/>
    </row>
    <row r="29" spans="2:26" ht="18" customHeight="1" x14ac:dyDescent="0.35">
      <c r="B29" s="3"/>
      <c r="C29" s="3"/>
      <c r="D29" s="3"/>
      <c r="E29" s="3"/>
      <c r="F29" s="3"/>
      <c r="G29" s="3"/>
      <c r="H29" s="3"/>
      <c r="Q29" s="1"/>
      <c r="R29" s="1"/>
      <c r="S29" s="1"/>
      <c r="T29" s="1"/>
      <c r="U29" s="1"/>
      <c r="V29" s="1"/>
      <c r="W29" s="1"/>
      <c r="X29" s="1"/>
    </row>
    <row r="30" spans="2:26" ht="18.75" customHeight="1" x14ac:dyDescent="0.4">
      <c r="B30" s="4" t="s">
        <v>8</v>
      </c>
      <c r="C30" s="5" t="s">
        <v>1</v>
      </c>
      <c r="D30" s="5" t="s">
        <v>2</v>
      </c>
      <c r="E30" s="5" t="s">
        <v>3</v>
      </c>
      <c r="F30" s="5" t="s">
        <v>11</v>
      </c>
      <c r="G30" s="5" t="s">
        <v>4</v>
      </c>
      <c r="H30" s="6" t="s">
        <v>0</v>
      </c>
      <c r="J30" s="7" t="s">
        <v>17</v>
      </c>
      <c r="K30" s="13" t="s">
        <v>68</v>
      </c>
      <c r="L30" s="13" t="s">
        <v>69</v>
      </c>
      <c r="M30" s="13" t="s">
        <v>46</v>
      </c>
      <c r="N30" s="13" t="s">
        <v>50</v>
      </c>
      <c r="O30" s="8"/>
      <c r="Q30" s="4" t="s">
        <v>9</v>
      </c>
      <c r="R30" s="5" t="s">
        <v>1</v>
      </c>
      <c r="S30" s="5" t="s">
        <v>2</v>
      </c>
      <c r="T30" s="5" t="s">
        <v>3</v>
      </c>
      <c r="U30" s="5" t="s">
        <v>11</v>
      </c>
      <c r="V30" s="5" t="s">
        <v>4</v>
      </c>
      <c r="W30" s="6" t="s">
        <v>0</v>
      </c>
      <c r="X30" s="1"/>
      <c r="Y30" s="7" t="s">
        <v>12</v>
      </c>
      <c r="Z30" s="8"/>
    </row>
    <row r="31" spans="2:26" ht="18.75" customHeight="1" x14ac:dyDescent="0.35">
      <c r="B31" s="9" t="str">
        <f t="shared" ref="B31:H31" ca="1" si="37">IF(A31&lt;&gt;"",A31+1,IF(COLUMN(A$3)&gt;=JulStart,1,""))</f>
        <v/>
      </c>
      <c r="C31" s="9" t="str">
        <f t="shared" ca="1" si="37"/>
        <v/>
      </c>
      <c r="D31" s="9" t="str">
        <f t="shared" ca="1" si="37"/>
        <v/>
      </c>
      <c r="E31" s="9" t="str">
        <f t="shared" ca="1" si="37"/>
        <v/>
      </c>
      <c r="F31" s="9">
        <f t="shared" ca="1" si="37"/>
        <v>1</v>
      </c>
      <c r="G31" s="9">
        <f t="shared" ca="1" si="37"/>
        <v>2</v>
      </c>
      <c r="H31" s="9">
        <f t="shared" ca="1" si="37"/>
        <v>3</v>
      </c>
      <c r="J31" s="14"/>
      <c r="K31" s="14"/>
      <c r="L31" s="14"/>
      <c r="M31" s="14"/>
      <c r="N31" s="14"/>
      <c r="O31" s="14"/>
      <c r="Q31" s="9" t="str">
        <f t="shared" ref="Q31:W31" ca="1" si="38">IF(P31&lt;&gt;"",P31+1,IF(COLUMN(A$3)&gt;=OctStart,1,""))</f>
        <v/>
      </c>
      <c r="R31" s="9" t="str">
        <f t="shared" ca="1" si="38"/>
        <v/>
      </c>
      <c r="S31" s="9" t="str">
        <f t="shared" ca="1" si="38"/>
        <v/>
      </c>
      <c r="T31" s="9" t="str">
        <f t="shared" ca="1" si="38"/>
        <v/>
      </c>
      <c r="U31" s="9" t="str">
        <f t="shared" ca="1" si="38"/>
        <v/>
      </c>
      <c r="V31" s="9">
        <f t="shared" ca="1" si="38"/>
        <v>1</v>
      </c>
      <c r="W31" s="9">
        <f t="shared" ca="1" si="38"/>
        <v>2</v>
      </c>
      <c r="X31" s="1"/>
      <c r="Y31" s="18"/>
      <c r="Z31" s="18"/>
    </row>
    <row r="32" spans="2:26" ht="18.75" customHeight="1" x14ac:dyDescent="0.35">
      <c r="B32" s="10">
        <f ca="1">H31+1</f>
        <v>4</v>
      </c>
      <c r="C32" s="10">
        <f t="shared" ref="C32:H32" ca="1" si="39">B32+1</f>
        <v>5</v>
      </c>
      <c r="D32" s="10">
        <f t="shared" ca="1" si="39"/>
        <v>6</v>
      </c>
      <c r="E32" s="10">
        <f t="shared" ca="1" si="39"/>
        <v>7</v>
      </c>
      <c r="F32" s="10">
        <f t="shared" ca="1" si="39"/>
        <v>8</v>
      </c>
      <c r="G32" s="10">
        <f t="shared" ca="1" si="39"/>
        <v>9</v>
      </c>
      <c r="H32" s="10">
        <f t="shared" ca="1" si="39"/>
        <v>10</v>
      </c>
      <c r="J32" s="14"/>
      <c r="K32" s="14"/>
      <c r="L32" s="14"/>
      <c r="M32" s="14"/>
      <c r="N32" s="14"/>
      <c r="O32" s="14"/>
      <c r="Q32" s="10">
        <f ca="1">W31+1</f>
        <v>3</v>
      </c>
      <c r="R32" s="10">
        <f t="shared" ref="R32:W32" ca="1" si="40">Q32+1</f>
        <v>4</v>
      </c>
      <c r="S32" s="10">
        <f t="shared" ca="1" si="40"/>
        <v>5</v>
      </c>
      <c r="T32" s="10">
        <f t="shared" ca="1" si="40"/>
        <v>6</v>
      </c>
      <c r="U32" s="10">
        <f t="shared" ca="1" si="40"/>
        <v>7</v>
      </c>
      <c r="V32" s="10">
        <f t="shared" ca="1" si="40"/>
        <v>8</v>
      </c>
      <c r="W32" s="10">
        <f t="shared" ca="1" si="40"/>
        <v>9</v>
      </c>
      <c r="X32" s="1"/>
      <c r="Y32" s="18"/>
      <c r="Z32" s="18"/>
    </row>
    <row r="33" spans="2:26" ht="18.75" customHeight="1" x14ac:dyDescent="0.35">
      <c r="B33" s="10">
        <f t="shared" ref="B33:B34" ca="1" si="41">H32+1</f>
        <v>11</v>
      </c>
      <c r="C33" s="10">
        <f t="shared" ref="C33:H33" ca="1" si="42">B33+1</f>
        <v>12</v>
      </c>
      <c r="D33" s="10">
        <f t="shared" ca="1" si="42"/>
        <v>13</v>
      </c>
      <c r="E33" s="10">
        <f t="shared" ca="1" si="42"/>
        <v>14</v>
      </c>
      <c r="F33" s="10">
        <f t="shared" ca="1" si="42"/>
        <v>15</v>
      </c>
      <c r="G33" s="10">
        <f t="shared" ca="1" si="42"/>
        <v>16</v>
      </c>
      <c r="H33" s="10">
        <f t="shared" ca="1" si="42"/>
        <v>17</v>
      </c>
      <c r="J33" s="14"/>
      <c r="K33" s="14"/>
      <c r="L33" s="14"/>
      <c r="M33" s="14"/>
      <c r="N33" s="14"/>
      <c r="O33" s="14"/>
      <c r="Q33" s="10">
        <f t="shared" ref="Q33:Q34" ca="1" si="43">W32+1</f>
        <v>10</v>
      </c>
      <c r="R33" s="10">
        <f t="shared" ref="R33:W33" ca="1" si="44">Q33+1</f>
        <v>11</v>
      </c>
      <c r="S33" s="10">
        <f t="shared" ca="1" si="44"/>
        <v>12</v>
      </c>
      <c r="T33" s="10">
        <f t="shared" ca="1" si="44"/>
        <v>13</v>
      </c>
      <c r="U33" s="10">
        <f t="shared" ca="1" si="44"/>
        <v>14</v>
      </c>
      <c r="V33" s="10">
        <f t="shared" ca="1" si="44"/>
        <v>15</v>
      </c>
      <c r="W33" s="10">
        <f t="shared" ca="1" si="44"/>
        <v>16</v>
      </c>
      <c r="X33" s="1"/>
      <c r="Y33" s="18"/>
      <c r="Z33" s="18"/>
    </row>
    <row r="34" spans="2:26" ht="18.75" customHeight="1" x14ac:dyDescent="0.35">
      <c r="B34" s="10">
        <f t="shared" ca="1" si="41"/>
        <v>18</v>
      </c>
      <c r="C34" s="10">
        <f t="shared" ref="C34:H34" ca="1" si="45">B34+1</f>
        <v>19</v>
      </c>
      <c r="D34" s="10">
        <f t="shared" ca="1" si="45"/>
        <v>20</v>
      </c>
      <c r="E34" s="10">
        <f t="shared" ca="1" si="45"/>
        <v>21</v>
      </c>
      <c r="F34" s="17">
        <f t="shared" ca="1" si="45"/>
        <v>22</v>
      </c>
      <c r="G34" s="10">
        <f t="shared" ca="1" si="45"/>
        <v>23</v>
      </c>
      <c r="H34" s="10">
        <f t="shared" ca="1" si="45"/>
        <v>24</v>
      </c>
      <c r="J34" s="14"/>
      <c r="K34" s="14">
        <v>185</v>
      </c>
      <c r="L34" s="14"/>
      <c r="M34" s="16" t="s">
        <v>54</v>
      </c>
      <c r="N34" s="14"/>
      <c r="O34" s="14"/>
      <c r="Q34" s="10">
        <f t="shared" ca="1" si="43"/>
        <v>17</v>
      </c>
      <c r="R34" s="10">
        <f t="shared" ref="R34:W34" ca="1" si="46">Q34+1</f>
        <v>18</v>
      </c>
      <c r="S34" s="10">
        <f t="shared" ca="1" si="46"/>
        <v>19</v>
      </c>
      <c r="T34" s="10">
        <f t="shared" ca="1" si="46"/>
        <v>20</v>
      </c>
      <c r="U34" s="10">
        <f t="shared" ca="1" si="46"/>
        <v>21</v>
      </c>
      <c r="V34" s="10">
        <f t="shared" ca="1" si="46"/>
        <v>22</v>
      </c>
      <c r="W34" s="10">
        <f t="shared" ca="1" si="46"/>
        <v>23</v>
      </c>
      <c r="X34" s="1"/>
      <c r="Y34" s="18"/>
      <c r="Z34" s="18"/>
    </row>
    <row r="35" spans="2:26" ht="18.75" customHeight="1" x14ac:dyDescent="0.35">
      <c r="B35" s="10">
        <f ca="1">IF(H34="","",IF(H34+1&gt;31,"",H34+1))</f>
        <v>25</v>
      </c>
      <c r="C35" s="10">
        <f t="shared" ref="C35:H36" ca="1" si="47">IF(B35="","",IF(B35+1&gt;31,"",B35+1))</f>
        <v>26</v>
      </c>
      <c r="D35" s="10">
        <f t="shared" ca="1" si="47"/>
        <v>27</v>
      </c>
      <c r="E35" s="10">
        <f t="shared" ca="1" si="47"/>
        <v>28</v>
      </c>
      <c r="F35" s="10">
        <f t="shared" ca="1" si="47"/>
        <v>29</v>
      </c>
      <c r="G35" s="10">
        <f t="shared" ca="1" si="47"/>
        <v>30</v>
      </c>
      <c r="H35" s="10">
        <f t="shared" ca="1" si="47"/>
        <v>31</v>
      </c>
      <c r="J35" s="14"/>
      <c r="K35" s="14">
        <f>K34+150</f>
        <v>335</v>
      </c>
      <c r="L35" s="16" t="s">
        <v>56</v>
      </c>
      <c r="M35" s="16" t="s">
        <v>55</v>
      </c>
      <c r="N35" s="14"/>
      <c r="O35" s="14"/>
      <c r="Q35" s="10">
        <f ca="1">IF(W34="","",IF(W34+1&gt;31,"",W34+1))</f>
        <v>24</v>
      </c>
      <c r="R35" s="10">
        <f t="shared" ref="R35:W36" ca="1" si="48">IF(Q35="","",IF(Q35+1&gt;31,"",Q35+1))</f>
        <v>25</v>
      </c>
      <c r="S35" s="10">
        <f t="shared" ca="1" si="48"/>
        <v>26</v>
      </c>
      <c r="T35" s="10">
        <f t="shared" ca="1" si="48"/>
        <v>27</v>
      </c>
      <c r="U35" s="10">
        <f t="shared" ca="1" si="48"/>
        <v>28</v>
      </c>
      <c r="V35" s="10">
        <f t="shared" ca="1" si="48"/>
        <v>29</v>
      </c>
      <c r="W35" s="10">
        <f t="shared" ca="1" si="48"/>
        <v>30</v>
      </c>
      <c r="X35" s="1"/>
      <c r="Y35" s="18"/>
      <c r="Z35" s="18"/>
    </row>
    <row r="36" spans="2:26" ht="18.75" customHeight="1" x14ac:dyDescent="0.35">
      <c r="B36" s="10" t="str">
        <f ca="1">IF(H35="","",IF(H35+1&gt;31,"",H35+1))</f>
        <v/>
      </c>
      <c r="C36" s="10" t="str">
        <f t="shared" ca="1" si="47"/>
        <v/>
      </c>
      <c r="D36" s="10" t="str">
        <f t="shared" ca="1" si="47"/>
        <v/>
      </c>
      <c r="E36" s="10" t="str">
        <f t="shared" ca="1" si="47"/>
        <v/>
      </c>
      <c r="F36" s="10" t="str">
        <f t="shared" ca="1" si="47"/>
        <v/>
      </c>
      <c r="G36" s="10" t="str">
        <f t="shared" ca="1" si="47"/>
        <v/>
      </c>
      <c r="H36" s="10" t="str">
        <f t="shared" ca="1" si="47"/>
        <v/>
      </c>
      <c r="J36" s="14"/>
      <c r="K36" s="14"/>
      <c r="L36" s="14"/>
      <c r="M36" s="15"/>
      <c r="N36" s="14"/>
      <c r="O36" s="14"/>
      <c r="Q36" s="10">
        <f ca="1">IF(W35="","",IF(W35+1&gt;31,"",W35+1))</f>
        <v>31</v>
      </c>
      <c r="R36" s="10" t="str">
        <f t="shared" ca="1" si="48"/>
        <v/>
      </c>
      <c r="S36" s="10" t="str">
        <f t="shared" ca="1" si="48"/>
        <v/>
      </c>
      <c r="T36" s="10" t="str">
        <f t="shared" ca="1" si="48"/>
        <v/>
      </c>
      <c r="U36" s="10" t="str">
        <f t="shared" ca="1" si="48"/>
        <v/>
      </c>
      <c r="V36" s="10" t="str">
        <f t="shared" ca="1" si="48"/>
        <v/>
      </c>
      <c r="W36" s="10" t="str">
        <f t="shared" ca="1" si="48"/>
        <v/>
      </c>
      <c r="X36" s="1"/>
      <c r="Y36" s="18"/>
      <c r="Z36" s="18"/>
    </row>
    <row r="37" spans="2:26" ht="9" customHeight="1" x14ac:dyDescent="0.35">
      <c r="Q37" s="1"/>
      <c r="R37" s="1"/>
      <c r="S37" s="1"/>
      <c r="T37" s="1"/>
      <c r="U37" s="1"/>
      <c r="V37" s="1"/>
      <c r="W37" s="1"/>
      <c r="X37" s="1"/>
    </row>
    <row r="38" spans="2:26" ht="18.75" customHeight="1" x14ac:dyDescent="0.4">
      <c r="B38" s="4" t="s">
        <v>6</v>
      </c>
      <c r="C38" s="5" t="s">
        <v>1</v>
      </c>
      <c r="D38" s="5" t="s">
        <v>2</v>
      </c>
      <c r="E38" s="5" t="s">
        <v>3</v>
      </c>
      <c r="F38" s="5" t="s">
        <v>11</v>
      </c>
      <c r="G38" s="5" t="s">
        <v>4</v>
      </c>
      <c r="H38" s="6" t="s">
        <v>0</v>
      </c>
      <c r="J38" s="7" t="s">
        <v>16</v>
      </c>
      <c r="K38" s="7"/>
      <c r="L38" s="7"/>
      <c r="M38" s="7"/>
      <c r="N38" s="7"/>
      <c r="O38" s="8"/>
      <c r="Q38" s="4" t="s">
        <v>10</v>
      </c>
      <c r="R38" s="5" t="s">
        <v>1</v>
      </c>
      <c r="S38" s="5" t="s">
        <v>2</v>
      </c>
      <c r="T38" s="5" t="s">
        <v>3</v>
      </c>
      <c r="U38" s="5" t="s">
        <v>11</v>
      </c>
      <c r="V38" s="5" t="s">
        <v>4</v>
      </c>
      <c r="W38" s="6" t="s">
        <v>0</v>
      </c>
      <c r="X38" s="1"/>
      <c r="Y38" s="7" t="s">
        <v>13</v>
      </c>
      <c r="Z38" s="8"/>
    </row>
    <row r="39" spans="2:26" ht="18.75" customHeight="1" x14ac:dyDescent="0.35">
      <c r="B39" s="9">
        <f t="shared" ref="B39:H39" ca="1" si="49">IF(A39&lt;&gt;"",A39+1,IF(COLUMN(A$3)&gt;=AugStart,1,""))</f>
        <v>1</v>
      </c>
      <c r="C39" s="9">
        <f t="shared" ca="1" si="49"/>
        <v>2</v>
      </c>
      <c r="D39" s="9">
        <f t="shared" ca="1" si="49"/>
        <v>3</v>
      </c>
      <c r="E39" s="9">
        <f t="shared" ca="1" si="49"/>
        <v>4</v>
      </c>
      <c r="F39" s="9">
        <f t="shared" ca="1" si="49"/>
        <v>5</v>
      </c>
      <c r="G39" s="9">
        <f t="shared" ca="1" si="49"/>
        <v>6</v>
      </c>
      <c r="H39" s="9">
        <f t="shared" ca="1" si="49"/>
        <v>7</v>
      </c>
      <c r="J39" s="14"/>
      <c r="K39" s="14">
        <f>K35+150</f>
        <v>485</v>
      </c>
      <c r="L39" s="14"/>
      <c r="M39" s="14"/>
      <c r="N39" s="14"/>
      <c r="O39" s="14"/>
      <c r="Q39" s="9" t="str">
        <f t="shared" ref="Q39:W39" ca="1" si="50">IF(P39&lt;&gt;"",P39+1,IF(COLUMN(A$3)&gt;=NovStart,1,""))</f>
        <v/>
      </c>
      <c r="R39" s="9">
        <f t="shared" ca="1" si="50"/>
        <v>1</v>
      </c>
      <c r="S39" s="9">
        <f t="shared" ca="1" si="50"/>
        <v>2</v>
      </c>
      <c r="T39" s="9">
        <f t="shared" ca="1" si="50"/>
        <v>3</v>
      </c>
      <c r="U39" s="9">
        <f t="shared" ca="1" si="50"/>
        <v>4</v>
      </c>
      <c r="V39" s="9">
        <f t="shared" ca="1" si="50"/>
        <v>5</v>
      </c>
      <c r="W39" s="9">
        <f t="shared" ca="1" si="50"/>
        <v>6</v>
      </c>
      <c r="X39" s="1"/>
      <c r="Y39" s="18"/>
      <c r="Z39" s="18"/>
    </row>
    <row r="40" spans="2:26" ht="18.75" customHeight="1" x14ac:dyDescent="0.35">
      <c r="B40" s="10">
        <f ca="1">H39+1</f>
        <v>8</v>
      </c>
      <c r="C40" s="10">
        <f t="shared" ref="C40:H40" ca="1" si="51">B40+1</f>
        <v>9</v>
      </c>
      <c r="D40" s="10">
        <f t="shared" ca="1" si="51"/>
        <v>10</v>
      </c>
      <c r="E40" s="10">
        <f t="shared" ca="1" si="51"/>
        <v>11</v>
      </c>
      <c r="F40" s="10">
        <f t="shared" ca="1" si="51"/>
        <v>12</v>
      </c>
      <c r="G40" s="10">
        <f t="shared" ca="1" si="51"/>
        <v>13</v>
      </c>
      <c r="H40" s="10">
        <f t="shared" ca="1" si="51"/>
        <v>14</v>
      </c>
      <c r="J40" s="14"/>
      <c r="K40" s="14">
        <f>K39+150</f>
        <v>635</v>
      </c>
      <c r="L40" s="14"/>
      <c r="M40" s="14"/>
      <c r="N40" s="14"/>
      <c r="O40" s="14"/>
      <c r="Q40" s="10">
        <f ca="1">W39+1</f>
        <v>7</v>
      </c>
      <c r="R40" s="10">
        <f t="shared" ref="R40:W40" ca="1" si="52">Q40+1</f>
        <v>8</v>
      </c>
      <c r="S40" s="10">
        <f t="shared" ca="1" si="52"/>
        <v>9</v>
      </c>
      <c r="T40" s="10">
        <f t="shared" ca="1" si="52"/>
        <v>10</v>
      </c>
      <c r="U40" s="10">
        <f t="shared" ca="1" si="52"/>
        <v>11</v>
      </c>
      <c r="V40" s="10">
        <f t="shared" ca="1" si="52"/>
        <v>12</v>
      </c>
      <c r="W40" s="10">
        <f t="shared" ca="1" si="52"/>
        <v>13</v>
      </c>
      <c r="X40" s="1"/>
      <c r="Y40" s="18"/>
      <c r="Z40" s="18"/>
    </row>
    <row r="41" spans="2:26" ht="18.75" customHeight="1" x14ac:dyDescent="0.35">
      <c r="B41" s="10">
        <f t="shared" ref="B41:B42" ca="1" si="53">H40+1</f>
        <v>15</v>
      </c>
      <c r="C41" s="10">
        <f t="shared" ref="C41:H41" ca="1" si="54">B41+1</f>
        <v>16</v>
      </c>
      <c r="D41" s="10">
        <f t="shared" ca="1" si="54"/>
        <v>17</v>
      </c>
      <c r="E41" s="10">
        <f t="shared" ca="1" si="54"/>
        <v>18</v>
      </c>
      <c r="F41" s="10">
        <f t="shared" ca="1" si="54"/>
        <v>19</v>
      </c>
      <c r="G41" s="10">
        <f t="shared" ca="1" si="54"/>
        <v>20</v>
      </c>
      <c r="H41" s="10">
        <f t="shared" ca="1" si="54"/>
        <v>21</v>
      </c>
      <c r="J41" s="14"/>
      <c r="K41" s="14">
        <f t="shared" ref="K41:K42" si="55">K40+150</f>
        <v>785</v>
      </c>
      <c r="L41" s="14"/>
      <c r="M41" s="14"/>
      <c r="N41" s="14"/>
      <c r="O41" s="14"/>
      <c r="Q41" s="10">
        <f t="shared" ref="Q41:Q42" ca="1" si="56">W40+1</f>
        <v>14</v>
      </c>
      <c r="R41" s="10">
        <f t="shared" ref="R41:W41" ca="1" si="57">Q41+1</f>
        <v>15</v>
      </c>
      <c r="S41" s="10">
        <f t="shared" ca="1" si="57"/>
        <v>16</v>
      </c>
      <c r="T41" s="10">
        <f t="shared" ca="1" si="57"/>
        <v>17</v>
      </c>
      <c r="U41" s="10">
        <f t="shared" ca="1" si="57"/>
        <v>18</v>
      </c>
      <c r="V41" s="10">
        <f t="shared" ca="1" si="57"/>
        <v>19</v>
      </c>
      <c r="W41" s="10">
        <f t="shared" ca="1" si="57"/>
        <v>20</v>
      </c>
      <c r="X41" s="1"/>
      <c r="Y41" s="18"/>
      <c r="Z41" s="18"/>
    </row>
    <row r="42" spans="2:26" ht="18.75" customHeight="1" x14ac:dyDescent="0.35">
      <c r="B42" s="10">
        <f t="shared" ca="1" si="53"/>
        <v>22</v>
      </c>
      <c r="C42" s="10">
        <f t="shared" ref="C42:H42" ca="1" si="58">B42+1</f>
        <v>23</v>
      </c>
      <c r="D42" s="10">
        <f t="shared" ca="1" si="58"/>
        <v>24</v>
      </c>
      <c r="E42" s="10">
        <f t="shared" ca="1" si="58"/>
        <v>25</v>
      </c>
      <c r="F42" s="10">
        <f t="shared" ca="1" si="58"/>
        <v>26</v>
      </c>
      <c r="G42" s="10">
        <f t="shared" ca="1" si="58"/>
        <v>27</v>
      </c>
      <c r="H42" s="10">
        <f t="shared" ca="1" si="58"/>
        <v>28</v>
      </c>
      <c r="J42" s="14"/>
      <c r="K42" s="14">
        <f t="shared" si="55"/>
        <v>935</v>
      </c>
      <c r="L42" s="14"/>
      <c r="M42" s="14"/>
      <c r="N42" s="14"/>
      <c r="O42" s="14"/>
      <c r="Q42" s="10">
        <f t="shared" ca="1" si="56"/>
        <v>21</v>
      </c>
      <c r="R42" s="10">
        <f t="shared" ref="R42:W42" ca="1" si="59">Q42+1</f>
        <v>22</v>
      </c>
      <c r="S42" s="10">
        <f t="shared" ca="1" si="59"/>
        <v>23</v>
      </c>
      <c r="T42" s="10">
        <f t="shared" ca="1" si="59"/>
        <v>24</v>
      </c>
      <c r="U42" s="10">
        <f t="shared" ca="1" si="59"/>
        <v>25</v>
      </c>
      <c r="V42" s="10">
        <f t="shared" ca="1" si="59"/>
        <v>26</v>
      </c>
      <c r="W42" s="10">
        <f t="shared" ca="1" si="59"/>
        <v>27</v>
      </c>
      <c r="X42" s="1"/>
      <c r="Y42" s="18"/>
      <c r="Z42" s="18"/>
    </row>
    <row r="43" spans="2:26" ht="18.75" customHeight="1" x14ac:dyDescent="0.35">
      <c r="B43" s="10">
        <f ca="1">IF(H42="","",IF(H42+1&gt;31,"",H42+1))</f>
        <v>29</v>
      </c>
      <c r="C43" s="10">
        <f t="shared" ref="C43:H43" ca="1" si="60">IF(B43="","",IF(B43+1&gt;31,"",B43+1))</f>
        <v>30</v>
      </c>
      <c r="D43" s="10">
        <f t="shared" ca="1" si="60"/>
        <v>31</v>
      </c>
      <c r="E43" s="10" t="str">
        <f t="shared" ca="1" si="60"/>
        <v/>
      </c>
      <c r="F43" s="10" t="str">
        <f t="shared" ca="1" si="60"/>
        <v/>
      </c>
      <c r="G43" s="10" t="str">
        <f t="shared" ca="1" si="60"/>
        <v/>
      </c>
      <c r="H43" s="10" t="str">
        <f t="shared" ca="1" si="60"/>
        <v/>
      </c>
      <c r="J43" s="14"/>
      <c r="K43" s="14"/>
      <c r="L43" s="14"/>
      <c r="M43" s="14"/>
      <c r="N43" s="14"/>
      <c r="O43" s="14"/>
      <c r="Q43" s="10">
        <f ca="1">IF(W42="","",IF(W42+1&gt;30,"",W42+1))</f>
        <v>28</v>
      </c>
      <c r="R43" s="10">
        <f t="shared" ref="R43:W44" ca="1" si="61">IF(Q43="","",IF(Q43+1&gt;30,"",Q43+1))</f>
        <v>29</v>
      </c>
      <c r="S43" s="10">
        <f t="shared" ca="1" si="61"/>
        <v>30</v>
      </c>
      <c r="T43" s="10" t="str">
        <f t="shared" ca="1" si="61"/>
        <v/>
      </c>
      <c r="U43" s="10" t="str">
        <f t="shared" ca="1" si="61"/>
        <v/>
      </c>
      <c r="V43" s="10" t="str">
        <f t="shared" ca="1" si="61"/>
        <v/>
      </c>
      <c r="W43" s="10" t="str">
        <f t="shared" ca="1" si="61"/>
        <v/>
      </c>
      <c r="X43" s="1"/>
      <c r="Y43" s="18"/>
      <c r="Z43" s="18"/>
    </row>
    <row r="44" spans="2:26" ht="18.75" customHeight="1" x14ac:dyDescent="0.35">
      <c r="B44" s="10" t="str">
        <f ca="1">IF(H43="","",IF(H43+1&gt;31,"",H43+1))</f>
        <v/>
      </c>
      <c r="C44" s="10" t="str">
        <f t="shared" ref="C44:H44" ca="1" si="62">IF(B44="","",IF(B44+1&gt;31,"",B44+1))</f>
        <v/>
      </c>
      <c r="D44" s="10" t="str">
        <f t="shared" ca="1" si="62"/>
        <v/>
      </c>
      <c r="E44" s="10" t="str">
        <f t="shared" ca="1" si="62"/>
        <v/>
      </c>
      <c r="F44" s="10" t="str">
        <f t="shared" ca="1" si="62"/>
        <v/>
      </c>
      <c r="G44" s="10" t="str">
        <f t="shared" ca="1" si="62"/>
        <v/>
      </c>
      <c r="H44" s="10" t="str">
        <f t="shared" ca="1" si="62"/>
        <v/>
      </c>
      <c r="J44" s="18"/>
      <c r="K44" s="18"/>
      <c r="L44" s="18"/>
      <c r="M44" s="18"/>
      <c r="N44" s="18"/>
      <c r="O44" s="18"/>
      <c r="Q44" s="10" t="str">
        <f ca="1">IF(W43="","",IF(W43+1&gt;30,"",W43+1))</f>
        <v/>
      </c>
      <c r="R44" s="10" t="str">
        <f t="shared" ca="1" si="61"/>
        <v/>
      </c>
      <c r="S44" s="10" t="str">
        <f t="shared" ca="1" si="61"/>
        <v/>
      </c>
      <c r="T44" s="10" t="str">
        <f t="shared" ca="1" si="61"/>
        <v/>
      </c>
      <c r="U44" s="10" t="str">
        <f t="shared" ca="1" si="61"/>
        <v/>
      </c>
      <c r="V44" s="10" t="str">
        <f t="shared" ca="1" si="61"/>
        <v/>
      </c>
      <c r="W44" s="10" t="str">
        <f t="shared" ca="1" si="61"/>
        <v/>
      </c>
      <c r="X44" s="1"/>
      <c r="Y44" s="18"/>
      <c r="Z44" s="18"/>
    </row>
    <row r="45" spans="2:26" ht="9" customHeight="1" x14ac:dyDescent="0.35">
      <c r="Q45" s="1"/>
      <c r="R45" s="1"/>
      <c r="S45" s="1"/>
      <c r="T45" s="1"/>
      <c r="U45" s="1"/>
      <c r="V45" s="1"/>
      <c r="W45" s="1"/>
      <c r="X45" s="1"/>
    </row>
    <row r="46" spans="2:26" ht="18.75" customHeight="1" x14ac:dyDescent="0.4">
      <c r="B46" s="4" t="s">
        <v>6</v>
      </c>
      <c r="C46" s="5" t="s">
        <v>1</v>
      </c>
      <c r="D46" s="5" t="s">
        <v>2</v>
      </c>
      <c r="E46" s="5" t="s">
        <v>3</v>
      </c>
      <c r="F46" s="5" t="s">
        <v>11</v>
      </c>
      <c r="G46" s="5" t="s">
        <v>4</v>
      </c>
      <c r="H46" s="6" t="s">
        <v>0</v>
      </c>
      <c r="J46" s="7" t="s">
        <v>15</v>
      </c>
      <c r="K46" s="7"/>
      <c r="L46" s="7"/>
      <c r="M46" s="7"/>
      <c r="N46" s="7"/>
      <c r="O46" s="8"/>
      <c r="Q46" s="4" t="s">
        <v>7</v>
      </c>
      <c r="R46" s="5" t="s">
        <v>1</v>
      </c>
      <c r="S46" s="5" t="s">
        <v>2</v>
      </c>
      <c r="T46" s="5" t="s">
        <v>3</v>
      </c>
      <c r="U46" s="5" t="s">
        <v>11</v>
      </c>
      <c r="V46" s="5" t="s">
        <v>4</v>
      </c>
      <c r="W46" s="6" t="s">
        <v>0</v>
      </c>
      <c r="X46" s="1"/>
      <c r="Y46" s="7" t="s">
        <v>14</v>
      </c>
      <c r="Z46" s="8"/>
    </row>
    <row r="47" spans="2:26" ht="18.75" customHeight="1" x14ac:dyDescent="0.35">
      <c r="B47" s="9" t="str">
        <f t="shared" ref="B47:H47" ca="1" si="63">IF(A47&lt;&gt;"",A47+1,IF(COLUMN(A$3)&gt;=SepStart,1,""))</f>
        <v/>
      </c>
      <c r="C47" s="9" t="str">
        <f t="shared" ca="1" si="63"/>
        <v/>
      </c>
      <c r="D47" s="9" t="str">
        <f t="shared" ca="1" si="63"/>
        <v/>
      </c>
      <c r="E47" s="9">
        <f t="shared" ca="1" si="63"/>
        <v>1</v>
      </c>
      <c r="F47" s="9">
        <f t="shared" ca="1" si="63"/>
        <v>2</v>
      </c>
      <c r="G47" s="9">
        <f t="shared" ca="1" si="63"/>
        <v>3</v>
      </c>
      <c r="H47" s="9">
        <f t="shared" ca="1" si="63"/>
        <v>4</v>
      </c>
      <c r="J47" s="18"/>
      <c r="K47" s="18"/>
      <c r="L47" s="18"/>
      <c r="M47" s="18"/>
      <c r="N47" s="18"/>
      <c r="O47" s="18"/>
      <c r="Q47" s="9" t="str">
        <f t="shared" ref="Q47:W47" ca="1" si="64">IF(P47&lt;&gt;"",P47+1,IF(COLUMN(A$3)&gt;=DecStart,1,""))</f>
        <v/>
      </c>
      <c r="R47" s="9" t="str">
        <f t="shared" ca="1" si="64"/>
        <v/>
      </c>
      <c r="S47" s="9" t="str">
        <f t="shared" ca="1" si="64"/>
        <v/>
      </c>
      <c r="T47" s="9">
        <f t="shared" ca="1" si="64"/>
        <v>1</v>
      </c>
      <c r="U47" s="9">
        <f t="shared" ca="1" si="64"/>
        <v>2</v>
      </c>
      <c r="V47" s="9">
        <f t="shared" ca="1" si="64"/>
        <v>3</v>
      </c>
      <c r="W47" s="9">
        <f t="shared" ca="1" si="64"/>
        <v>4</v>
      </c>
      <c r="X47" s="1"/>
      <c r="Y47" s="18"/>
      <c r="Z47" s="18"/>
    </row>
    <row r="48" spans="2:26" ht="18.75" customHeight="1" x14ac:dyDescent="0.35">
      <c r="B48" s="10">
        <f ca="1">H47+1</f>
        <v>5</v>
      </c>
      <c r="C48" s="10">
        <f t="shared" ref="C48:H48" ca="1" si="65">B48+1</f>
        <v>6</v>
      </c>
      <c r="D48" s="10">
        <f t="shared" ca="1" si="65"/>
        <v>7</v>
      </c>
      <c r="E48" s="10">
        <f t="shared" ca="1" si="65"/>
        <v>8</v>
      </c>
      <c r="F48" s="10">
        <f t="shared" ca="1" si="65"/>
        <v>9</v>
      </c>
      <c r="G48" s="10">
        <f t="shared" ca="1" si="65"/>
        <v>10</v>
      </c>
      <c r="H48" s="10">
        <f t="shared" ca="1" si="65"/>
        <v>11</v>
      </c>
      <c r="J48" s="18"/>
      <c r="K48" s="18"/>
      <c r="L48" s="18"/>
      <c r="M48" s="18"/>
      <c r="N48" s="18"/>
      <c r="O48" s="18"/>
      <c r="Q48" s="10">
        <f ca="1">W47+1</f>
        <v>5</v>
      </c>
      <c r="R48" s="10">
        <f t="shared" ref="R48:W48" ca="1" si="66">Q48+1</f>
        <v>6</v>
      </c>
      <c r="S48" s="10">
        <f t="shared" ca="1" si="66"/>
        <v>7</v>
      </c>
      <c r="T48" s="10">
        <f t="shared" ca="1" si="66"/>
        <v>8</v>
      </c>
      <c r="U48" s="10">
        <f t="shared" ca="1" si="66"/>
        <v>9</v>
      </c>
      <c r="V48" s="10">
        <f t="shared" ca="1" si="66"/>
        <v>10</v>
      </c>
      <c r="W48" s="10">
        <f t="shared" ca="1" si="66"/>
        <v>11</v>
      </c>
      <c r="X48" s="1"/>
      <c r="Y48" s="18"/>
      <c r="Z48" s="18"/>
    </row>
    <row r="49" spans="1:26" ht="18.75" customHeight="1" x14ac:dyDescent="0.35">
      <c r="B49" s="10">
        <f t="shared" ref="B49:B50" ca="1" si="67">H48+1</f>
        <v>12</v>
      </c>
      <c r="C49" s="10">
        <f t="shared" ref="C49:H49" ca="1" si="68">B49+1</f>
        <v>13</v>
      </c>
      <c r="D49" s="10">
        <f t="shared" ca="1" si="68"/>
        <v>14</v>
      </c>
      <c r="E49" s="10">
        <f t="shared" ca="1" si="68"/>
        <v>15</v>
      </c>
      <c r="F49" s="10">
        <f t="shared" ca="1" si="68"/>
        <v>16</v>
      </c>
      <c r="G49" s="10">
        <f t="shared" ca="1" si="68"/>
        <v>17</v>
      </c>
      <c r="H49" s="10">
        <f t="shared" ca="1" si="68"/>
        <v>18</v>
      </c>
      <c r="J49" s="18"/>
      <c r="K49" s="18"/>
      <c r="L49" s="18"/>
      <c r="M49" s="18"/>
      <c r="N49" s="18"/>
      <c r="O49" s="18"/>
      <c r="Q49" s="10">
        <f t="shared" ref="Q49:Q50" ca="1" si="69">W48+1</f>
        <v>12</v>
      </c>
      <c r="R49" s="10">
        <f t="shared" ref="R49:W49" ca="1" si="70">Q49+1</f>
        <v>13</v>
      </c>
      <c r="S49" s="10">
        <f t="shared" ca="1" si="70"/>
        <v>14</v>
      </c>
      <c r="T49" s="10">
        <f t="shared" ca="1" si="70"/>
        <v>15</v>
      </c>
      <c r="U49" s="10">
        <f t="shared" ca="1" si="70"/>
        <v>16</v>
      </c>
      <c r="V49" s="10">
        <f t="shared" ca="1" si="70"/>
        <v>17</v>
      </c>
      <c r="W49" s="10">
        <f t="shared" ca="1" si="70"/>
        <v>18</v>
      </c>
      <c r="X49" s="1"/>
      <c r="Y49" s="18"/>
      <c r="Z49" s="18"/>
    </row>
    <row r="50" spans="1:26" ht="18.75" customHeight="1" x14ac:dyDescent="0.35">
      <c r="B50" s="10">
        <f t="shared" ca="1" si="67"/>
        <v>19</v>
      </c>
      <c r="C50" s="10">
        <f t="shared" ref="C50:H50" ca="1" si="71">B50+1</f>
        <v>20</v>
      </c>
      <c r="D50" s="10">
        <f t="shared" ca="1" si="71"/>
        <v>21</v>
      </c>
      <c r="E50" s="10">
        <f t="shared" ca="1" si="71"/>
        <v>22</v>
      </c>
      <c r="F50" s="10">
        <f t="shared" ca="1" si="71"/>
        <v>23</v>
      </c>
      <c r="G50" s="10">
        <f t="shared" ca="1" si="71"/>
        <v>24</v>
      </c>
      <c r="H50" s="10">
        <f t="shared" ca="1" si="71"/>
        <v>25</v>
      </c>
      <c r="J50" s="18"/>
      <c r="K50" s="18"/>
      <c r="L50" s="18"/>
      <c r="M50" s="18"/>
      <c r="N50" s="18"/>
      <c r="O50" s="18"/>
      <c r="Q50" s="10">
        <f t="shared" ca="1" si="69"/>
        <v>19</v>
      </c>
      <c r="R50" s="10">
        <f t="shared" ref="R50:W50" ca="1" si="72">Q50+1</f>
        <v>20</v>
      </c>
      <c r="S50" s="10">
        <f t="shared" ca="1" si="72"/>
        <v>21</v>
      </c>
      <c r="T50" s="10">
        <f t="shared" ca="1" si="72"/>
        <v>22</v>
      </c>
      <c r="U50" s="10">
        <f t="shared" ca="1" si="72"/>
        <v>23</v>
      </c>
      <c r="V50" s="10">
        <f t="shared" ca="1" si="72"/>
        <v>24</v>
      </c>
      <c r="W50" s="10">
        <f t="shared" ca="1" si="72"/>
        <v>25</v>
      </c>
      <c r="X50" s="1"/>
      <c r="Y50" s="18"/>
      <c r="Z50" s="18"/>
    </row>
    <row r="51" spans="1:26" ht="18.75" customHeight="1" x14ac:dyDescent="0.35">
      <c r="B51" s="10">
        <f ca="1">IF(H50="","",IF(H50+1&gt;30,"",H50+1))</f>
        <v>26</v>
      </c>
      <c r="C51" s="10">
        <f t="shared" ref="C51:H52" ca="1" si="73">IF(B51="","",IF(B51+1&gt;30,"",B51+1))</f>
        <v>27</v>
      </c>
      <c r="D51" s="10">
        <f t="shared" ca="1" si="73"/>
        <v>28</v>
      </c>
      <c r="E51" s="10">
        <f t="shared" ca="1" si="73"/>
        <v>29</v>
      </c>
      <c r="F51" s="10">
        <f t="shared" ca="1" si="73"/>
        <v>30</v>
      </c>
      <c r="G51" s="10" t="str">
        <f t="shared" ca="1" si="73"/>
        <v/>
      </c>
      <c r="H51" s="10" t="str">
        <f t="shared" ca="1" si="73"/>
        <v/>
      </c>
      <c r="J51" s="18"/>
      <c r="K51" s="18"/>
      <c r="L51" s="18"/>
      <c r="M51" s="18"/>
      <c r="N51" s="18"/>
      <c r="O51" s="18"/>
      <c r="Q51" s="10">
        <f ca="1">IF(W50="","",IF(W50+1&gt;31,"",W50+1))</f>
        <v>26</v>
      </c>
      <c r="R51" s="10">
        <f t="shared" ref="R51:W52" ca="1" si="74">IF(Q51="","",IF(Q51+1&gt;31,"",Q51+1))</f>
        <v>27</v>
      </c>
      <c r="S51" s="10">
        <f t="shared" ca="1" si="74"/>
        <v>28</v>
      </c>
      <c r="T51" s="10">
        <f t="shared" ca="1" si="74"/>
        <v>29</v>
      </c>
      <c r="U51" s="10">
        <f t="shared" ca="1" si="74"/>
        <v>30</v>
      </c>
      <c r="V51" s="10">
        <f t="shared" ca="1" si="74"/>
        <v>31</v>
      </c>
      <c r="W51" s="10" t="str">
        <f t="shared" ca="1" si="74"/>
        <v/>
      </c>
      <c r="X51" s="1"/>
      <c r="Y51" s="18"/>
      <c r="Z51" s="18"/>
    </row>
    <row r="52" spans="1:26" ht="18.75" customHeight="1" x14ac:dyDescent="0.35">
      <c r="B52" s="10" t="str">
        <f ca="1">IF(H51="","",IF(H51+1&gt;30,"",H51+1))</f>
        <v/>
      </c>
      <c r="C52" s="10" t="str">
        <f t="shared" ca="1" si="73"/>
        <v/>
      </c>
      <c r="D52" s="10" t="str">
        <f t="shared" ca="1" si="73"/>
        <v/>
      </c>
      <c r="E52" s="10" t="str">
        <f t="shared" ca="1" si="73"/>
        <v/>
      </c>
      <c r="F52" s="10" t="str">
        <f t="shared" ca="1" si="73"/>
        <v/>
      </c>
      <c r="G52" s="10" t="str">
        <f t="shared" ca="1" si="73"/>
        <v/>
      </c>
      <c r="H52" s="10" t="str">
        <f t="shared" ca="1" si="73"/>
        <v/>
      </c>
      <c r="J52" s="18"/>
      <c r="K52" s="18"/>
      <c r="L52" s="18"/>
      <c r="M52" s="18"/>
      <c r="N52" s="18"/>
      <c r="O52" s="18"/>
      <c r="Q52" s="10" t="str">
        <f ca="1">IF(W51="","",IF(W51+1&gt;31,"",W51+1))</f>
        <v/>
      </c>
      <c r="R52" s="10" t="str">
        <f t="shared" ca="1" si="74"/>
        <v/>
      </c>
      <c r="S52" s="10" t="str">
        <f t="shared" ca="1" si="74"/>
        <v/>
      </c>
      <c r="T52" s="10" t="str">
        <f t="shared" ca="1" si="74"/>
        <v/>
      </c>
      <c r="U52" s="10" t="str">
        <f t="shared" ca="1" si="74"/>
        <v/>
      </c>
      <c r="V52" s="10" t="str">
        <f t="shared" ca="1" si="74"/>
        <v/>
      </c>
      <c r="W52" s="10" t="str">
        <f t="shared" ca="1" si="74"/>
        <v/>
      </c>
      <c r="X52" s="1"/>
      <c r="Y52" s="18"/>
      <c r="Z52" s="18"/>
    </row>
    <row r="53" spans="1:26" ht="30" customHeight="1" x14ac:dyDescent="0.35">
      <c r="A53" s="2"/>
      <c r="J53" s="2"/>
      <c r="K53" s="2"/>
      <c r="L53" s="2"/>
      <c r="M53" s="2"/>
      <c r="N53" s="2"/>
      <c r="O53" s="2"/>
      <c r="Y53" s="2"/>
    </row>
    <row r="54" spans="1:26" x14ac:dyDescent="0.35">
      <c r="B54" s="1"/>
      <c r="C54" s="1"/>
      <c r="D54" s="1"/>
      <c r="E54" s="1"/>
      <c r="F54" s="1"/>
      <c r="G54" s="1"/>
      <c r="H54" s="1"/>
      <c r="I54" s="1"/>
      <c r="P54" s="1"/>
      <c r="Q54" s="1"/>
      <c r="R54" s="1"/>
      <c r="S54" s="1"/>
      <c r="T54" s="1"/>
      <c r="U54" s="1"/>
      <c r="V54" s="1"/>
      <c r="W54" s="1"/>
      <c r="X54" s="1"/>
    </row>
  </sheetData>
  <mergeCells count="63">
    <mergeCell ref="B2:I2"/>
    <mergeCell ref="B28:H28"/>
    <mergeCell ref="J5:O5"/>
    <mergeCell ref="J6:O6"/>
    <mergeCell ref="J7:O7"/>
    <mergeCell ref="J8:O8"/>
    <mergeCell ref="J9:O9"/>
    <mergeCell ref="J10:O10"/>
    <mergeCell ref="J13:O13"/>
    <mergeCell ref="J14:O14"/>
    <mergeCell ref="J15:O15"/>
    <mergeCell ref="J16:O16"/>
    <mergeCell ref="J17:O17"/>
    <mergeCell ref="J18:O18"/>
    <mergeCell ref="Y5:Z5"/>
    <mergeCell ref="Y6:Z6"/>
    <mergeCell ref="Y7:Z7"/>
    <mergeCell ref="Y8:Z8"/>
    <mergeCell ref="Y9:Z9"/>
    <mergeCell ref="Y10:Z10"/>
    <mergeCell ref="Y13:Z13"/>
    <mergeCell ref="Y14:Z14"/>
    <mergeCell ref="Y15:Z15"/>
    <mergeCell ref="Y16:Z16"/>
    <mergeCell ref="Y17:Z17"/>
    <mergeCell ref="Y18:Z18"/>
    <mergeCell ref="Y21:Z21"/>
    <mergeCell ref="Y22:Z22"/>
    <mergeCell ref="Y23:Z23"/>
    <mergeCell ref="Y24:Z24"/>
    <mergeCell ref="Y25:Z25"/>
    <mergeCell ref="Y26:Z26"/>
    <mergeCell ref="J21:O21"/>
    <mergeCell ref="J22:O22"/>
    <mergeCell ref="J23:O23"/>
    <mergeCell ref="J24:O24"/>
    <mergeCell ref="J25:O25"/>
    <mergeCell ref="J26:O26"/>
    <mergeCell ref="J44:O44"/>
    <mergeCell ref="J47:O47"/>
    <mergeCell ref="J48:O48"/>
    <mergeCell ref="J49:O49"/>
    <mergeCell ref="J50:O50"/>
    <mergeCell ref="J51:O51"/>
    <mergeCell ref="J52:O52"/>
    <mergeCell ref="Y47:Z47"/>
    <mergeCell ref="Y48:Z48"/>
    <mergeCell ref="Y49:Z49"/>
    <mergeCell ref="Y50:Z50"/>
    <mergeCell ref="Y51:Z51"/>
    <mergeCell ref="Y52:Z52"/>
    <mergeCell ref="Y44:Z44"/>
    <mergeCell ref="Y31:Z31"/>
    <mergeCell ref="Y32:Z32"/>
    <mergeCell ref="Y33:Z33"/>
    <mergeCell ref="Y34:Z34"/>
    <mergeCell ref="Y35:Z35"/>
    <mergeCell ref="Y36:Z36"/>
    <mergeCell ref="Y39:Z39"/>
    <mergeCell ref="Y40:Z40"/>
    <mergeCell ref="Y41:Z41"/>
    <mergeCell ref="Y42:Z42"/>
    <mergeCell ref="Y43:Z43"/>
  </mergeCells>
  <phoneticPr fontId="1" type="noConversion"/>
  <conditionalFormatting sqref="B5:B10 H5:H10">
    <cfRule type="expression" dxfId="11" priority="45">
      <formula>B5&lt;&gt;""</formula>
    </cfRule>
  </conditionalFormatting>
  <conditionalFormatting sqref="Q5:Q10 W5:W10">
    <cfRule type="expression" dxfId="10" priority="11">
      <formula>Q5&lt;&gt;""</formula>
    </cfRule>
  </conditionalFormatting>
  <conditionalFormatting sqref="Q13:Q18 W13:W18">
    <cfRule type="expression" dxfId="9" priority="10">
      <formula>Q13&lt;&gt;""</formula>
    </cfRule>
  </conditionalFormatting>
  <conditionalFormatting sqref="B13:B18 H13:H18">
    <cfRule type="expression" dxfId="8" priority="9">
      <formula>B13&lt;&gt;""</formula>
    </cfRule>
  </conditionalFormatting>
  <conditionalFormatting sqref="B21:B26 H21:H26">
    <cfRule type="expression" dxfId="7" priority="8">
      <formula>B21&lt;&gt;""</formula>
    </cfRule>
  </conditionalFormatting>
  <conditionalFormatting sqref="Q21:Q26 W21:W26">
    <cfRule type="expression" dxfId="6" priority="7">
      <formula>Q21&lt;&gt;""</formula>
    </cfRule>
  </conditionalFormatting>
  <conditionalFormatting sqref="Q47:Q52 W47:W52">
    <cfRule type="expression" dxfId="5" priority="6">
      <formula>Q47&lt;&gt;""</formula>
    </cfRule>
  </conditionalFormatting>
  <conditionalFormatting sqref="Q39:Q44 W39:W44">
    <cfRule type="expression" dxfId="4" priority="5">
      <formula>Q39&lt;&gt;""</formula>
    </cfRule>
  </conditionalFormatting>
  <conditionalFormatting sqref="Q31:Q36 W31:W36">
    <cfRule type="expression" dxfId="3" priority="4">
      <formula>Q31&lt;&gt;""</formula>
    </cfRule>
  </conditionalFormatting>
  <conditionalFormatting sqref="B31:B36 H31:H36">
    <cfRule type="expression" dxfId="2" priority="3">
      <formula>B31&lt;&gt;""</formula>
    </cfRule>
  </conditionalFormatting>
  <conditionalFormatting sqref="B39:B44 H39:H44">
    <cfRule type="expression" dxfId="1" priority="2">
      <formula>B39&lt;&gt;""</formula>
    </cfRule>
  </conditionalFormatting>
  <conditionalFormatting sqref="B47:B52 H47:H52">
    <cfRule type="expression" dxfId="0" priority="1">
      <formula>B47&lt;&gt;""</formula>
    </cfRule>
  </conditionalFormatting>
  <printOptions horizontalCentered="1" verticalCentered="1"/>
  <pageMargins left="0.25" right="0.25" top="0.75" bottom="0.75" header="0.3" footer="0.3"/>
  <pageSetup paperSize="9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16" workbookViewId="0">
      <selection activeCell="B20" sqref="B20"/>
    </sheetView>
  </sheetViews>
  <sheetFormatPr defaultRowHeight="16.5" x14ac:dyDescent="0.35"/>
  <sheetData>
    <row r="2" spans="2:8" x14ac:dyDescent="0.35">
      <c r="B2" t="s">
        <v>24</v>
      </c>
      <c r="E2" t="s">
        <v>34</v>
      </c>
    </row>
    <row r="3" spans="2:8" x14ac:dyDescent="0.35">
      <c r="B3" t="s">
        <v>25</v>
      </c>
      <c r="C3">
        <v>30</v>
      </c>
      <c r="D3" t="s">
        <v>26</v>
      </c>
      <c r="E3">
        <v>2</v>
      </c>
      <c r="F3" t="s">
        <v>35</v>
      </c>
    </row>
    <row r="4" spans="2:8" x14ac:dyDescent="0.35">
      <c r="B4" t="s">
        <v>27</v>
      </c>
      <c r="C4">
        <v>1</v>
      </c>
      <c r="D4" t="s">
        <v>28</v>
      </c>
      <c r="E4">
        <v>0.3</v>
      </c>
      <c r="F4" t="s">
        <v>37</v>
      </c>
    </row>
    <row r="5" spans="2:8" x14ac:dyDescent="0.35">
      <c r="B5" t="s">
        <v>29</v>
      </c>
      <c r="C5">
        <v>100</v>
      </c>
      <c r="D5" t="s">
        <v>30</v>
      </c>
      <c r="E5">
        <v>1</v>
      </c>
      <c r="F5" t="s">
        <v>36</v>
      </c>
    </row>
    <row r="6" spans="2:8" x14ac:dyDescent="0.35">
      <c r="B6" t="s">
        <v>31</v>
      </c>
      <c r="C6">
        <v>2</v>
      </c>
      <c r="D6" t="s">
        <v>32</v>
      </c>
      <c r="E6">
        <v>2</v>
      </c>
      <c r="F6" t="s">
        <v>36</v>
      </c>
    </row>
    <row r="7" spans="2:8" x14ac:dyDescent="0.35">
      <c r="B7" t="s">
        <v>53</v>
      </c>
      <c r="C7">
        <v>1</v>
      </c>
      <c r="D7" t="s">
        <v>52</v>
      </c>
      <c r="E7">
        <v>0.5</v>
      </c>
      <c r="F7" t="s">
        <v>51</v>
      </c>
    </row>
    <row r="8" spans="2:8" x14ac:dyDescent="0.35">
      <c r="E8">
        <f>SUM(E3:E7)</f>
        <v>5.8</v>
      </c>
      <c r="F8" t="s">
        <v>35</v>
      </c>
    </row>
    <row r="9" spans="2:8" x14ac:dyDescent="0.35">
      <c r="B9" t="s">
        <v>48</v>
      </c>
    </row>
    <row r="10" spans="2:8" x14ac:dyDescent="0.35">
      <c r="B10" t="s">
        <v>49</v>
      </c>
    </row>
    <row r="11" spans="2:8" x14ac:dyDescent="0.35">
      <c r="B11" t="s">
        <v>33</v>
      </c>
    </row>
    <row r="12" spans="2:8" ht="22.5" x14ac:dyDescent="0.4">
      <c r="B12" t="s">
        <v>38</v>
      </c>
      <c r="H12" s="13" t="s">
        <v>50</v>
      </c>
    </row>
    <row r="13" spans="2:8" x14ac:dyDescent="0.35">
      <c r="B13" t="s">
        <v>39</v>
      </c>
    </row>
    <row r="14" spans="2:8" x14ac:dyDescent="0.35">
      <c r="B14" t="s">
        <v>40</v>
      </c>
    </row>
    <row r="17" spans="2:2" x14ac:dyDescent="0.35">
      <c r="B17" t="s">
        <v>41</v>
      </c>
    </row>
    <row r="18" spans="2:2" x14ac:dyDescent="0.35">
      <c r="B18" t="s">
        <v>42</v>
      </c>
    </row>
    <row r="19" spans="2:2" x14ac:dyDescent="0.35">
      <c r="B19" t="s">
        <v>43</v>
      </c>
    </row>
    <row r="20" spans="2:2" x14ac:dyDescent="0.35">
      <c r="B20" t="s">
        <v>67</v>
      </c>
    </row>
    <row r="21" spans="2:2" x14ac:dyDescent="0.35">
      <c r="B21" t="s">
        <v>59</v>
      </c>
    </row>
    <row r="22" spans="2:2" x14ac:dyDescent="0.35">
      <c r="B22" t="s">
        <v>44</v>
      </c>
    </row>
    <row r="23" spans="2:2" x14ac:dyDescent="0.35">
      <c r="B23" t="s">
        <v>45</v>
      </c>
    </row>
    <row r="24" spans="2:2" x14ac:dyDescent="0.35">
      <c r="B24" t="s">
        <v>60</v>
      </c>
    </row>
    <row r="25" spans="2:2" x14ac:dyDescent="0.35">
      <c r="B25" t="s">
        <v>61</v>
      </c>
    </row>
    <row r="26" spans="2:2" x14ac:dyDescent="0.35">
      <c r="B26" t="s">
        <v>62</v>
      </c>
    </row>
    <row r="27" spans="2:2" x14ac:dyDescent="0.35">
      <c r="B27" t="s">
        <v>63</v>
      </c>
    </row>
    <row r="28" spans="2:2" x14ac:dyDescent="0.35">
      <c r="B28" t="s">
        <v>64</v>
      </c>
    </row>
    <row r="29" spans="2:2" x14ac:dyDescent="0.35">
      <c r="B29" t="s">
        <v>65</v>
      </c>
    </row>
    <row r="30" spans="2:2" x14ac:dyDescent="0.35">
      <c r="B30" t="s">
        <v>66</v>
      </c>
    </row>
    <row r="31" spans="2:2" x14ac:dyDescent="0.35">
      <c r="B31" t="s">
        <v>57</v>
      </c>
    </row>
    <row r="32" spans="2:2" x14ac:dyDescent="0.35">
      <c r="B32" t="s">
        <v>58</v>
      </c>
    </row>
    <row r="33" spans="2:2" x14ac:dyDescent="0.35">
      <c r="B33" t="s">
        <v>47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日历</vt:lpstr>
      <vt:lpstr>Sheet1</vt:lpstr>
      <vt:lpstr>日历!Print_Area</vt:lpstr>
      <vt:lpstr>年份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Yinghui</dc:creator>
  <cp:lastModifiedBy>Zhang, Yinghui</cp:lastModifiedBy>
  <dcterms:created xsi:type="dcterms:W3CDTF">2017-11-29T09:18:42Z</dcterms:created>
  <dcterms:modified xsi:type="dcterms:W3CDTF">2021-07-28T07:04:41Z</dcterms:modified>
</cp:coreProperties>
</file>