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PicBytesMicro\output_files\"/>
    </mc:Choice>
  </mc:AlternateContent>
  <xr:revisionPtr revIDLastSave="0" documentId="13_ncr:1_{AEDA1299-985E-4026-8574-9D498A448A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.2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36" i="2"/>
  <c r="F19" i="2"/>
  <c r="F21" i="2"/>
  <c r="F18" i="2"/>
  <c r="F20" i="2"/>
  <c r="F22" i="2"/>
  <c r="F23" i="2"/>
  <c r="F24" i="2"/>
  <c r="F25" i="2"/>
  <c r="F26" i="2"/>
  <c r="F27" i="2"/>
  <c r="F28" i="2"/>
  <c r="F29" i="2"/>
  <c r="F30" i="2"/>
  <c r="F31" i="2"/>
  <c r="F17" i="2"/>
  <c r="F34" i="2"/>
  <c r="F32" i="2"/>
  <c r="F33" i="2"/>
  <c r="F16" i="2"/>
  <c r="F15" i="2"/>
  <c r="F14" i="2"/>
  <c r="F13" i="2"/>
  <c r="F11" i="2"/>
  <c r="F12" i="2"/>
  <c r="F10" i="2"/>
  <c r="F9" i="2"/>
  <c r="F8" i="2"/>
  <c r="F7" i="2"/>
  <c r="F6" i="2"/>
  <c r="F4" i="2"/>
  <c r="F5" i="2"/>
  <c r="F3" i="2"/>
  <c r="F2" i="2"/>
</calcChain>
</file>

<file path=xl/sharedStrings.xml><?xml version="1.0" encoding="utf-8"?>
<sst xmlns="http://schemas.openxmlformats.org/spreadsheetml/2006/main" count="142" uniqueCount="114">
  <si>
    <t>Part</t>
  </si>
  <si>
    <t>Info</t>
  </si>
  <si>
    <t>Qty.</t>
  </si>
  <si>
    <t>Unit Price</t>
  </si>
  <si>
    <t>Ext. Price</t>
  </si>
  <si>
    <t>Total:</t>
  </si>
  <si>
    <t>Charging IC</t>
  </si>
  <si>
    <t>Capacitor 1uF</t>
  </si>
  <si>
    <t>595-TPS61085TDGKR</t>
  </si>
  <si>
    <t>TPS61085</t>
  </si>
  <si>
    <t>Step-up 2A</t>
  </si>
  <si>
    <t>512-FSV360FP</t>
  </si>
  <si>
    <t>FSV360FP</t>
  </si>
  <si>
    <t>Schottky diode</t>
  </si>
  <si>
    <t>Resistor 44.2k</t>
  </si>
  <si>
    <t>Resistor 27k</t>
  </si>
  <si>
    <t>Resistor 82k</t>
  </si>
  <si>
    <t>Capacitor 22uF</t>
  </si>
  <si>
    <t>Capacitor 820pF</t>
  </si>
  <si>
    <t>Capacitor 47uF</t>
  </si>
  <si>
    <t>Capacitor 100nF</t>
  </si>
  <si>
    <t>71-CRCW0805-44.2K-E3</t>
  </si>
  <si>
    <t>603-RT0805FRE1327KL</t>
  </si>
  <si>
    <t>603-RC0805FR-0782KL</t>
  </si>
  <si>
    <t>963-JMK212BBJ226MG8T</t>
  </si>
  <si>
    <t>581-08055A821K</t>
  </si>
  <si>
    <t>581-0805ZD476MAT2A</t>
  </si>
  <si>
    <t>Resistor 330</t>
  </si>
  <si>
    <t>Resistor 2.7k</t>
  </si>
  <si>
    <t>621-AP9214L-AN-HSBR7</t>
  </si>
  <si>
    <t>AP9214L</t>
  </si>
  <si>
    <t>Battery Prot. IC</t>
  </si>
  <si>
    <t>652-CMP0805AFX-3300L</t>
  </si>
  <si>
    <t>71-CRCW0805-2.7K</t>
  </si>
  <si>
    <t>TP4056</t>
  </si>
  <si>
    <t>https://www.lcsc.com/product-detail/Battery-Management-ICs_TECH-PUBLIC-TP4056_C5311018.html</t>
  </si>
  <si>
    <t>-</t>
  </si>
  <si>
    <t>Package</t>
  </si>
  <si>
    <t>ESOP8</t>
  </si>
  <si>
    <t>VSSOP-8</t>
  </si>
  <si>
    <t>Alternative</t>
  </si>
  <si>
    <t>U-DFN2535-6</t>
  </si>
  <si>
    <t>SOD-123-2</t>
  </si>
  <si>
    <t>755-RB051M-2YTR</t>
  </si>
  <si>
    <t>https://www.we-online.com/en/components/products/WR_COM_USB_POWER_DELIVERY_TYPE_C_RECEPTACLE_HORIZONTAL_SMT</t>
  </si>
  <si>
    <t>USB Type C</t>
  </si>
  <si>
    <t>Power Only</t>
  </si>
  <si>
    <t>SMT</t>
  </si>
  <si>
    <t>https://www.lcsc.com/product-detail/USB-Connectors_Korean-Hroparts-Elec-TYPE-C-31-M-17_C283540.html</t>
  </si>
  <si>
    <t>Mouser Ref or first option</t>
  </si>
  <si>
    <t>Inductance</t>
  </si>
  <si>
    <t>4.7uH L</t>
  </si>
  <si>
    <t>SMD / 6mmX6mm</t>
  </si>
  <si>
    <t>SRN6045-4R7Y</t>
  </si>
  <si>
    <t>Toggle Switch</t>
  </si>
  <si>
    <t>TH</t>
  </si>
  <si>
    <t>https://www.lcsc.com/product-detail/Slide-Switches_Korean-Hroparts-Elec-K3-1260D-L1_C92657.html</t>
  </si>
  <si>
    <t>https://www.we-online.com/en/components/products/SLTU_10X2_5_THT_RIGHT_ANGLED?sq=450302014072#450302014072</t>
  </si>
  <si>
    <t>Buttons</t>
  </si>
  <si>
    <t>Wurth: Order Code: 430182050816</t>
  </si>
  <si>
    <t>LED Green</t>
  </si>
  <si>
    <t>LED Red</t>
  </si>
  <si>
    <t>LED screen</t>
  </si>
  <si>
    <t>Any color</t>
  </si>
  <si>
    <t>Power indicator</t>
  </si>
  <si>
    <t>Charge indicator</t>
  </si>
  <si>
    <t>SMD / 6mmx6mm</t>
  </si>
  <si>
    <t>smd 0805</t>
  </si>
  <si>
    <r>
      <t>Wurth: Order Code: 150080RS75000</t>
    </r>
    <r>
      <rPr>
        <sz val="12"/>
        <color rgb="FF000000"/>
        <rFont val="Calibri"/>
        <family val="2"/>
        <scheme val="minor"/>
      </rPr>
      <t> </t>
    </r>
  </si>
  <si>
    <t>Wurth: Order Code: 150080GS75000</t>
  </si>
  <si>
    <t>Y - 12MHz</t>
  </si>
  <si>
    <t>Quartz Crystal</t>
  </si>
  <si>
    <t>8Z-12.000MAAJ-T</t>
  </si>
  <si>
    <t>smd 2.5 x 2.0mm - 4p</t>
  </si>
  <si>
    <t>PIC18F4550-I/PT</t>
  </si>
  <si>
    <t>Microcontroller</t>
  </si>
  <si>
    <t>TQFP-44</t>
  </si>
  <si>
    <t>579-PIC18F4550-I/PT</t>
  </si>
  <si>
    <t>490-CMI-1295-0585T</t>
  </si>
  <si>
    <t>Buzzer</t>
  </si>
  <si>
    <t>TH - 12mm Diameter</t>
  </si>
  <si>
    <t>863-SMMBT5551LT1G</t>
  </si>
  <si>
    <t>Q - NPN Transistor</t>
  </si>
  <si>
    <t>SOT-23-3</t>
  </si>
  <si>
    <t>NPN Transistor - 600mA</t>
  </si>
  <si>
    <t>Capacitor 10uF</t>
  </si>
  <si>
    <t>Capacitor 22pF</t>
  </si>
  <si>
    <t xml:space="preserve">Any Above 20V. </t>
  </si>
  <si>
    <t>Resistor 220</t>
  </si>
  <si>
    <t>Resistor 1k</t>
  </si>
  <si>
    <t>Resistor 2k</t>
  </si>
  <si>
    <t>Resistor 4.7k</t>
  </si>
  <si>
    <t>Resistor 5.1k</t>
  </si>
  <si>
    <t>Resistor 10k</t>
  </si>
  <si>
    <t>smd 0806</t>
  </si>
  <si>
    <t>smd 0807</t>
  </si>
  <si>
    <t>smd 0808</t>
  </si>
  <si>
    <t>smd 0809</t>
  </si>
  <si>
    <t>smd 0810</t>
  </si>
  <si>
    <t>smd 0811</t>
  </si>
  <si>
    <t>smd 0812</t>
  </si>
  <si>
    <t>smd 0813</t>
  </si>
  <si>
    <t>smd 0814</t>
  </si>
  <si>
    <t>smd 0815</t>
  </si>
  <si>
    <t>smd 0816</t>
  </si>
  <si>
    <t>1/4 W or higher</t>
  </si>
  <si>
    <t>Slider</t>
  </si>
  <si>
    <t>Otros:</t>
  </si>
  <si>
    <t>Cable TC2030 para programar microchip</t>
  </si>
  <si>
    <t>PICKIT 3 para programar el micro</t>
  </si>
  <si>
    <t>35mm x 51mm max</t>
  </si>
  <si>
    <t>Wires will be soldered to PCB</t>
  </si>
  <si>
    <t>https://www.digikey.com/en/products/detail/sparkfun-electronics/PRT-18286/14302550</t>
  </si>
  <si>
    <t>battery Li-ion 3.7V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</si>
</sst>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0.5"/>
      <color rgb="FF1D252D"/>
      <name val="Segoe U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CFD9-0F40-41BE-A6D3-41E41E9AD88C}">
  <dimension ref="A1:H41"/>
  <sheetViews>
    <sheetView tabSelected="1" workbookViewId="0">
      <selection activeCell="A36" sqref="A36"/>
    </sheetView>
  </sheetViews>
  <sheetFormatPr baseColWidth="10" defaultRowHeight="15" x14ac:dyDescent="0.25"/>
  <cols>
    <col min="1" max="1" width="33" customWidth="1"/>
    <col min="2" max="2" width="26.85546875" customWidth="1"/>
    <col min="3" max="3" width="25.42578125" customWidth="1"/>
    <col min="7" max="7" width="94.5703125" customWidth="1"/>
    <col min="8" max="8" width="119" customWidth="1"/>
  </cols>
  <sheetData>
    <row r="1" spans="1:8" x14ac:dyDescent="0.25">
      <c r="A1" s="2" t="s">
        <v>0</v>
      </c>
      <c r="B1" s="2" t="s">
        <v>37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49</v>
      </c>
      <c r="H1" s="2" t="s">
        <v>40</v>
      </c>
    </row>
    <row r="2" spans="1:8" x14ac:dyDescent="0.25">
      <c r="A2" s="1" t="s">
        <v>34</v>
      </c>
      <c r="B2" s="1" t="s">
        <v>38</v>
      </c>
      <c r="C2" s="1" t="s">
        <v>6</v>
      </c>
      <c r="D2" s="1">
        <v>1</v>
      </c>
      <c r="E2" s="4">
        <v>2.4900000000000002</v>
      </c>
      <c r="F2" s="4">
        <f>D2*E2</f>
        <v>2.4900000000000002</v>
      </c>
      <c r="G2" s="7" t="s">
        <v>36</v>
      </c>
      <c r="H2" s="3" t="s">
        <v>35</v>
      </c>
    </row>
    <row r="3" spans="1:8" x14ac:dyDescent="0.25">
      <c r="A3" s="1" t="s">
        <v>9</v>
      </c>
      <c r="B3" s="1" t="s">
        <v>39</v>
      </c>
      <c r="C3" s="1" t="s">
        <v>10</v>
      </c>
      <c r="D3" s="1">
        <v>1</v>
      </c>
      <c r="E3" s="4">
        <v>2.0699999999999998</v>
      </c>
      <c r="F3" s="4">
        <f>D3*E3</f>
        <v>2.0699999999999998</v>
      </c>
      <c r="G3" s="7" t="s">
        <v>8</v>
      </c>
    </row>
    <row r="4" spans="1:8" x14ac:dyDescent="0.25">
      <c r="A4" s="1" t="s">
        <v>30</v>
      </c>
      <c r="B4" s="1" t="s">
        <v>41</v>
      </c>
      <c r="C4" s="1" t="s">
        <v>31</v>
      </c>
      <c r="D4" s="1">
        <v>1</v>
      </c>
      <c r="E4" s="4">
        <v>0.84</v>
      </c>
      <c r="F4" s="4">
        <f t="shared" ref="F4" si="0">D4*E4</f>
        <v>0.84</v>
      </c>
      <c r="G4" s="7" t="s">
        <v>29</v>
      </c>
    </row>
    <row r="5" spans="1:8" x14ac:dyDescent="0.25">
      <c r="A5" s="1" t="s">
        <v>12</v>
      </c>
      <c r="B5" s="1" t="s">
        <v>42</v>
      </c>
      <c r="C5" s="1" t="s">
        <v>13</v>
      </c>
      <c r="D5" s="1">
        <v>1</v>
      </c>
      <c r="E5" s="4">
        <v>0.44600000000000001</v>
      </c>
      <c r="F5" s="4">
        <f t="shared" ref="F5:F10" si="1">D5*E5</f>
        <v>0.44600000000000001</v>
      </c>
      <c r="G5" s="7" t="s">
        <v>11</v>
      </c>
      <c r="H5" s="7" t="s">
        <v>43</v>
      </c>
    </row>
    <row r="6" spans="1:8" x14ac:dyDescent="0.25">
      <c r="A6" s="1" t="s">
        <v>45</v>
      </c>
      <c r="B6" s="1" t="s">
        <v>47</v>
      </c>
      <c r="C6" s="1" t="s">
        <v>46</v>
      </c>
      <c r="D6" s="1">
        <v>1</v>
      </c>
      <c r="E6" s="4">
        <v>0.16309999999999999</v>
      </c>
      <c r="F6" s="4">
        <f t="shared" si="1"/>
        <v>0.16309999999999999</v>
      </c>
      <c r="G6" s="7" t="s">
        <v>48</v>
      </c>
      <c r="H6" t="s">
        <v>44</v>
      </c>
    </row>
    <row r="7" spans="1:8" x14ac:dyDescent="0.25">
      <c r="A7" s="1" t="s">
        <v>51</v>
      </c>
      <c r="B7" s="1" t="s">
        <v>52</v>
      </c>
      <c r="C7" s="1" t="s">
        <v>50</v>
      </c>
      <c r="D7" s="1">
        <v>1</v>
      </c>
      <c r="E7" s="4">
        <v>0.29799999999999999</v>
      </c>
      <c r="F7" s="4">
        <f t="shared" si="1"/>
        <v>0.29799999999999999</v>
      </c>
      <c r="G7" s="7" t="s">
        <v>53</v>
      </c>
    </row>
    <row r="8" spans="1:8" x14ac:dyDescent="0.25">
      <c r="A8" s="1" t="s">
        <v>54</v>
      </c>
      <c r="B8" s="1" t="s">
        <v>55</v>
      </c>
      <c r="C8" s="1" t="s">
        <v>106</v>
      </c>
      <c r="D8" s="1">
        <v>1</v>
      </c>
      <c r="E8" s="4">
        <v>0.12859999999999999</v>
      </c>
      <c r="F8" s="4">
        <f t="shared" si="1"/>
        <v>0.12859999999999999</v>
      </c>
      <c r="G8" s="7" t="s">
        <v>56</v>
      </c>
      <c r="H8" t="s">
        <v>57</v>
      </c>
    </row>
    <row r="9" spans="1:8" x14ac:dyDescent="0.25">
      <c r="A9" s="1" t="s">
        <v>58</v>
      </c>
      <c r="B9" s="1" t="s">
        <v>66</v>
      </c>
      <c r="C9" s="1" t="s">
        <v>58</v>
      </c>
      <c r="D9" s="1">
        <v>6</v>
      </c>
      <c r="E9" s="4">
        <v>0.45</v>
      </c>
      <c r="F9" s="4">
        <f t="shared" si="1"/>
        <v>2.7</v>
      </c>
      <c r="G9" s="7" t="s">
        <v>59</v>
      </c>
    </row>
    <row r="10" spans="1:8" ht="16.5" x14ac:dyDescent="0.3">
      <c r="A10" s="1" t="s">
        <v>60</v>
      </c>
      <c r="B10" s="1" t="s">
        <v>67</v>
      </c>
      <c r="C10" s="1" t="s">
        <v>64</v>
      </c>
      <c r="D10" s="1">
        <v>1</v>
      </c>
      <c r="E10" s="4">
        <v>0.14000000000000001</v>
      </c>
      <c r="F10" s="4">
        <f t="shared" si="1"/>
        <v>0.14000000000000001</v>
      </c>
      <c r="G10" s="9" t="s">
        <v>69</v>
      </c>
    </row>
    <row r="11" spans="1:8" ht="16.5" x14ac:dyDescent="0.3">
      <c r="A11" s="1" t="s">
        <v>61</v>
      </c>
      <c r="B11" s="1" t="s">
        <v>67</v>
      </c>
      <c r="C11" s="1" t="s">
        <v>65</v>
      </c>
      <c r="D11" s="1">
        <v>1</v>
      </c>
      <c r="E11" s="4">
        <v>0.14000000000000001</v>
      </c>
      <c r="F11" s="4">
        <f t="shared" ref="F11:F31" si="2">D11*E11</f>
        <v>0.14000000000000001</v>
      </c>
      <c r="G11" s="9" t="s">
        <v>68</v>
      </c>
    </row>
    <row r="12" spans="1:8" ht="16.5" x14ac:dyDescent="0.3">
      <c r="A12" s="1" t="s">
        <v>62</v>
      </c>
      <c r="B12" s="1" t="s">
        <v>67</v>
      </c>
      <c r="C12" s="1" t="s">
        <v>63</v>
      </c>
      <c r="D12" s="1">
        <v>160</v>
      </c>
      <c r="E12" s="4">
        <v>0.14000000000000001</v>
      </c>
      <c r="F12" s="4">
        <f t="shared" si="2"/>
        <v>22.400000000000002</v>
      </c>
      <c r="G12" s="9" t="s">
        <v>68</v>
      </c>
    </row>
    <row r="13" spans="1:8" x14ac:dyDescent="0.25">
      <c r="A13" s="1" t="s">
        <v>70</v>
      </c>
      <c r="B13" s="1" t="s">
        <v>73</v>
      </c>
      <c r="C13" s="1" t="s">
        <v>71</v>
      </c>
      <c r="D13" s="1">
        <v>1</v>
      </c>
      <c r="E13" s="4">
        <v>1.1000000000000001</v>
      </c>
      <c r="F13" s="4">
        <f t="shared" si="2"/>
        <v>1.1000000000000001</v>
      </c>
      <c r="G13" s="7" t="s">
        <v>72</v>
      </c>
    </row>
    <row r="14" spans="1:8" x14ac:dyDescent="0.25">
      <c r="A14" s="1" t="s">
        <v>74</v>
      </c>
      <c r="B14" s="7" t="s">
        <v>76</v>
      </c>
      <c r="C14" s="1" t="s">
        <v>75</v>
      </c>
      <c r="D14" s="1">
        <v>1</v>
      </c>
      <c r="E14" s="4">
        <v>6.6</v>
      </c>
      <c r="F14" s="4">
        <f t="shared" si="2"/>
        <v>6.6</v>
      </c>
      <c r="G14" s="7" t="s">
        <v>77</v>
      </c>
    </row>
    <row r="15" spans="1:8" x14ac:dyDescent="0.25">
      <c r="A15" s="1" t="s">
        <v>79</v>
      </c>
      <c r="B15" s="1" t="s">
        <v>80</v>
      </c>
      <c r="C15" s="1" t="s">
        <v>79</v>
      </c>
      <c r="D15" s="1">
        <v>1</v>
      </c>
      <c r="E15" s="4">
        <v>0.91900000000000004</v>
      </c>
      <c r="F15" s="4">
        <f t="shared" si="2"/>
        <v>0.91900000000000004</v>
      </c>
      <c r="G15" s="8" t="s">
        <v>78</v>
      </c>
    </row>
    <row r="16" spans="1:8" x14ac:dyDescent="0.25">
      <c r="A16" s="1" t="s">
        <v>82</v>
      </c>
      <c r="B16" s="1" t="s">
        <v>83</v>
      </c>
      <c r="C16" s="1" t="s">
        <v>84</v>
      </c>
      <c r="D16" s="1">
        <v>29</v>
      </c>
      <c r="E16" s="4">
        <v>0.38100000000000001</v>
      </c>
      <c r="F16" s="4">
        <f t="shared" si="2"/>
        <v>11.048999999999999</v>
      </c>
      <c r="G16" s="8" t="s">
        <v>81</v>
      </c>
    </row>
    <row r="17" spans="1:7" x14ac:dyDescent="0.25">
      <c r="A17" s="1" t="s">
        <v>7</v>
      </c>
      <c r="B17" s="1" t="s">
        <v>67</v>
      </c>
      <c r="C17" s="1" t="s">
        <v>87</v>
      </c>
      <c r="D17" s="1">
        <v>1</v>
      </c>
      <c r="E17" s="4">
        <v>0.05</v>
      </c>
      <c r="F17" s="4">
        <f t="shared" si="2"/>
        <v>0.05</v>
      </c>
      <c r="G17" s="7"/>
    </row>
    <row r="18" spans="1:7" x14ac:dyDescent="0.25">
      <c r="A18" s="1" t="s">
        <v>18</v>
      </c>
      <c r="B18" s="1" t="s">
        <v>67</v>
      </c>
      <c r="C18" s="1" t="s">
        <v>87</v>
      </c>
      <c r="D18" s="1">
        <v>1</v>
      </c>
      <c r="E18" s="4">
        <v>0.30599999999999999</v>
      </c>
      <c r="F18" s="4">
        <f t="shared" si="2"/>
        <v>0.30599999999999999</v>
      </c>
      <c r="G18" s="7" t="s">
        <v>25</v>
      </c>
    </row>
    <row r="19" spans="1:7" x14ac:dyDescent="0.25">
      <c r="A19" s="1" t="s">
        <v>17</v>
      </c>
      <c r="B19" s="1" t="s">
        <v>67</v>
      </c>
      <c r="C19" s="1" t="s">
        <v>87</v>
      </c>
      <c r="D19" s="1">
        <v>1</v>
      </c>
      <c r="E19" s="4">
        <v>0.245</v>
      </c>
      <c r="F19" s="4">
        <f t="shared" si="2"/>
        <v>0.245</v>
      </c>
      <c r="G19" s="7" t="s">
        <v>24</v>
      </c>
    </row>
    <row r="20" spans="1:7" x14ac:dyDescent="0.25">
      <c r="A20" s="1" t="s">
        <v>20</v>
      </c>
      <c r="B20" s="1" t="s">
        <v>67</v>
      </c>
      <c r="C20" s="1" t="s">
        <v>87</v>
      </c>
      <c r="D20" s="1">
        <v>7</v>
      </c>
      <c r="E20" s="4">
        <v>0.05</v>
      </c>
      <c r="F20" s="4">
        <f t="shared" si="2"/>
        <v>0.35000000000000003</v>
      </c>
      <c r="G20" s="7"/>
    </row>
    <row r="21" spans="1:7" x14ac:dyDescent="0.25">
      <c r="A21" s="1" t="s">
        <v>19</v>
      </c>
      <c r="B21" s="1" t="s">
        <v>67</v>
      </c>
      <c r="C21" s="1" t="s">
        <v>87</v>
      </c>
      <c r="D21" s="1">
        <v>1</v>
      </c>
      <c r="E21" s="4">
        <v>1.0900000000000001</v>
      </c>
      <c r="F21" s="4">
        <f t="shared" si="2"/>
        <v>1.0900000000000001</v>
      </c>
      <c r="G21" s="7" t="s">
        <v>26</v>
      </c>
    </row>
    <row r="22" spans="1:7" x14ac:dyDescent="0.25">
      <c r="A22" s="1" t="s">
        <v>85</v>
      </c>
      <c r="B22" s="1" t="s">
        <v>67</v>
      </c>
      <c r="C22" s="1" t="s">
        <v>87</v>
      </c>
      <c r="D22" s="1">
        <v>1</v>
      </c>
      <c r="E22" s="4">
        <v>0.05</v>
      </c>
      <c r="F22" s="4">
        <f t="shared" si="2"/>
        <v>0.05</v>
      </c>
      <c r="G22" s="7"/>
    </row>
    <row r="23" spans="1:7" x14ac:dyDescent="0.25">
      <c r="A23" s="1" t="s">
        <v>86</v>
      </c>
      <c r="B23" s="1" t="s">
        <v>67</v>
      </c>
      <c r="C23" s="1" t="s">
        <v>87</v>
      </c>
      <c r="D23" s="1">
        <v>2</v>
      </c>
      <c r="E23" s="4">
        <v>0.05</v>
      </c>
      <c r="F23" s="4">
        <f t="shared" si="2"/>
        <v>0.1</v>
      </c>
      <c r="G23" s="7"/>
    </row>
    <row r="24" spans="1:7" x14ac:dyDescent="0.25">
      <c r="A24" s="1" t="s">
        <v>88</v>
      </c>
      <c r="B24" s="1" t="s">
        <v>94</v>
      </c>
      <c r="C24" s="1" t="s">
        <v>105</v>
      </c>
      <c r="D24" s="1">
        <v>10</v>
      </c>
      <c r="E24" s="4">
        <v>0.05</v>
      </c>
      <c r="F24" s="4">
        <f t="shared" si="2"/>
        <v>0.5</v>
      </c>
      <c r="G24" s="7"/>
    </row>
    <row r="25" spans="1:7" x14ac:dyDescent="0.25">
      <c r="A25" s="1" t="s">
        <v>27</v>
      </c>
      <c r="B25" s="1" t="s">
        <v>95</v>
      </c>
      <c r="C25" s="1" t="s">
        <v>105</v>
      </c>
      <c r="D25" s="1">
        <v>1</v>
      </c>
      <c r="E25" s="4">
        <v>0.22800000000000001</v>
      </c>
      <c r="F25" s="4">
        <f t="shared" si="2"/>
        <v>0.22800000000000001</v>
      </c>
      <c r="G25" s="7" t="s">
        <v>32</v>
      </c>
    </row>
    <row r="26" spans="1:7" x14ac:dyDescent="0.25">
      <c r="A26" s="1" t="s">
        <v>89</v>
      </c>
      <c r="B26" s="1" t="s">
        <v>96</v>
      </c>
      <c r="C26" s="1" t="s">
        <v>105</v>
      </c>
      <c r="D26" s="1">
        <v>2</v>
      </c>
      <c r="E26" s="4">
        <v>0.05</v>
      </c>
      <c r="F26" s="4">
        <f t="shared" si="2"/>
        <v>0.1</v>
      </c>
      <c r="G26" s="7"/>
    </row>
    <row r="27" spans="1:7" x14ac:dyDescent="0.25">
      <c r="A27" s="1" t="s">
        <v>90</v>
      </c>
      <c r="B27" s="1" t="s">
        <v>97</v>
      </c>
      <c r="C27" s="1" t="s">
        <v>105</v>
      </c>
      <c r="D27" s="1">
        <v>1</v>
      </c>
      <c r="E27" s="4">
        <v>0.05</v>
      </c>
      <c r="F27" s="4">
        <f t="shared" si="2"/>
        <v>0.05</v>
      </c>
      <c r="G27" s="7"/>
    </row>
    <row r="28" spans="1:7" x14ac:dyDescent="0.25">
      <c r="A28" s="1" t="s">
        <v>28</v>
      </c>
      <c r="B28" s="1" t="s">
        <v>98</v>
      </c>
      <c r="C28" s="1" t="s">
        <v>105</v>
      </c>
      <c r="D28" s="1">
        <v>1</v>
      </c>
      <c r="E28" s="4">
        <v>0.13100000000000001</v>
      </c>
      <c r="F28" s="4">
        <f t="shared" si="2"/>
        <v>0.13100000000000001</v>
      </c>
      <c r="G28" s="7" t="s">
        <v>33</v>
      </c>
    </row>
    <row r="29" spans="1:7" x14ac:dyDescent="0.25">
      <c r="A29" s="1" t="s">
        <v>91</v>
      </c>
      <c r="B29" s="1" t="s">
        <v>99</v>
      </c>
      <c r="C29" s="1" t="s">
        <v>105</v>
      </c>
      <c r="D29" s="1">
        <v>29</v>
      </c>
      <c r="E29" s="4">
        <v>0.05</v>
      </c>
      <c r="F29" s="4">
        <f t="shared" si="2"/>
        <v>1.4500000000000002</v>
      </c>
      <c r="G29" s="7"/>
    </row>
    <row r="30" spans="1:7" x14ac:dyDescent="0.25">
      <c r="A30" s="1" t="s">
        <v>92</v>
      </c>
      <c r="B30" s="1" t="s">
        <v>100</v>
      </c>
      <c r="C30" s="1" t="s">
        <v>105</v>
      </c>
      <c r="D30" s="1">
        <v>2</v>
      </c>
      <c r="E30" s="4">
        <v>0.05</v>
      </c>
      <c r="F30" s="4">
        <f t="shared" si="2"/>
        <v>0.1</v>
      </c>
      <c r="G30" s="7"/>
    </row>
    <row r="31" spans="1:7" x14ac:dyDescent="0.25">
      <c r="A31" s="1" t="s">
        <v>93</v>
      </c>
      <c r="B31" s="1" t="s">
        <v>101</v>
      </c>
      <c r="C31" s="1" t="s">
        <v>105</v>
      </c>
      <c r="D31" s="1">
        <v>14</v>
      </c>
      <c r="E31" s="4">
        <v>0.05</v>
      </c>
      <c r="F31" s="4">
        <f t="shared" si="2"/>
        <v>0.70000000000000007</v>
      </c>
      <c r="G31" s="7"/>
    </row>
    <row r="32" spans="1:7" x14ac:dyDescent="0.25">
      <c r="A32" s="1" t="s">
        <v>15</v>
      </c>
      <c r="B32" s="1" t="s">
        <v>102</v>
      </c>
      <c r="C32" s="1" t="s">
        <v>105</v>
      </c>
      <c r="D32" s="1">
        <v>1</v>
      </c>
      <c r="E32" s="4">
        <v>0.105</v>
      </c>
      <c r="F32" s="4">
        <f t="shared" ref="F32" si="3">D32*E32</f>
        <v>0.105</v>
      </c>
      <c r="G32" s="7" t="s">
        <v>22</v>
      </c>
    </row>
    <row r="33" spans="1:8" x14ac:dyDescent="0.25">
      <c r="A33" s="1" t="s">
        <v>14</v>
      </c>
      <c r="B33" s="1" t="s">
        <v>103</v>
      </c>
      <c r="C33" s="1" t="s">
        <v>105</v>
      </c>
      <c r="D33" s="1">
        <v>1</v>
      </c>
      <c r="E33" s="4">
        <v>0.158</v>
      </c>
      <c r="F33" s="4">
        <f t="shared" ref="F33:F35" si="4">D33*E33</f>
        <v>0.158</v>
      </c>
      <c r="G33" s="7" t="s">
        <v>21</v>
      </c>
    </row>
    <row r="34" spans="1:8" x14ac:dyDescent="0.25">
      <c r="A34" s="1" t="s">
        <v>16</v>
      </c>
      <c r="B34" s="1" t="s">
        <v>104</v>
      </c>
      <c r="C34" s="1" t="s">
        <v>105</v>
      </c>
      <c r="D34" s="1">
        <v>1</v>
      </c>
      <c r="E34" s="4">
        <v>8.7999999999999995E-2</v>
      </c>
      <c r="F34" s="4">
        <f t="shared" si="4"/>
        <v>8.7999999999999995E-2</v>
      </c>
      <c r="G34" s="7" t="s">
        <v>23</v>
      </c>
      <c r="H34" s="4"/>
    </row>
    <row r="35" spans="1:8" x14ac:dyDescent="0.25">
      <c r="A35" s="1" t="s">
        <v>113</v>
      </c>
      <c r="B35" s="1" t="s">
        <v>110</v>
      </c>
      <c r="C35" s="1" t="s">
        <v>111</v>
      </c>
      <c r="D35" s="1">
        <v>1</v>
      </c>
      <c r="E35" s="4">
        <v>10.95</v>
      </c>
      <c r="F35" s="4">
        <f t="shared" si="4"/>
        <v>10.95</v>
      </c>
      <c r="G35" s="7" t="s">
        <v>112</v>
      </c>
      <c r="H35" s="4"/>
    </row>
    <row r="36" spans="1:8" x14ac:dyDescent="0.25">
      <c r="A36" s="1"/>
      <c r="E36" s="6" t="s">
        <v>5</v>
      </c>
      <c r="F36" s="5">
        <f>SUM(F2:F35)</f>
        <v>68.234700000000004</v>
      </c>
    </row>
    <row r="39" spans="1:8" ht="15.75" x14ac:dyDescent="0.25">
      <c r="A39" s="10" t="s">
        <v>107</v>
      </c>
    </row>
    <row r="40" spans="1:8" x14ac:dyDescent="0.25">
      <c r="A40" t="s">
        <v>108</v>
      </c>
    </row>
    <row r="41" spans="1:8" x14ac:dyDescent="0.25">
      <c r="A41" t="s">
        <v>109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V1.25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Rubén García Segovia</cp:lastModifiedBy>
  <dcterms:created xsi:type="dcterms:W3CDTF">2015-06-05T18:17:20Z</dcterms:created>
  <dcterms:modified xsi:type="dcterms:W3CDTF">2024-06-13T19:00:40Z</dcterms:modified>
</cp:coreProperties>
</file>