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rubenelportero\Desktop\Making Devices\Projects\SolarCharger\"/>
    </mc:Choice>
  </mc:AlternateContent>
  <xr:revisionPtr revIDLastSave="0" documentId="13_ncr:1_{83B93E9E-6CE2-4ADC-A0BD-0F48356E2488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6" i="1" l="1"/>
  <c r="E22" i="1"/>
  <c r="E23" i="1"/>
  <c r="E24" i="1"/>
  <c r="E25" i="1"/>
  <c r="E27" i="1"/>
  <c r="E28" i="1"/>
  <c r="E21" i="1"/>
  <c r="E12" i="1"/>
  <c r="E11" i="1"/>
  <c r="E20" i="1"/>
  <c r="E19" i="1"/>
  <c r="E18" i="1"/>
  <c r="E17" i="1"/>
  <c r="E16" i="1"/>
  <c r="E15" i="1"/>
  <c r="E14" i="1"/>
  <c r="E13" i="1"/>
  <c r="E3" i="1"/>
  <c r="E4" i="1"/>
  <c r="E5" i="1"/>
  <c r="E6" i="1"/>
  <c r="E7" i="1"/>
  <c r="E8" i="1"/>
  <c r="E9" i="1"/>
  <c r="E10" i="1"/>
  <c r="E2" i="1"/>
  <c r="F29" i="1" l="1"/>
</calcChain>
</file>

<file path=xl/sharedStrings.xml><?xml version="1.0" encoding="utf-8"?>
<sst xmlns="http://schemas.openxmlformats.org/spreadsheetml/2006/main" count="72" uniqueCount="72">
  <si>
    <t>Part</t>
  </si>
  <si>
    <t>Info</t>
  </si>
  <si>
    <t>Qty.</t>
  </si>
  <si>
    <t>Unit Price</t>
  </si>
  <si>
    <t>Ext. Price</t>
  </si>
  <si>
    <t>Link</t>
  </si>
  <si>
    <t>Total:</t>
  </si>
  <si>
    <t>Mouser Ref</t>
  </si>
  <si>
    <t>571-282834-2</t>
  </si>
  <si>
    <t>581-08055C104K</t>
  </si>
  <si>
    <t>595-BQ24210DQCR</t>
  </si>
  <si>
    <t>BQ24210DQCR</t>
  </si>
  <si>
    <t>Charging IC</t>
  </si>
  <si>
    <t>279-NTC0805J10K</t>
  </si>
  <si>
    <t>NTC 10K 5%</t>
  </si>
  <si>
    <t>NTC</t>
  </si>
  <si>
    <t>Resistor 780</t>
  </si>
  <si>
    <t>resistor 1k</t>
  </si>
  <si>
    <t>Resistor 21.5k</t>
  </si>
  <si>
    <t>Capacitor 1uF</t>
  </si>
  <si>
    <t>667-ERA-6AEB8060V</t>
  </si>
  <si>
    <t>71-CRCW0805-21.5K-E3</t>
  </si>
  <si>
    <t>603-RC0805FR-071KL</t>
  </si>
  <si>
    <t>581-0805YG105Z</t>
  </si>
  <si>
    <t>595-TPS61085TDGKR</t>
  </si>
  <si>
    <t>TPS61085</t>
  </si>
  <si>
    <t>Step-up 2A</t>
  </si>
  <si>
    <t>512-FSV360FP</t>
  </si>
  <si>
    <t>FSV360FP</t>
  </si>
  <si>
    <t>Schottky diode</t>
  </si>
  <si>
    <t>652-SRN6045-4R7Y</t>
  </si>
  <si>
    <t>47uH Inductor</t>
  </si>
  <si>
    <t>Coil</t>
  </si>
  <si>
    <t>Resistor 44.2k</t>
  </si>
  <si>
    <t>Resistor 27k</t>
  </si>
  <si>
    <t>Resistor 82k</t>
  </si>
  <si>
    <t>Capacitor 22uF</t>
  </si>
  <si>
    <t>Capacitor 820pF</t>
  </si>
  <si>
    <t>Capacitor 47uF</t>
  </si>
  <si>
    <t>Capacitor 100nF</t>
  </si>
  <si>
    <t>71-CRCW0805-44.2K-E3</t>
  </si>
  <si>
    <t>603-RT0805FRE1327KL</t>
  </si>
  <si>
    <t>603-RC0805FR-0782KL</t>
  </si>
  <si>
    <t>963-JMK212BBJ226MG8T</t>
  </si>
  <si>
    <t>6.3VDC</t>
  </si>
  <si>
    <t>581-08055A821K</t>
  </si>
  <si>
    <t>50VDC</t>
  </si>
  <si>
    <t>581-0805ZD476MAT2A</t>
  </si>
  <si>
    <t>Resistor 330</t>
  </si>
  <si>
    <t>Resistor 2.7k</t>
  </si>
  <si>
    <t>621-AP9214L-AN-HSBR7</t>
  </si>
  <si>
    <t>AP9214L</t>
  </si>
  <si>
    <t>Battery Prot. IC</t>
  </si>
  <si>
    <t>652-CMP0805AFX-3300L</t>
  </si>
  <si>
    <t>71-CRCW0805-2.7K</t>
  </si>
  <si>
    <t>595-TPS259620DDAR</t>
  </si>
  <si>
    <t>TPS259620DDAR</t>
  </si>
  <si>
    <t>eFuse</t>
  </si>
  <si>
    <t>Resistor 450k</t>
  </si>
  <si>
    <t>Resistor 432k</t>
  </si>
  <si>
    <t>Capacitor 2.2nF</t>
  </si>
  <si>
    <t>Capacitor 100uF</t>
  </si>
  <si>
    <t>Resistor 400k</t>
  </si>
  <si>
    <t>Resistor 909</t>
  </si>
  <si>
    <t>Connector 2P</t>
  </si>
  <si>
    <t>Screw terminals</t>
  </si>
  <si>
    <t>71-CRCW0805453KFKEA</t>
  </si>
  <si>
    <t>652-CR0805FX-4323ELF</t>
  </si>
  <si>
    <t>667-ERJ-6ENF4023V</t>
  </si>
  <si>
    <t>652-CR0805FX-9090ELF</t>
  </si>
  <si>
    <t>80-C0805C222K2GECTU</t>
  </si>
  <si>
    <t>80-C0805C104K5RACLR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</si>
</sst>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0" fontId="1" fillId="0" borderId="0" xfId="0" applyFont="1" applyAlignment="1">
      <alignment horizontal="right"/>
    </xf>
    <xf numFmtId="0" fontId="3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9"/>
  <sheetViews>
    <sheetView tabSelected="1" zoomScale="120" zoomScaleNormal="120" workbookViewId="0">
      <selection activeCell="G18" sqref="G18"/>
    </sheetView>
  </sheetViews>
  <sheetFormatPr defaultRowHeight="15" x14ac:dyDescent="0.25"/>
  <cols>
    <col min="1" max="1" width="25.7109375" customWidth="1"/>
    <col min="2" max="2" width="18.42578125" customWidth="1"/>
    <col min="3" max="3" width="6.28515625" customWidth="1"/>
    <col min="4" max="4" width="10.5703125" customWidth="1"/>
    <col min="5" max="5" width="10.42578125" customWidth="1"/>
    <col min="6" max="6" width="24.140625" customWidth="1"/>
    <col min="7" max="7" width="135" customWidth="1"/>
  </cols>
  <sheetData>
    <row r="1" spans="1:8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7</v>
      </c>
      <c r="G1" s="2" t="s">
        <v>5</v>
      </c>
    </row>
    <row r="2" spans="1:8" x14ac:dyDescent="0.25">
      <c r="A2" s="7" t="s">
        <v>11</v>
      </c>
      <c r="B2" s="1" t="s">
        <v>12</v>
      </c>
      <c r="C2" s="1">
        <v>1</v>
      </c>
      <c r="D2" s="4">
        <v>2.4900000000000002</v>
      </c>
      <c r="E2" s="4">
        <f>C2*D2</f>
        <v>2.4900000000000002</v>
      </c>
      <c r="F2" s="7" t="s">
        <v>10</v>
      </c>
      <c r="G2" s="3"/>
      <c r="H2" s="1"/>
    </row>
    <row r="3" spans="1:8" x14ac:dyDescent="0.25">
      <c r="A3" s="1" t="s">
        <v>14</v>
      </c>
      <c r="B3" s="1" t="s">
        <v>15</v>
      </c>
      <c r="C3" s="1">
        <v>1</v>
      </c>
      <c r="D3" s="4">
        <v>1.1499999999999999</v>
      </c>
      <c r="E3" s="4">
        <f t="shared" ref="E3:E28" si="0">C3*D3</f>
        <v>1.1499999999999999</v>
      </c>
      <c r="F3" s="7" t="s">
        <v>13</v>
      </c>
      <c r="G3" s="3"/>
    </row>
    <row r="4" spans="1:8" x14ac:dyDescent="0.25">
      <c r="A4" s="1" t="s">
        <v>16</v>
      </c>
      <c r="B4" s="1"/>
      <c r="C4" s="1">
        <v>1</v>
      </c>
      <c r="D4" s="4">
        <v>0.29799999999999999</v>
      </c>
      <c r="E4" s="4">
        <f t="shared" si="0"/>
        <v>0.29799999999999999</v>
      </c>
      <c r="F4" s="7" t="s">
        <v>20</v>
      </c>
      <c r="G4" s="3"/>
    </row>
    <row r="5" spans="1:8" x14ac:dyDescent="0.25">
      <c r="A5" s="1" t="s">
        <v>18</v>
      </c>
      <c r="B5" s="1"/>
      <c r="C5" s="1">
        <v>1</v>
      </c>
      <c r="D5" s="4">
        <v>0.158</v>
      </c>
      <c r="E5" s="4">
        <f t="shared" si="0"/>
        <v>0.158</v>
      </c>
      <c r="F5" s="7" t="s">
        <v>21</v>
      </c>
      <c r="G5" s="3"/>
    </row>
    <row r="6" spans="1:8" x14ac:dyDescent="0.25">
      <c r="A6" s="1" t="s">
        <v>17</v>
      </c>
      <c r="B6" s="1"/>
      <c r="C6" s="1">
        <v>2</v>
      </c>
      <c r="D6" s="4">
        <v>8.7999999999999995E-2</v>
      </c>
      <c r="E6" s="4">
        <f t="shared" si="0"/>
        <v>0.17599999999999999</v>
      </c>
      <c r="F6" s="7" t="s">
        <v>22</v>
      </c>
      <c r="G6" s="3"/>
    </row>
    <row r="7" spans="1:8" x14ac:dyDescent="0.25">
      <c r="A7" s="1" t="s">
        <v>19</v>
      </c>
      <c r="B7" s="1"/>
      <c r="C7" s="1">
        <v>2</v>
      </c>
      <c r="D7" s="4">
        <v>0.193</v>
      </c>
      <c r="E7" s="4">
        <f t="shared" si="0"/>
        <v>0.38600000000000001</v>
      </c>
      <c r="F7" s="7" t="s">
        <v>23</v>
      </c>
      <c r="G7" s="3"/>
    </row>
    <row r="8" spans="1:8" x14ac:dyDescent="0.25">
      <c r="A8" s="1" t="s">
        <v>25</v>
      </c>
      <c r="B8" s="1" t="s">
        <v>26</v>
      </c>
      <c r="C8" s="1">
        <v>1</v>
      </c>
      <c r="D8" s="4">
        <v>2.0699999999999998</v>
      </c>
      <c r="E8" s="4">
        <f t="shared" si="0"/>
        <v>2.0699999999999998</v>
      </c>
      <c r="F8" s="7" t="s">
        <v>24</v>
      </c>
      <c r="G8" s="3"/>
    </row>
    <row r="9" spans="1:8" x14ac:dyDescent="0.25">
      <c r="A9" s="1" t="s">
        <v>28</v>
      </c>
      <c r="B9" s="1" t="s">
        <v>29</v>
      </c>
      <c r="C9" s="1">
        <v>1</v>
      </c>
      <c r="D9" s="4">
        <v>0.44600000000000001</v>
      </c>
      <c r="E9" s="4">
        <f t="shared" si="0"/>
        <v>0.44600000000000001</v>
      </c>
      <c r="F9" s="7" t="s">
        <v>27</v>
      </c>
      <c r="G9" s="3"/>
    </row>
    <row r="10" spans="1:8" x14ac:dyDescent="0.25">
      <c r="A10" s="1" t="s">
        <v>31</v>
      </c>
      <c r="B10" s="1" t="s">
        <v>32</v>
      </c>
      <c r="C10" s="1">
        <v>1</v>
      </c>
      <c r="D10" s="4">
        <v>0.51600000000000001</v>
      </c>
      <c r="E10" s="4">
        <f t="shared" si="0"/>
        <v>0.51600000000000001</v>
      </c>
      <c r="F10" s="7" t="s">
        <v>30</v>
      </c>
      <c r="G10" s="3"/>
    </row>
    <row r="11" spans="1:8" x14ac:dyDescent="0.25">
      <c r="A11" s="1" t="s">
        <v>48</v>
      </c>
      <c r="B11" s="1"/>
      <c r="C11" s="1">
        <v>1</v>
      </c>
      <c r="D11" s="4">
        <v>0.22800000000000001</v>
      </c>
      <c r="E11" s="4">
        <f t="shared" si="0"/>
        <v>0.22800000000000001</v>
      </c>
      <c r="F11" s="7" t="s">
        <v>53</v>
      </c>
      <c r="G11" s="3"/>
    </row>
    <row r="12" spans="1:8" x14ac:dyDescent="0.25">
      <c r="A12" s="1" t="s">
        <v>49</v>
      </c>
      <c r="B12" s="1"/>
      <c r="C12" s="1">
        <v>1</v>
      </c>
      <c r="D12" s="4">
        <v>0.13100000000000001</v>
      </c>
      <c r="E12" s="4">
        <f t="shared" si="0"/>
        <v>0.13100000000000001</v>
      </c>
      <c r="F12" s="7" t="s">
        <v>54</v>
      </c>
      <c r="G12" s="3"/>
    </row>
    <row r="13" spans="1:8" x14ac:dyDescent="0.25">
      <c r="A13" s="1" t="s">
        <v>33</v>
      </c>
      <c r="B13" s="1"/>
      <c r="C13" s="1">
        <v>1</v>
      </c>
      <c r="D13" s="4">
        <v>0.158</v>
      </c>
      <c r="E13" s="4">
        <f t="shared" si="0"/>
        <v>0.158</v>
      </c>
      <c r="F13" s="7" t="s">
        <v>40</v>
      </c>
      <c r="G13" s="3"/>
    </row>
    <row r="14" spans="1:8" x14ac:dyDescent="0.25">
      <c r="A14" s="1" t="s">
        <v>34</v>
      </c>
      <c r="B14" s="1"/>
      <c r="C14" s="1">
        <v>1</v>
      </c>
      <c r="D14" s="4">
        <v>0.105</v>
      </c>
      <c r="E14" s="4">
        <f t="shared" si="0"/>
        <v>0.105</v>
      </c>
      <c r="F14" s="7" t="s">
        <v>41</v>
      </c>
      <c r="G14" s="3"/>
    </row>
    <row r="15" spans="1:8" x14ac:dyDescent="0.25">
      <c r="A15" s="1" t="s">
        <v>35</v>
      </c>
      <c r="B15" s="1"/>
      <c r="C15" s="1">
        <v>1</v>
      </c>
      <c r="D15" s="4">
        <v>8.7999999999999995E-2</v>
      </c>
      <c r="E15" s="4">
        <f t="shared" si="0"/>
        <v>8.7999999999999995E-2</v>
      </c>
      <c r="F15" s="7" t="s">
        <v>42</v>
      </c>
      <c r="G15" s="3"/>
    </row>
    <row r="16" spans="1:8" x14ac:dyDescent="0.25">
      <c r="A16" s="1" t="s">
        <v>36</v>
      </c>
      <c r="B16" s="1" t="s">
        <v>44</v>
      </c>
      <c r="C16" s="1">
        <v>1</v>
      </c>
      <c r="D16" s="4">
        <v>0.245</v>
      </c>
      <c r="E16" s="4">
        <f t="shared" si="0"/>
        <v>0.245</v>
      </c>
      <c r="F16" s="7" t="s">
        <v>43</v>
      </c>
      <c r="G16" s="3"/>
    </row>
    <row r="17" spans="1:7" x14ac:dyDescent="0.25">
      <c r="A17" s="1" t="s">
        <v>37</v>
      </c>
      <c r="B17" s="1" t="s">
        <v>46</v>
      </c>
      <c r="C17" s="1">
        <v>1</v>
      </c>
      <c r="D17" s="4">
        <v>0.30599999999999999</v>
      </c>
      <c r="E17" s="4">
        <f t="shared" si="0"/>
        <v>0.30599999999999999</v>
      </c>
      <c r="F17" s="7" t="s">
        <v>45</v>
      </c>
      <c r="G17" s="3"/>
    </row>
    <row r="18" spans="1:7" x14ac:dyDescent="0.25">
      <c r="A18" s="1" t="s">
        <v>38</v>
      </c>
      <c r="B18" s="1"/>
      <c r="C18" s="1">
        <v>1</v>
      </c>
      <c r="D18" s="4">
        <v>1.0900000000000001</v>
      </c>
      <c r="E18" s="4">
        <f t="shared" si="0"/>
        <v>1.0900000000000001</v>
      </c>
      <c r="F18" s="7" t="s">
        <v>47</v>
      </c>
      <c r="G18" s="3"/>
    </row>
    <row r="19" spans="1:7" x14ac:dyDescent="0.25">
      <c r="A19" s="1" t="s">
        <v>39</v>
      </c>
      <c r="B19" s="1"/>
      <c r="C19" s="1">
        <v>1</v>
      </c>
      <c r="D19" s="4">
        <v>0.14000000000000001</v>
      </c>
      <c r="E19" s="4">
        <f t="shared" si="0"/>
        <v>0.14000000000000001</v>
      </c>
      <c r="F19" s="7" t="s">
        <v>9</v>
      </c>
      <c r="G19" s="3"/>
    </row>
    <row r="20" spans="1:7" x14ac:dyDescent="0.25">
      <c r="A20" s="1" t="s">
        <v>51</v>
      </c>
      <c r="B20" s="1" t="s">
        <v>52</v>
      </c>
      <c r="C20" s="1">
        <v>1</v>
      </c>
      <c r="D20" s="4">
        <v>0.84</v>
      </c>
      <c r="E20" s="4">
        <f t="shared" si="0"/>
        <v>0.84</v>
      </c>
      <c r="F20" s="7" t="s">
        <v>50</v>
      </c>
      <c r="G20" s="3"/>
    </row>
    <row r="21" spans="1:7" x14ac:dyDescent="0.25">
      <c r="A21" s="1" t="s">
        <v>56</v>
      </c>
      <c r="B21" s="1" t="s">
        <v>57</v>
      </c>
      <c r="C21" s="1">
        <v>1</v>
      </c>
      <c r="D21" s="4">
        <v>0.80500000000000005</v>
      </c>
      <c r="E21" s="4">
        <f t="shared" si="0"/>
        <v>0.80500000000000005</v>
      </c>
      <c r="F21" s="7" t="s">
        <v>55</v>
      </c>
      <c r="G21" s="3"/>
    </row>
    <row r="22" spans="1:7" x14ac:dyDescent="0.25">
      <c r="A22" s="1" t="s">
        <v>58</v>
      </c>
      <c r="B22" s="1"/>
      <c r="C22" s="1">
        <v>1</v>
      </c>
      <c r="D22" s="4">
        <v>0.158</v>
      </c>
      <c r="E22" s="4">
        <f t="shared" si="0"/>
        <v>0.158</v>
      </c>
      <c r="F22" s="7" t="s">
        <v>66</v>
      </c>
      <c r="G22" s="3"/>
    </row>
    <row r="23" spans="1:7" x14ac:dyDescent="0.25">
      <c r="A23" s="1" t="s">
        <v>59</v>
      </c>
      <c r="B23" s="1"/>
      <c r="C23" s="1">
        <v>1</v>
      </c>
      <c r="D23" s="4">
        <v>8.7999999999999995E-2</v>
      </c>
      <c r="E23" s="4">
        <f t="shared" si="0"/>
        <v>8.7999999999999995E-2</v>
      </c>
      <c r="F23" s="7" t="s">
        <v>67</v>
      </c>
      <c r="G23" s="3"/>
    </row>
    <row r="24" spans="1:7" x14ac:dyDescent="0.25">
      <c r="A24" s="1" t="s">
        <v>60</v>
      </c>
      <c r="B24" s="1"/>
      <c r="C24" s="1">
        <v>1</v>
      </c>
      <c r="D24" s="4">
        <v>0.23599999999999999</v>
      </c>
      <c r="E24" s="4">
        <f t="shared" si="0"/>
        <v>0.23599999999999999</v>
      </c>
      <c r="F24" s="7" t="s">
        <v>70</v>
      </c>
      <c r="G24" s="3"/>
    </row>
    <row r="25" spans="1:7" x14ac:dyDescent="0.25">
      <c r="A25" s="1" t="s">
        <v>61</v>
      </c>
      <c r="B25" s="1"/>
      <c r="C25" s="1">
        <v>1</v>
      </c>
      <c r="D25" s="4">
        <v>0.114</v>
      </c>
      <c r="E25" s="4">
        <f>C26*D26</f>
        <v>9.6000000000000002E-2</v>
      </c>
      <c r="F25" s="7" t="s">
        <v>71</v>
      </c>
      <c r="G25" s="3"/>
    </row>
    <row r="26" spans="1:7" x14ac:dyDescent="0.25">
      <c r="A26" s="1" t="s">
        <v>62</v>
      </c>
      <c r="B26" s="1"/>
      <c r="C26" s="1">
        <v>1</v>
      </c>
      <c r="D26" s="4">
        <v>9.6000000000000002E-2</v>
      </c>
      <c r="E26" s="4">
        <f>C27*D27</f>
        <v>8.7999999999999995E-2</v>
      </c>
      <c r="F26" s="7" t="s">
        <v>68</v>
      </c>
      <c r="G26" s="3"/>
    </row>
    <row r="27" spans="1:7" x14ac:dyDescent="0.25">
      <c r="A27" s="1" t="s">
        <v>63</v>
      </c>
      <c r="B27" s="1"/>
      <c r="C27" s="1">
        <v>1</v>
      </c>
      <c r="D27" s="4">
        <v>8.7999999999999995E-2</v>
      </c>
      <c r="E27" s="4">
        <f t="shared" si="0"/>
        <v>8.7999999999999995E-2</v>
      </c>
      <c r="F27" s="7" t="s">
        <v>69</v>
      </c>
      <c r="G27" s="3"/>
    </row>
    <row r="28" spans="1:7" x14ac:dyDescent="0.25">
      <c r="A28" s="1" t="s">
        <v>64</v>
      </c>
      <c r="B28" s="1" t="s">
        <v>65</v>
      </c>
      <c r="C28" s="1">
        <v>2</v>
      </c>
      <c r="D28" s="4">
        <v>1.1200000000000001</v>
      </c>
      <c r="E28" s="4">
        <f t="shared" si="0"/>
        <v>2.2400000000000002</v>
      </c>
      <c r="F28" s="7" t="s">
        <v>8</v>
      </c>
      <c r="G28" s="3"/>
    </row>
    <row r="29" spans="1:7" x14ac:dyDescent="0.25">
      <c r="E29" s="6" t="s">
        <v>6</v>
      </c>
      <c r="F29" s="5">
        <f>SUM(E2:E28)</f>
        <v>14.819999999999995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Rubén García Segovia</dc:creator>
  <cp:lastModifiedBy>rubenelportero</cp:lastModifiedBy>
  <dcterms:created xsi:type="dcterms:W3CDTF">2015-06-05T18:17:20Z</dcterms:created>
  <dcterms:modified xsi:type="dcterms:W3CDTF">2021-12-10T09:55:58Z</dcterms:modified>
</cp:coreProperties>
</file>