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rojects\Stop Watch\"/>
    </mc:Choice>
  </mc:AlternateContent>
  <xr:revisionPtr revIDLastSave="0" documentId="13_ncr:1_{591BC23B-EB99-4CA3-A18C-ECBE8C297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7" i="1" s="1"/>
  <c r="E7" i="1"/>
  <c r="E15" i="1"/>
  <c r="D14" i="1" l="1"/>
  <c r="E14" i="1" s="1"/>
  <c r="E13" i="1"/>
  <c r="E12" i="1"/>
  <c r="E8" i="1"/>
  <c r="E3" i="1" l="1"/>
  <c r="E2" i="1"/>
  <c r="E4" i="1"/>
  <c r="E11" i="1" l="1"/>
  <c r="E9" i="1" l="1"/>
  <c r="E10" i="1"/>
  <c r="E6" i="1"/>
  <c r="E5" i="1"/>
</calcChain>
</file>

<file path=xl/sharedStrings.xml><?xml version="1.0" encoding="utf-8"?>
<sst xmlns="http://schemas.openxmlformats.org/spreadsheetml/2006/main" count="63" uniqueCount="63">
  <si>
    <t>Part</t>
  </si>
  <si>
    <t>Info</t>
  </si>
  <si>
    <t>Qty.</t>
  </si>
  <si>
    <t>Unit Price</t>
  </si>
  <si>
    <t>Ext. Price</t>
  </si>
  <si>
    <t>Link</t>
  </si>
  <si>
    <t>MicroProcessor</t>
  </si>
  <si>
    <t xml:space="preserve">LSCS </t>
  </si>
  <si>
    <t>https://lcsc.com/product-detail/Others_Microchip-Tech_PIC18F45K50-I-PT_Microchip-Tech-PIC18F45K50-I-PT_C219580.html</t>
  </si>
  <si>
    <t>C219580</t>
  </si>
  <si>
    <t>https://lcsc.com/product-detail/Others_TOGIALED-TJ-S2012SW8TGLC2G-A5_C192319.html</t>
  </si>
  <si>
    <t>C192319</t>
  </si>
  <si>
    <t>Green LED</t>
  </si>
  <si>
    <t>TJ-S2012SW8TGLC2G-A5</t>
  </si>
  <si>
    <t>C41095</t>
  </si>
  <si>
    <t>NPN 600mA</t>
  </si>
  <si>
    <t>MMBT5551LT1G</t>
  </si>
  <si>
    <t>https://lcsc.com/product-detail/Chip-Resistor-Surface-Mount_220R-2200-1_C104105.html</t>
  </si>
  <si>
    <t>C104105</t>
  </si>
  <si>
    <t>RTT052200FTP</t>
  </si>
  <si>
    <t>https://lcsc.com/product-detail/Chip-Resistor-Surface-Mount_4-7KR-4701-1_C104344.html</t>
  </si>
  <si>
    <t>C104344</t>
  </si>
  <si>
    <t>4.7k Ohm 0805</t>
  </si>
  <si>
    <t>220 Ohm 0805</t>
  </si>
  <si>
    <t>RTT054701FTP</t>
  </si>
  <si>
    <t>https://lcsc.com/product-detail/Buzzers_Jiangsu-Huaneng-Elec-TMB12A05_C96093.html</t>
  </si>
  <si>
    <t>C96093</t>
  </si>
  <si>
    <t>TMB12A05</t>
  </si>
  <si>
    <t>Buzzer 5V</t>
  </si>
  <si>
    <t>https://lcsc.com/product-detail/Chip-Resistor-Surface-Mount_UNI-ROYAL-Uniroyal-Elec-0805W8F1002T5E_C38522.html</t>
  </si>
  <si>
    <t>0805W8F1002T5E</t>
  </si>
  <si>
    <t>C38522</t>
  </si>
  <si>
    <t>10K 0805</t>
  </si>
  <si>
    <t>https://lcsc.com/product-detail/Others_YAGEO-AC0805KRX7R9BB104_C277502.html</t>
  </si>
  <si>
    <t>AC0805KRX7R9BB104</t>
  </si>
  <si>
    <t>C277502</t>
  </si>
  <si>
    <t>0.1uF Cap</t>
  </si>
  <si>
    <t>Total:</t>
  </si>
  <si>
    <t>PIC18LF14K50-I/PT</t>
  </si>
  <si>
    <t>https://lcsc.com/product-detail/Bipolar-Transistors-BJT_ON-Semiconductor-ON-MMBT2222ALT3G_C416011.html</t>
  </si>
  <si>
    <t>Display</t>
  </si>
  <si>
    <t>Buttons</t>
  </si>
  <si>
    <t>https://es.aliexpress.com/item/33029764816.html</t>
  </si>
  <si>
    <t>2032 Battery Holder</t>
  </si>
  <si>
    <t>https://es.aliexpress.com/item/32795459724.html?spm=a2g0s.9042311.0.0.274263c0RaCynT</t>
  </si>
  <si>
    <t>3461AS</t>
  </si>
  <si>
    <t>cr2032 battery holder</t>
  </si>
  <si>
    <t>https://www.banggood.com/200Pcs-Tactile-Push-Button-Switch-Momentary-Tact-Caps-p-1562278.html?cur_warehouse=CN&amp;rmmds=search</t>
  </si>
  <si>
    <t>Tactile Push Buttons</t>
  </si>
  <si>
    <t>Diodes</t>
  </si>
  <si>
    <t>https://lcsc.com/product-detail/Schottky-Barrier-Diodes-SBD_Diodes-Incorporated-ZLLS410TA_C177096.html</t>
  </si>
  <si>
    <t>C177096</t>
  </si>
  <si>
    <t>PCBWAY</t>
  </si>
  <si>
    <t>https://www.pcbway.com</t>
  </si>
  <si>
    <t>PCB v1</t>
  </si>
  <si>
    <t>100 Ohm 0805</t>
  </si>
  <si>
    <t>NQ05W8J0101T5E</t>
  </si>
  <si>
    <t>C965100</t>
  </si>
  <si>
    <t>ZLLS410TA</t>
  </si>
  <si>
    <t>74LVC1G06GW,125</t>
  </si>
  <si>
    <t>Inverter - open-drain out</t>
  </si>
  <si>
    <t>C426704</t>
  </si>
  <si>
    <t>https://lcsc.com/product-detail/Buffers-Drivers_Nexperia-74LVC1G06GW-125_C426704.html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</si>
</sst>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33029764816.html" TargetMode="External"/><Relationship Id="rId3" Type="http://schemas.openxmlformats.org/officeDocument/2006/relationships/hyperlink" Target="https://lcsc.com/product-detail/Buzzers_Jiangsu-Huaneng-Elec-TMB12A05_C96093.html" TargetMode="External"/><Relationship Id="rId7" Type="http://schemas.openxmlformats.org/officeDocument/2006/relationships/hyperlink" Target="https://lcsc.com/product-detail/Chip-Resistor-Surface-Mount_4-7KR-4701-1_C104344.html" TargetMode="External"/><Relationship Id="rId2" Type="http://schemas.openxmlformats.org/officeDocument/2006/relationships/hyperlink" Target="https://lcsc.com/product-detail/Chip-Resistor-Surface-Mount_UNI-ROYAL-Uniroyal-Elec-0805W8F1002T5E_C38522.html" TargetMode="External"/><Relationship Id="rId1" Type="http://schemas.openxmlformats.org/officeDocument/2006/relationships/hyperlink" Target="https://lcsc.com/product-detail/Others_YAGEO-AC0805KRX7R9BB104_C277502.html" TargetMode="External"/><Relationship Id="rId6" Type="http://schemas.openxmlformats.org/officeDocument/2006/relationships/hyperlink" Target="https://lcsc.com/product-detail/Others_Microchip-Tech_PIC18F45K50-I-PT_Microchip-Tech-PIC18F45K50-I-PT_C219580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Others_TOGIALED-TJ-S2012SW8TGLC2G-A5_C192319.html" TargetMode="External"/><Relationship Id="rId10" Type="http://schemas.openxmlformats.org/officeDocument/2006/relationships/hyperlink" Target="https://lcsc.com/product-detail/Schottky-Barrier-Diodes-SBD_Diodes-Incorporated-ZLLS410TA_C177096.html" TargetMode="External"/><Relationship Id="rId4" Type="http://schemas.openxmlformats.org/officeDocument/2006/relationships/hyperlink" Target="https://lcsc.com/product-detail/Chip-Resistor-Surface-Mount_220R-2200-1_C104105.html" TargetMode="External"/><Relationship Id="rId9" Type="http://schemas.openxmlformats.org/officeDocument/2006/relationships/hyperlink" Target="https://www.pcb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20" zoomScaleNormal="120" workbookViewId="0">
      <selection activeCell="B22" sqref="B22"/>
    </sheetView>
  </sheetViews>
  <sheetFormatPr defaultRowHeight="15" x14ac:dyDescent="0.25"/>
  <cols>
    <col min="1" max="1" width="25.7109375" customWidth="1"/>
    <col min="2" max="2" width="25" customWidth="1"/>
    <col min="3" max="3" width="6.28515625" customWidth="1"/>
    <col min="4" max="4" width="12.5703125" customWidth="1"/>
    <col min="5" max="5" width="11.710937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</row>
    <row r="2" spans="1:8" x14ac:dyDescent="0.25">
      <c r="A2" s="1" t="s">
        <v>38</v>
      </c>
      <c r="B2" s="1" t="s">
        <v>6</v>
      </c>
      <c r="C2" s="1">
        <v>1</v>
      </c>
      <c r="D2" s="4">
        <v>2</v>
      </c>
      <c r="E2" s="4">
        <f t="shared" ref="E2:E10" si="0">D2*C2</f>
        <v>2</v>
      </c>
      <c r="F2" s="1" t="s">
        <v>9</v>
      </c>
      <c r="G2" s="3" t="s">
        <v>8</v>
      </c>
      <c r="H2" s="1"/>
    </row>
    <row r="3" spans="1:8" x14ac:dyDescent="0.25">
      <c r="A3" s="1" t="s">
        <v>54</v>
      </c>
      <c r="B3" s="1" t="s">
        <v>52</v>
      </c>
      <c r="C3" s="1">
        <v>1</v>
      </c>
      <c r="D3" s="4">
        <v>3</v>
      </c>
      <c r="E3" s="4">
        <f t="shared" si="0"/>
        <v>3</v>
      </c>
      <c r="F3" s="1"/>
      <c r="G3" s="3" t="s">
        <v>53</v>
      </c>
      <c r="H3" s="1"/>
    </row>
    <row r="4" spans="1:8" x14ac:dyDescent="0.25">
      <c r="A4" s="1" t="s">
        <v>13</v>
      </c>
      <c r="B4" s="1" t="s">
        <v>12</v>
      </c>
      <c r="C4" s="1">
        <v>1</v>
      </c>
      <c r="D4" s="4">
        <v>2.9142000000000001E-2</v>
      </c>
      <c r="E4" s="4">
        <f t="shared" si="0"/>
        <v>2.9142000000000001E-2</v>
      </c>
      <c r="F4" s="1" t="s">
        <v>11</v>
      </c>
      <c r="G4" s="3" t="s">
        <v>10</v>
      </c>
    </row>
    <row r="5" spans="1:8" x14ac:dyDescent="0.25">
      <c r="A5" s="1" t="s">
        <v>16</v>
      </c>
      <c r="B5" s="1" t="s">
        <v>15</v>
      </c>
      <c r="C5" s="1">
        <v>11</v>
      </c>
      <c r="D5" s="4">
        <v>2.5000000000000001E-2</v>
      </c>
      <c r="E5" s="4">
        <f t="shared" si="0"/>
        <v>0.27500000000000002</v>
      </c>
      <c r="F5" s="1" t="s">
        <v>14</v>
      </c>
      <c r="G5" s="3" t="s">
        <v>39</v>
      </c>
    </row>
    <row r="6" spans="1:8" x14ac:dyDescent="0.25">
      <c r="A6" s="1" t="s">
        <v>19</v>
      </c>
      <c r="B6" s="1" t="s">
        <v>23</v>
      </c>
      <c r="C6" s="1">
        <v>10</v>
      </c>
      <c r="D6" s="4">
        <v>2.434E-3</v>
      </c>
      <c r="E6" s="4">
        <f t="shared" si="0"/>
        <v>2.4340000000000001E-2</v>
      </c>
      <c r="F6" s="1" t="s">
        <v>18</v>
      </c>
      <c r="G6" s="3" t="s">
        <v>17</v>
      </c>
    </row>
    <row r="7" spans="1:8" x14ac:dyDescent="0.25">
      <c r="A7" s="1" t="s">
        <v>56</v>
      </c>
      <c r="B7" s="1" t="s">
        <v>55</v>
      </c>
      <c r="C7" s="1">
        <v>1</v>
      </c>
      <c r="D7" s="4">
        <v>3.5000000000000001E-3</v>
      </c>
      <c r="E7" s="4">
        <f t="shared" si="0"/>
        <v>3.5000000000000001E-3</v>
      </c>
      <c r="F7" s="1" t="s">
        <v>57</v>
      </c>
      <c r="G7" s="3"/>
    </row>
    <row r="8" spans="1:8" x14ac:dyDescent="0.25">
      <c r="A8" s="1" t="s">
        <v>24</v>
      </c>
      <c r="B8" s="1" t="s">
        <v>22</v>
      </c>
      <c r="C8" s="1">
        <v>11</v>
      </c>
      <c r="D8" s="4">
        <v>4.1580000000000002E-3</v>
      </c>
      <c r="E8" s="4">
        <f t="shared" si="0"/>
        <v>4.5738000000000001E-2</v>
      </c>
      <c r="F8" s="1" t="s">
        <v>21</v>
      </c>
      <c r="G8" s="3" t="s">
        <v>20</v>
      </c>
    </row>
    <row r="9" spans="1:8" x14ac:dyDescent="0.25">
      <c r="A9" s="1" t="s">
        <v>30</v>
      </c>
      <c r="B9" s="1" t="s">
        <v>32</v>
      </c>
      <c r="C9" s="1">
        <v>6</v>
      </c>
      <c r="D9" s="4">
        <v>2.7599999999999999E-3</v>
      </c>
      <c r="E9" s="4">
        <f>D9*C9</f>
        <v>1.6559999999999998E-2</v>
      </c>
      <c r="F9" s="1" t="s">
        <v>31</v>
      </c>
      <c r="G9" s="3" t="s">
        <v>29</v>
      </c>
    </row>
    <row r="10" spans="1:8" x14ac:dyDescent="0.25">
      <c r="A10" s="1" t="s">
        <v>27</v>
      </c>
      <c r="B10" s="1" t="s">
        <v>28</v>
      </c>
      <c r="C10" s="1">
        <v>1</v>
      </c>
      <c r="D10" s="4">
        <v>0.18931700000000001</v>
      </c>
      <c r="E10" s="4">
        <f t="shared" si="0"/>
        <v>0.18931700000000001</v>
      </c>
      <c r="F10" s="1" t="s">
        <v>26</v>
      </c>
      <c r="G10" s="3" t="s">
        <v>25</v>
      </c>
    </row>
    <row r="11" spans="1:8" x14ac:dyDescent="0.25">
      <c r="A11" s="1" t="s">
        <v>34</v>
      </c>
      <c r="B11" s="1" t="s">
        <v>36</v>
      </c>
      <c r="C11" s="1">
        <v>3</v>
      </c>
      <c r="D11" s="4">
        <v>1.9784E-2</v>
      </c>
      <c r="E11" s="4">
        <f>D11*C11</f>
        <v>5.9352000000000002E-2</v>
      </c>
      <c r="F11" s="1" t="s">
        <v>35</v>
      </c>
      <c r="G11" s="3" t="s">
        <v>33</v>
      </c>
    </row>
    <row r="12" spans="1:8" x14ac:dyDescent="0.25">
      <c r="A12" s="1" t="s">
        <v>46</v>
      </c>
      <c r="B12" s="1" t="s">
        <v>43</v>
      </c>
      <c r="C12" s="1">
        <v>1</v>
      </c>
      <c r="D12" s="4">
        <v>7.0000000000000007E-2</v>
      </c>
      <c r="E12" s="4">
        <f>D12*C12</f>
        <v>7.0000000000000007E-2</v>
      </c>
      <c r="F12" s="1"/>
      <c r="G12" s="3" t="s">
        <v>42</v>
      </c>
    </row>
    <row r="13" spans="1:8" x14ac:dyDescent="0.25">
      <c r="A13" s="1" t="s">
        <v>45</v>
      </c>
      <c r="B13" s="1" t="s">
        <v>40</v>
      </c>
      <c r="C13" s="1">
        <v>2</v>
      </c>
      <c r="D13" s="4">
        <v>0.19</v>
      </c>
      <c r="E13" s="4">
        <f t="shared" ref="E13" si="1">D13*C13</f>
        <v>0.38</v>
      </c>
      <c r="F13" s="1"/>
      <c r="G13" s="3" t="s">
        <v>44</v>
      </c>
    </row>
    <row r="14" spans="1:8" x14ac:dyDescent="0.25">
      <c r="A14" s="1" t="s">
        <v>48</v>
      </c>
      <c r="B14" s="1" t="s">
        <v>41</v>
      </c>
      <c r="C14" s="1">
        <v>2</v>
      </c>
      <c r="D14" s="4">
        <f>15/200</f>
        <v>7.4999999999999997E-2</v>
      </c>
      <c r="E14" s="4">
        <f>D14*C14</f>
        <v>0.15</v>
      </c>
      <c r="F14" s="1"/>
      <c r="G14" s="3" t="s">
        <v>47</v>
      </c>
    </row>
    <row r="15" spans="1:8" x14ac:dyDescent="0.25">
      <c r="A15" s="1" t="s">
        <v>58</v>
      </c>
      <c r="B15" s="1" t="s">
        <v>49</v>
      </c>
      <c r="C15" s="1">
        <v>2</v>
      </c>
      <c r="D15" s="4">
        <v>0.23910000000000001</v>
      </c>
      <c r="E15" s="4">
        <f>D15*C15</f>
        <v>0.47820000000000001</v>
      </c>
      <c r="F15" s="1" t="s">
        <v>51</v>
      </c>
      <c r="G15" s="3" t="s">
        <v>50</v>
      </c>
    </row>
    <row r="16" spans="1:8" x14ac:dyDescent="0.25">
      <c r="A16" s="1" t="s">
        <v>59</v>
      </c>
      <c r="B16" s="1" t="s">
        <v>60</v>
      </c>
      <c r="C16" s="1">
        <v>1</v>
      </c>
      <c r="D16" s="4">
        <v>5.3400000000000003E-2</v>
      </c>
      <c r="E16" s="4">
        <f>D16*C16</f>
        <v>5.3400000000000003E-2</v>
      </c>
      <c r="F16" s="1" t="s">
        <v>61</v>
      </c>
      <c r="G16" s="3" t="s">
        <v>62</v>
      </c>
    </row>
    <row r="17" spans="5:6" x14ac:dyDescent="0.25">
      <c r="E17" s="6" t="s">
        <v>37</v>
      </c>
      <c r="F17" s="5">
        <f>SUM(E2:E16)</f>
        <v>6.7745490000000004</v>
      </c>
    </row>
  </sheetData>
  <hyperlinks>
    <hyperlink ref="G11" r:id="rId1" xr:uid="{0FDA421A-D95A-469F-9C83-01115090D6AC}"/>
    <hyperlink ref="G9" r:id="rId2" xr:uid="{4873A934-4689-4C93-87BE-23760C923674}"/>
    <hyperlink ref="G10" r:id="rId3" xr:uid="{B525E6A0-307C-42CD-8ABF-032793426A36}"/>
    <hyperlink ref="G6" r:id="rId4" xr:uid="{4CB9A6CD-2AAF-45DC-871A-0A91C0BDA9E3}"/>
    <hyperlink ref="G4" r:id="rId5" xr:uid="{F2D5998A-2D3E-43C5-B0B4-207428724FEE}"/>
    <hyperlink ref="G2" r:id="rId6" xr:uid="{5E982217-81C4-4274-8855-27EC83F1FF46}"/>
    <hyperlink ref="G8" r:id="rId7" xr:uid="{5E1DFAD5-5C4C-43EF-BF72-56EF80C90099}"/>
    <hyperlink ref="G12" r:id="rId8" xr:uid="{1145DA82-4BE1-497C-9D64-2C07CE569C17}"/>
    <hyperlink ref="G3" r:id="rId9" xr:uid="{2C2CAC2A-3FBD-431E-AC7F-08E8E106D37D}"/>
    <hyperlink ref="G15" r:id="rId10" xr:uid="{743CC58A-BFE7-4314-9FDD-191DB41C9E7B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2022-08-15T11:30:01Z</dcterms:modified>
</cp:coreProperties>
</file>