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mura\1_Development\Matlab_Exec\application\Spikelet_5\00_論文に使う例_分析など\2025_0210_result\"/>
    </mc:Choice>
  </mc:AlternateContent>
  <xr:revisionPtr revIDLastSave="0" documentId="13_ncr:1_{62F23D17-9798-4C6B-8A90-33731312DFBF}" xr6:coauthVersionLast="36" xr6:coauthVersionMax="36" xr10:uidLastSave="{00000000-0000-0000-0000-000000000000}"/>
  <bookViews>
    <workbookView xWindow="0" yWindow="0" windowWidth="28780" windowHeight="12010" xr2:uid="{00000000-000D-0000-FFFF-FFFF00000000}"/>
  </bookViews>
  <sheets>
    <sheet name="result_all" sheetId="1" r:id="rId1"/>
  </sheets>
  <definedNames>
    <definedName name="_xlnm._FilterDatabase" localSheetId="0" hidden="1">result_all!$A$1:$X$251</definedName>
  </definedNames>
  <calcPr calcId="191029"/>
</workbook>
</file>

<file path=xl/calcChain.xml><?xml version="1.0" encoding="utf-8"?>
<calcChain xmlns="http://schemas.openxmlformats.org/spreadsheetml/2006/main">
  <c r="AB127" i="1" l="1"/>
  <c r="AA127" i="1"/>
  <c r="AC127" i="1" s="1"/>
  <c r="Y256" i="1"/>
  <c r="U256" i="1"/>
  <c r="T256" i="1"/>
  <c r="U255" i="1"/>
  <c r="T255" i="1"/>
  <c r="U254" i="1"/>
  <c r="T254" i="1"/>
  <c r="U253" i="1"/>
  <c r="T253" i="1"/>
  <c r="U252" i="1"/>
  <c r="T252" i="1"/>
  <c r="C252" i="1" l="1"/>
  <c r="E252" i="1" l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<sst xmlns="http://schemas.openxmlformats.org/spreadsheetml/2006/main" count="273" uniqueCount="26">
  <si>
    <t>data_id</t>
  </si>
  <si>
    <t>spike_id</t>
  </si>
  <si>
    <t>spikelet</t>
  </si>
  <si>
    <t>inRange</t>
  </si>
  <si>
    <t>rank</t>
  </si>
  <si>
    <t>damp</t>
  </si>
  <si>
    <t>c22</t>
  </si>
  <si>
    <t>anomaly_label_from</t>
  </si>
  <si>
    <t>anomaly_label_to</t>
  </si>
  <si>
    <t>window_label</t>
  </si>
  <si>
    <t>spikelet_type</t>
  </si>
  <si>
    <t>spikelet_from</t>
  </si>
  <si>
    <t>spikelet_to</t>
  </si>
  <si>
    <t>from_NN</t>
  </si>
  <si>
    <t>to_NN</t>
  </si>
  <si>
    <t>window_spikelet</t>
  </si>
  <si>
    <t>distLengthNorm</t>
  </si>
  <si>
    <t>numSpikelet</t>
  </si>
  <si>
    <t>numSlidingWindow</t>
  </si>
  <si>
    <t>time</t>
  </si>
  <si>
    <t>total_length</t>
  </si>
  <si>
    <t>testNumRate</t>
  </si>
  <si>
    <t>adjust</t>
  </si>
  <si>
    <t>NaN</t>
  </si>
  <si>
    <t>Inf</t>
  </si>
  <si>
    <t>top5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</si>
</sst>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6"/>
  <sheetViews>
    <sheetView tabSelected="1" topLeftCell="A235" workbookViewId="0">
      <selection activeCell="R263" sqref="R263"/>
    </sheetView>
  </sheetViews>
  <sheetFormatPr defaultRowHeight="18" x14ac:dyDescent="0.55000000000000004"/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55000000000000004">
      <c r="A2">
        <v>1</v>
      </c>
      <c r="B2">
        <v>81168</v>
      </c>
      <c r="C2">
        <v>1</v>
      </c>
      <c r="D2">
        <v>1</v>
      </c>
      <c r="E2">
        <f t="shared" ref="E2:E65" si="0">IF(F2&lt;=5,1,0)</f>
        <v>1</v>
      </c>
      <c r="F2">
        <v>1</v>
      </c>
      <c r="G2">
        <v>1</v>
      </c>
      <c r="H2">
        <v>1</v>
      </c>
      <c r="I2">
        <v>52000</v>
      </c>
      <c r="J2">
        <v>52620</v>
      </c>
      <c r="K2">
        <v>150</v>
      </c>
      <c r="L2">
        <v>3</v>
      </c>
      <c r="M2">
        <v>52115</v>
      </c>
      <c r="N2">
        <v>52500</v>
      </c>
      <c r="O2">
        <v>31631</v>
      </c>
      <c r="P2">
        <v>32016</v>
      </c>
      <c r="Q2">
        <v>386</v>
      </c>
      <c r="R2">
        <v>0.85497008158271304</v>
      </c>
      <c r="S2">
        <v>1766</v>
      </c>
      <c r="T2">
        <v>44647</v>
      </c>
      <c r="U2">
        <v>55.989157400000003</v>
      </c>
      <c r="V2">
        <v>79795</v>
      </c>
      <c r="W2">
        <v>1</v>
      </c>
      <c r="X2" t="s">
        <v>23</v>
      </c>
    </row>
    <row r="3" spans="1:24" x14ac:dyDescent="0.55000000000000004">
      <c r="A3">
        <v>2</v>
      </c>
      <c r="B3">
        <v>56993</v>
      </c>
      <c r="C3">
        <v>1</v>
      </c>
      <c r="D3">
        <v>1</v>
      </c>
      <c r="E3">
        <f t="shared" si="0"/>
        <v>1</v>
      </c>
      <c r="F3">
        <v>1</v>
      </c>
      <c r="G3">
        <v>1</v>
      </c>
      <c r="H3">
        <v>1</v>
      </c>
      <c r="I3">
        <v>56600</v>
      </c>
      <c r="J3">
        <v>56900</v>
      </c>
      <c r="K3">
        <v>150</v>
      </c>
      <c r="L3">
        <v>2</v>
      </c>
      <c r="M3">
        <v>56590</v>
      </c>
      <c r="N3">
        <v>57005</v>
      </c>
      <c r="O3">
        <v>9668</v>
      </c>
      <c r="P3">
        <v>10083</v>
      </c>
      <c r="Q3">
        <v>416</v>
      </c>
      <c r="R3">
        <v>1.1039525029296899</v>
      </c>
      <c r="S3">
        <v>1779</v>
      </c>
      <c r="T3">
        <v>44853</v>
      </c>
      <c r="U3">
        <v>51.452264300000003</v>
      </c>
      <c r="V3">
        <v>80001</v>
      </c>
      <c r="W3">
        <v>0.88136475350585497</v>
      </c>
      <c r="X3">
        <v>1</v>
      </c>
    </row>
    <row r="4" spans="1:24" x14ac:dyDescent="0.55000000000000004">
      <c r="A4">
        <v>3</v>
      </c>
      <c r="B4">
        <v>80073</v>
      </c>
      <c r="C4">
        <v>1</v>
      </c>
      <c r="D4">
        <v>1</v>
      </c>
      <c r="E4">
        <f t="shared" si="0"/>
        <v>1</v>
      </c>
      <c r="F4">
        <v>1</v>
      </c>
      <c r="G4">
        <v>1</v>
      </c>
      <c r="H4">
        <v>1</v>
      </c>
      <c r="I4">
        <v>46600</v>
      </c>
      <c r="J4">
        <v>46900</v>
      </c>
      <c r="K4">
        <v>140</v>
      </c>
      <c r="L4">
        <v>0</v>
      </c>
      <c r="M4">
        <v>46860</v>
      </c>
      <c r="N4">
        <v>46893</v>
      </c>
      <c r="O4">
        <v>20956</v>
      </c>
      <c r="P4">
        <v>20989</v>
      </c>
      <c r="Q4">
        <v>34</v>
      </c>
      <c r="R4">
        <v>1.0139916934512601</v>
      </c>
      <c r="S4">
        <v>1767</v>
      </c>
      <c r="T4">
        <v>44862</v>
      </c>
      <c r="U4">
        <v>50.104730000000004</v>
      </c>
      <c r="V4">
        <v>80000</v>
      </c>
      <c r="W4">
        <v>0.45282695112534699</v>
      </c>
      <c r="X4" t="s">
        <v>23</v>
      </c>
    </row>
    <row r="5" spans="1:24" x14ac:dyDescent="0.55000000000000004">
      <c r="A5">
        <v>4</v>
      </c>
      <c r="B5">
        <v>5486</v>
      </c>
      <c r="C5">
        <v>1</v>
      </c>
      <c r="D5">
        <v>1</v>
      </c>
      <c r="E5">
        <f t="shared" si="0"/>
        <v>1</v>
      </c>
      <c r="F5">
        <v>1</v>
      </c>
      <c r="G5">
        <v>1</v>
      </c>
      <c r="H5">
        <v>1</v>
      </c>
      <c r="I5">
        <v>5400</v>
      </c>
      <c r="J5">
        <v>5600</v>
      </c>
      <c r="K5">
        <v>75</v>
      </c>
      <c r="L5">
        <v>-2</v>
      </c>
      <c r="M5">
        <v>5432</v>
      </c>
      <c r="N5">
        <v>5592</v>
      </c>
      <c r="O5">
        <v>2280</v>
      </c>
      <c r="P5">
        <v>2440</v>
      </c>
      <c r="Q5">
        <v>161</v>
      </c>
      <c r="R5">
        <v>1.3880781787199701</v>
      </c>
      <c r="S5">
        <v>533</v>
      </c>
      <c r="T5">
        <v>8427</v>
      </c>
      <c r="U5">
        <v>2.1675974</v>
      </c>
      <c r="V5">
        <v>11000</v>
      </c>
      <c r="W5">
        <v>0.42307692307692302</v>
      </c>
      <c r="X5">
        <v>1</v>
      </c>
    </row>
    <row r="6" spans="1:24" x14ac:dyDescent="0.55000000000000004">
      <c r="A6">
        <v>5</v>
      </c>
      <c r="B6">
        <v>5391</v>
      </c>
      <c r="C6">
        <v>1</v>
      </c>
      <c r="D6">
        <v>1</v>
      </c>
      <c r="E6">
        <f t="shared" si="0"/>
        <v>1</v>
      </c>
      <c r="F6">
        <v>1</v>
      </c>
      <c r="G6">
        <v>1</v>
      </c>
      <c r="H6">
        <v>1</v>
      </c>
      <c r="I6">
        <v>5391</v>
      </c>
      <c r="J6">
        <v>5392</v>
      </c>
      <c r="K6">
        <v>20</v>
      </c>
      <c r="L6">
        <v>-2</v>
      </c>
      <c r="M6">
        <v>5390</v>
      </c>
      <c r="N6">
        <v>5392</v>
      </c>
      <c r="O6">
        <v>2406</v>
      </c>
      <c r="P6">
        <v>2408</v>
      </c>
      <c r="Q6">
        <v>3</v>
      </c>
      <c r="R6">
        <v>0.747030874171009</v>
      </c>
      <c r="S6">
        <v>691</v>
      </c>
      <c r="T6">
        <v>4166</v>
      </c>
      <c r="U6">
        <v>3.4142450000000002</v>
      </c>
      <c r="V6">
        <v>8184</v>
      </c>
      <c r="W6">
        <v>3.2766383191595798E-2</v>
      </c>
      <c r="X6" t="s">
        <v>23</v>
      </c>
    </row>
    <row r="7" spans="1:24" x14ac:dyDescent="0.55000000000000004">
      <c r="A7">
        <v>6</v>
      </c>
      <c r="B7">
        <v>5710</v>
      </c>
      <c r="C7">
        <v>1</v>
      </c>
      <c r="D7">
        <v>1</v>
      </c>
      <c r="E7">
        <f t="shared" si="0"/>
        <v>1</v>
      </c>
      <c r="F7">
        <v>1</v>
      </c>
      <c r="G7">
        <v>0</v>
      </c>
      <c r="H7">
        <v>0</v>
      </c>
      <c r="I7">
        <v>5703</v>
      </c>
      <c r="J7">
        <v>5727</v>
      </c>
      <c r="K7">
        <v>25</v>
      </c>
      <c r="L7">
        <v>2</v>
      </c>
      <c r="M7">
        <v>5693</v>
      </c>
      <c r="N7">
        <v>5740</v>
      </c>
      <c r="O7">
        <v>3697</v>
      </c>
      <c r="P7">
        <v>3744</v>
      </c>
      <c r="Q7">
        <v>48</v>
      </c>
      <c r="R7">
        <v>0.806048235233076</v>
      </c>
      <c r="S7">
        <v>670</v>
      </c>
      <c r="T7">
        <v>4161</v>
      </c>
      <c r="U7">
        <v>3.0637287999999998</v>
      </c>
      <c r="V7">
        <v>8184</v>
      </c>
      <c r="W7">
        <v>0.88363268403744</v>
      </c>
      <c r="X7" t="s">
        <v>23</v>
      </c>
    </row>
    <row r="8" spans="1:24" x14ac:dyDescent="0.55000000000000004">
      <c r="A8">
        <v>7</v>
      </c>
      <c r="B8">
        <v>6556</v>
      </c>
      <c r="C8">
        <v>1</v>
      </c>
      <c r="D8">
        <v>1</v>
      </c>
      <c r="E8">
        <f t="shared" si="0"/>
        <v>1</v>
      </c>
      <c r="F8">
        <v>1</v>
      </c>
      <c r="G8">
        <v>1</v>
      </c>
      <c r="H8">
        <v>1</v>
      </c>
      <c r="I8">
        <v>6520</v>
      </c>
      <c r="J8">
        <v>6544</v>
      </c>
      <c r="K8">
        <v>20</v>
      </c>
      <c r="L8">
        <v>-2</v>
      </c>
      <c r="M8">
        <v>6534</v>
      </c>
      <c r="N8">
        <v>6567</v>
      </c>
      <c r="O8">
        <v>875</v>
      </c>
      <c r="P8">
        <v>908</v>
      </c>
      <c r="Q8">
        <v>34</v>
      </c>
      <c r="R8">
        <v>0.756634505720992</v>
      </c>
      <c r="S8">
        <v>657</v>
      </c>
      <c r="T8">
        <v>4166</v>
      </c>
      <c r="U8">
        <v>3.0219423000000001</v>
      </c>
      <c r="V8">
        <v>8184</v>
      </c>
      <c r="W8">
        <v>0.86841441895639004</v>
      </c>
      <c r="X8" t="s">
        <v>23</v>
      </c>
    </row>
    <row r="9" spans="1:24" x14ac:dyDescent="0.55000000000000004">
      <c r="A9">
        <v>8</v>
      </c>
      <c r="B9">
        <v>5561</v>
      </c>
      <c r="C9">
        <v>1</v>
      </c>
      <c r="D9">
        <v>1</v>
      </c>
      <c r="E9">
        <f t="shared" si="0"/>
        <v>1</v>
      </c>
      <c r="F9">
        <v>1</v>
      </c>
      <c r="G9">
        <v>0</v>
      </c>
      <c r="H9">
        <v>0</v>
      </c>
      <c r="I9">
        <v>5549</v>
      </c>
      <c r="J9">
        <v>5597</v>
      </c>
      <c r="K9">
        <v>20</v>
      </c>
      <c r="L9">
        <v>-2</v>
      </c>
      <c r="M9">
        <v>5559</v>
      </c>
      <c r="N9">
        <v>5562</v>
      </c>
      <c r="O9">
        <v>2310</v>
      </c>
      <c r="P9">
        <v>2313</v>
      </c>
      <c r="Q9">
        <v>4</v>
      </c>
      <c r="R9">
        <v>1.1128473276372199</v>
      </c>
      <c r="S9">
        <v>681</v>
      </c>
      <c r="T9">
        <v>4166</v>
      </c>
      <c r="U9">
        <v>3.2152997000000001</v>
      </c>
      <c r="V9">
        <v>8184</v>
      </c>
      <c r="W9">
        <v>6.05454090567926E-2</v>
      </c>
      <c r="X9" t="s">
        <v>23</v>
      </c>
    </row>
    <row r="10" spans="1:24" x14ac:dyDescent="0.55000000000000004">
      <c r="A10">
        <v>9</v>
      </c>
      <c r="B10">
        <v>4891</v>
      </c>
      <c r="C10">
        <v>1</v>
      </c>
      <c r="D10">
        <v>1</v>
      </c>
      <c r="E10">
        <f t="shared" si="0"/>
        <v>1</v>
      </c>
      <c r="F10">
        <v>1</v>
      </c>
      <c r="G10">
        <v>1</v>
      </c>
      <c r="H10">
        <v>1</v>
      </c>
      <c r="I10">
        <v>4852</v>
      </c>
      <c r="J10">
        <v>4900</v>
      </c>
      <c r="K10">
        <v>25</v>
      </c>
      <c r="L10">
        <v>-2</v>
      </c>
      <c r="M10">
        <v>4873</v>
      </c>
      <c r="N10">
        <v>4911</v>
      </c>
      <c r="O10">
        <v>2620</v>
      </c>
      <c r="P10">
        <v>2658</v>
      </c>
      <c r="Q10">
        <v>39</v>
      </c>
      <c r="R10">
        <v>0.78303847346350797</v>
      </c>
      <c r="S10">
        <v>641</v>
      </c>
      <c r="T10">
        <v>4161</v>
      </c>
      <c r="U10">
        <v>2.9484300999999999</v>
      </c>
      <c r="V10">
        <v>8184</v>
      </c>
      <c r="W10">
        <v>0.83922261484098903</v>
      </c>
      <c r="X10" t="s">
        <v>23</v>
      </c>
    </row>
    <row r="11" spans="1:24" x14ac:dyDescent="0.55000000000000004">
      <c r="A11">
        <v>10</v>
      </c>
      <c r="B11">
        <v>6054</v>
      </c>
      <c r="C11">
        <v>1</v>
      </c>
      <c r="D11">
        <v>1</v>
      </c>
      <c r="E11">
        <f t="shared" si="0"/>
        <v>1</v>
      </c>
      <c r="F11">
        <v>1</v>
      </c>
      <c r="G11">
        <v>1</v>
      </c>
      <c r="H11">
        <v>1</v>
      </c>
      <c r="I11">
        <v>6006</v>
      </c>
      <c r="J11">
        <v>6054</v>
      </c>
      <c r="K11">
        <v>20</v>
      </c>
      <c r="L11">
        <v>2</v>
      </c>
      <c r="M11">
        <v>6023</v>
      </c>
      <c r="N11">
        <v>6078</v>
      </c>
      <c r="O11">
        <v>1441</v>
      </c>
      <c r="P11">
        <v>1496</v>
      </c>
      <c r="Q11">
        <v>56</v>
      </c>
      <c r="R11">
        <v>0.76517719947238805</v>
      </c>
      <c r="S11">
        <v>660</v>
      </c>
      <c r="T11">
        <v>4166</v>
      </c>
      <c r="U11">
        <v>3.0592633999999999</v>
      </c>
      <c r="V11">
        <v>8184</v>
      </c>
      <c r="W11">
        <v>0.69784537389100099</v>
      </c>
      <c r="X11" t="s">
        <v>23</v>
      </c>
    </row>
    <row r="12" spans="1:24" x14ac:dyDescent="0.55000000000000004">
      <c r="A12">
        <v>11</v>
      </c>
      <c r="B12">
        <v>11868</v>
      </c>
      <c r="C12">
        <v>1</v>
      </c>
      <c r="D12">
        <v>1</v>
      </c>
      <c r="E12">
        <f t="shared" si="0"/>
        <v>1</v>
      </c>
      <c r="F12">
        <v>1</v>
      </c>
      <c r="G12">
        <v>1</v>
      </c>
      <c r="H12">
        <v>1</v>
      </c>
      <c r="I12">
        <v>11800</v>
      </c>
      <c r="J12">
        <v>12100</v>
      </c>
      <c r="K12">
        <v>60</v>
      </c>
      <c r="L12">
        <v>-2</v>
      </c>
      <c r="M12">
        <v>11864</v>
      </c>
      <c r="N12">
        <v>11921</v>
      </c>
      <c r="O12">
        <v>3562</v>
      </c>
      <c r="P12">
        <v>3619</v>
      </c>
      <c r="Q12">
        <v>58</v>
      </c>
      <c r="R12">
        <v>1.4367702600196</v>
      </c>
      <c r="S12">
        <v>1522</v>
      </c>
      <c r="T12">
        <v>19942</v>
      </c>
      <c r="U12">
        <v>12.132246800000001</v>
      </c>
      <c r="V12">
        <v>30000</v>
      </c>
      <c r="W12">
        <v>1.50859901438198E-3</v>
      </c>
      <c r="X12" t="s">
        <v>23</v>
      </c>
    </row>
    <row r="13" spans="1:24" x14ac:dyDescent="0.55000000000000004">
      <c r="A13">
        <v>12</v>
      </c>
      <c r="B13">
        <v>30865</v>
      </c>
      <c r="C13">
        <v>1</v>
      </c>
      <c r="D13">
        <v>1</v>
      </c>
      <c r="E13">
        <f t="shared" si="0"/>
        <v>1</v>
      </c>
      <c r="F13">
        <v>1</v>
      </c>
      <c r="G13">
        <v>0</v>
      </c>
      <c r="H13">
        <v>0</v>
      </c>
      <c r="I13">
        <v>16000</v>
      </c>
      <c r="J13">
        <v>16100</v>
      </c>
      <c r="K13">
        <v>60</v>
      </c>
      <c r="L13">
        <v>-3</v>
      </c>
      <c r="M13">
        <v>15964</v>
      </c>
      <c r="N13">
        <v>16061</v>
      </c>
      <c r="O13">
        <v>9185</v>
      </c>
      <c r="P13">
        <v>9282</v>
      </c>
      <c r="Q13">
        <v>98</v>
      </c>
      <c r="R13">
        <v>1.1754428719877501</v>
      </c>
      <c r="S13">
        <v>1118</v>
      </c>
      <c r="T13">
        <v>14942</v>
      </c>
      <c r="U13">
        <v>12.4949108</v>
      </c>
      <c r="V13">
        <v>30000</v>
      </c>
      <c r="W13">
        <v>1.23465074146145E-2</v>
      </c>
      <c r="X13" t="s">
        <v>23</v>
      </c>
    </row>
    <row r="14" spans="1:24" x14ac:dyDescent="0.55000000000000004">
      <c r="A14">
        <v>13</v>
      </c>
      <c r="B14">
        <v>30553</v>
      </c>
      <c r="C14">
        <v>1</v>
      </c>
      <c r="D14">
        <v>1</v>
      </c>
      <c r="E14">
        <f t="shared" si="0"/>
        <v>1</v>
      </c>
      <c r="F14">
        <v>1</v>
      </c>
      <c r="G14">
        <v>1</v>
      </c>
      <c r="H14">
        <v>1</v>
      </c>
      <c r="I14">
        <v>16000</v>
      </c>
      <c r="J14">
        <v>16100</v>
      </c>
      <c r="K14">
        <v>160</v>
      </c>
      <c r="L14">
        <v>4</v>
      </c>
      <c r="M14">
        <v>15907</v>
      </c>
      <c r="N14">
        <v>16204</v>
      </c>
      <c r="O14">
        <v>6335</v>
      </c>
      <c r="P14">
        <v>6632</v>
      </c>
      <c r="Q14">
        <v>298</v>
      </c>
      <c r="R14">
        <v>0.91600808401954303</v>
      </c>
      <c r="S14">
        <v>694</v>
      </c>
      <c r="T14">
        <v>14842</v>
      </c>
      <c r="U14">
        <v>8.7839366000000005</v>
      </c>
      <c r="V14">
        <v>30000</v>
      </c>
      <c r="W14">
        <v>1</v>
      </c>
      <c r="X14" t="s">
        <v>23</v>
      </c>
    </row>
    <row r="15" spans="1:24" x14ac:dyDescent="0.55000000000000004">
      <c r="A15">
        <v>14</v>
      </c>
      <c r="B15">
        <v>30402</v>
      </c>
      <c r="C15">
        <v>1</v>
      </c>
      <c r="D15">
        <v>1</v>
      </c>
      <c r="E15">
        <f t="shared" si="0"/>
        <v>1</v>
      </c>
      <c r="F15">
        <v>1</v>
      </c>
      <c r="G15">
        <v>1</v>
      </c>
      <c r="H15">
        <v>1</v>
      </c>
      <c r="I15">
        <v>17000</v>
      </c>
      <c r="J15">
        <v>17100</v>
      </c>
      <c r="K15">
        <v>175</v>
      </c>
      <c r="L15">
        <v>-1</v>
      </c>
      <c r="M15">
        <v>16863</v>
      </c>
      <c r="N15">
        <v>17062</v>
      </c>
      <c r="O15">
        <v>6466</v>
      </c>
      <c r="P15">
        <v>6665</v>
      </c>
      <c r="Q15">
        <v>200</v>
      </c>
      <c r="R15">
        <v>0.97577225320749095</v>
      </c>
      <c r="S15">
        <v>993</v>
      </c>
      <c r="T15">
        <v>21827</v>
      </c>
      <c r="U15">
        <v>6.7574883999999997</v>
      </c>
      <c r="V15">
        <v>30000</v>
      </c>
      <c r="W15">
        <v>1</v>
      </c>
      <c r="X15" t="s">
        <v>23</v>
      </c>
    </row>
    <row r="16" spans="1:24" x14ac:dyDescent="0.55000000000000004">
      <c r="A16">
        <v>15</v>
      </c>
      <c r="B16">
        <v>200090</v>
      </c>
      <c r="C16">
        <v>1</v>
      </c>
      <c r="D16">
        <v>1</v>
      </c>
      <c r="E16">
        <f t="shared" si="0"/>
        <v>1</v>
      </c>
      <c r="F16">
        <v>1</v>
      </c>
      <c r="G16">
        <v>1</v>
      </c>
      <c r="H16">
        <v>1</v>
      </c>
      <c r="I16">
        <v>16800</v>
      </c>
      <c r="J16">
        <v>17100</v>
      </c>
      <c r="K16">
        <v>400</v>
      </c>
      <c r="L16">
        <v>-1</v>
      </c>
      <c r="M16">
        <v>17083</v>
      </c>
      <c r="N16">
        <v>17104</v>
      </c>
      <c r="O16">
        <v>1</v>
      </c>
      <c r="P16">
        <v>22</v>
      </c>
      <c r="Q16">
        <v>22</v>
      </c>
      <c r="R16" t="s">
        <v>24</v>
      </c>
      <c r="S16">
        <v>2047</v>
      </c>
      <c r="T16">
        <v>194602</v>
      </c>
      <c r="U16">
        <v>17.031253599999999</v>
      </c>
      <c r="V16">
        <v>200000</v>
      </c>
      <c r="W16">
        <v>0</v>
      </c>
      <c r="X16" t="s">
        <v>23</v>
      </c>
    </row>
    <row r="17" spans="1:24" x14ac:dyDescent="0.55000000000000004">
      <c r="A17">
        <v>16</v>
      </c>
      <c r="B17">
        <v>17028</v>
      </c>
      <c r="C17">
        <v>1</v>
      </c>
      <c r="D17">
        <v>1</v>
      </c>
      <c r="E17">
        <f t="shared" si="0"/>
        <v>1</v>
      </c>
      <c r="F17">
        <v>1</v>
      </c>
      <c r="G17">
        <v>1</v>
      </c>
      <c r="H17">
        <v>1</v>
      </c>
      <c r="I17">
        <v>16900</v>
      </c>
      <c r="J17">
        <v>17100</v>
      </c>
      <c r="K17">
        <v>150</v>
      </c>
      <c r="L17">
        <v>-2</v>
      </c>
      <c r="M17">
        <v>16863</v>
      </c>
      <c r="N17">
        <v>17196</v>
      </c>
      <c r="O17">
        <v>2292</v>
      </c>
      <c r="P17">
        <v>2625</v>
      </c>
      <c r="Q17">
        <v>334</v>
      </c>
      <c r="R17">
        <v>1.24828443837805</v>
      </c>
      <c r="S17">
        <v>1121</v>
      </c>
      <c r="T17">
        <v>24852</v>
      </c>
      <c r="U17">
        <v>5.1804290000000002</v>
      </c>
      <c r="V17">
        <v>30000</v>
      </c>
      <c r="W17">
        <v>2.44268266552389E-2</v>
      </c>
      <c r="X17" t="s">
        <v>23</v>
      </c>
    </row>
    <row r="18" spans="1:24" x14ac:dyDescent="0.55000000000000004">
      <c r="A18">
        <v>17</v>
      </c>
      <c r="B18">
        <v>17028</v>
      </c>
      <c r="C18">
        <v>1</v>
      </c>
      <c r="D18">
        <v>1</v>
      </c>
      <c r="E18">
        <f t="shared" si="0"/>
        <v>1</v>
      </c>
      <c r="F18">
        <v>1</v>
      </c>
      <c r="G18">
        <v>1</v>
      </c>
      <c r="H18">
        <v>1</v>
      </c>
      <c r="I18">
        <v>17000</v>
      </c>
      <c r="J18">
        <v>17100</v>
      </c>
      <c r="K18">
        <v>175</v>
      </c>
      <c r="L18">
        <v>-2</v>
      </c>
      <c r="M18">
        <v>16863</v>
      </c>
      <c r="N18">
        <v>17196</v>
      </c>
      <c r="O18">
        <v>2292</v>
      </c>
      <c r="P18">
        <v>2625</v>
      </c>
      <c r="Q18">
        <v>334</v>
      </c>
      <c r="R18">
        <v>1.1423683455331499</v>
      </c>
      <c r="S18">
        <v>1118</v>
      </c>
      <c r="T18">
        <v>24827</v>
      </c>
      <c r="U18">
        <v>5.4674911000000002</v>
      </c>
      <c r="V18">
        <v>30000</v>
      </c>
      <c r="W18">
        <v>3.1497750160702803E-2</v>
      </c>
      <c r="X18" t="s">
        <v>23</v>
      </c>
    </row>
    <row r="19" spans="1:24" x14ac:dyDescent="0.55000000000000004">
      <c r="A19">
        <v>18</v>
      </c>
      <c r="B19">
        <v>17020</v>
      </c>
      <c r="C19">
        <v>1</v>
      </c>
      <c r="D19">
        <v>1</v>
      </c>
      <c r="E19">
        <f t="shared" si="0"/>
        <v>1</v>
      </c>
      <c r="F19">
        <v>1</v>
      </c>
      <c r="G19">
        <v>1</v>
      </c>
      <c r="H19">
        <v>1</v>
      </c>
      <c r="I19">
        <v>17000</v>
      </c>
      <c r="J19">
        <v>17100</v>
      </c>
      <c r="K19">
        <v>160</v>
      </c>
      <c r="L19">
        <v>-2</v>
      </c>
      <c r="M19">
        <v>16863</v>
      </c>
      <c r="N19">
        <v>17196</v>
      </c>
      <c r="O19">
        <v>460</v>
      </c>
      <c r="P19">
        <v>793</v>
      </c>
      <c r="Q19">
        <v>334</v>
      </c>
      <c r="R19">
        <v>1.08520911493373</v>
      </c>
      <c r="S19">
        <v>1000</v>
      </c>
      <c r="T19">
        <v>21842</v>
      </c>
      <c r="U19">
        <v>6.1516282000000002</v>
      </c>
      <c r="V19">
        <v>30000</v>
      </c>
      <c r="W19">
        <v>1</v>
      </c>
      <c r="X19">
        <v>1</v>
      </c>
    </row>
    <row r="20" spans="1:24" x14ac:dyDescent="0.55000000000000004">
      <c r="A20">
        <v>19</v>
      </c>
      <c r="B20">
        <v>12051</v>
      </c>
      <c r="C20">
        <v>1</v>
      </c>
      <c r="D20">
        <v>1</v>
      </c>
      <c r="E20">
        <f t="shared" si="0"/>
        <v>1</v>
      </c>
      <c r="F20">
        <v>1</v>
      </c>
      <c r="G20">
        <v>1</v>
      </c>
      <c r="H20">
        <v>1</v>
      </c>
      <c r="I20">
        <v>6168</v>
      </c>
      <c r="J20">
        <v>6212</v>
      </c>
      <c r="K20">
        <v>200</v>
      </c>
      <c r="L20">
        <v>-1</v>
      </c>
      <c r="M20">
        <v>6135</v>
      </c>
      <c r="N20">
        <v>6307</v>
      </c>
      <c r="O20">
        <v>3525</v>
      </c>
      <c r="P20">
        <v>3697</v>
      </c>
      <c r="Q20">
        <v>173</v>
      </c>
      <c r="R20">
        <v>0.43747352125354899</v>
      </c>
      <c r="S20">
        <v>252</v>
      </c>
      <c r="T20">
        <v>6802</v>
      </c>
      <c r="U20">
        <v>1.7909109999999999</v>
      </c>
      <c r="V20">
        <v>12000</v>
      </c>
      <c r="W20">
        <v>1</v>
      </c>
      <c r="X20" t="s">
        <v>23</v>
      </c>
    </row>
    <row r="21" spans="1:24" x14ac:dyDescent="0.55000000000000004">
      <c r="A21">
        <v>20</v>
      </c>
      <c r="B21">
        <v>12120</v>
      </c>
      <c r="C21">
        <v>1</v>
      </c>
      <c r="D21">
        <v>1</v>
      </c>
      <c r="E21">
        <f t="shared" si="0"/>
        <v>1</v>
      </c>
      <c r="F21">
        <v>1</v>
      </c>
      <c r="G21">
        <v>1</v>
      </c>
      <c r="H21">
        <v>1</v>
      </c>
      <c r="I21">
        <v>7175</v>
      </c>
      <c r="J21">
        <v>7388</v>
      </c>
      <c r="K21">
        <v>200</v>
      </c>
      <c r="L21">
        <v>-3</v>
      </c>
      <c r="M21">
        <v>7053</v>
      </c>
      <c r="N21">
        <v>7381</v>
      </c>
      <c r="O21">
        <v>1765</v>
      </c>
      <c r="P21">
        <v>2093</v>
      </c>
      <c r="Q21">
        <v>329</v>
      </c>
      <c r="R21">
        <v>0.98497492840765999</v>
      </c>
      <c r="S21">
        <v>255</v>
      </c>
      <c r="T21">
        <v>6802</v>
      </c>
      <c r="U21">
        <v>1.7968634000000001</v>
      </c>
      <c r="V21">
        <v>12000</v>
      </c>
      <c r="W21">
        <v>1</v>
      </c>
      <c r="X21" t="s">
        <v>23</v>
      </c>
    </row>
    <row r="22" spans="1:24" x14ac:dyDescent="0.55000000000000004">
      <c r="A22">
        <v>21</v>
      </c>
      <c r="B22">
        <v>12124</v>
      </c>
      <c r="C22">
        <v>1</v>
      </c>
      <c r="D22">
        <v>1</v>
      </c>
      <c r="E22">
        <f t="shared" si="0"/>
        <v>1</v>
      </c>
      <c r="F22">
        <v>1</v>
      </c>
      <c r="G22">
        <v>1</v>
      </c>
      <c r="H22">
        <v>0</v>
      </c>
      <c r="I22">
        <v>5948</v>
      </c>
      <c r="J22">
        <v>5993</v>
      </c>
      <c r="K22">
        <v>200</v>
      </c>
      <c r="L22">
        <v>-4</v>
      </c>
      <c r="M22">
        <v>5913</v>
      </c>
      <c r="N22">
        <v>6131</v>
      </c>
      <c r="O22">
        <v>3958</v>
      </c>
      <c r="P22">
        <v>4176</v>
      </c>
      <c r="Q22">
        <v>219</v>
      </c>
      <c r="R22">
        <v>0.31120760079007898</v>
      </c>
      <c r="S22">
        <v>255</v>
      </c>
      <c r="T22">
        <v>6802</v>
      </c>
      <c r="U22">
        <v>1.7929212999999999</v>
      </c>
      <c r="V22">
        <v>12000</v>
      </c>
      <c r="W22">
        <v>1</v>
      </c>
      <c r="X22" t="s">
        <v>23</v>
      </c>
    </row>
    <row r="23" spans="1:24" x14ac:dyDescent="0.55000000000000004">
      <c r="A23">
        <v>22</v>
      </c>
      <c r="B23">
        <v>6462</v>
      </c>
      <c r="C23">
        <v>1</v>
      </c>
      <c r="D23">
        <v>1</v>
      </c>
      <c r="E23">
        <f t="shared" si="0"/>
        <v>1</v>
      </c>
      <c r="F23">
        <v>1</v>
      </c>
      <c r="G23">
        <v>1</v>
      </c>
      <c r="H23">
        <v>1</v>
      </c>
      <c r="I23">
        <v>6527</v>
      </c>
      <c r="J23">
        <v>6645</v>
      </c>
      <c r="K23">
        <v>200</v>
      </c>
      <c r="L23">
        <v>-2</v>
      </c>
      <c r="M23">
        <v>6349</v>
      </c>
      <c r="N23">
        <v>6608</v>
      </c>
      <c r="O23">
        <v>492</v>
      </c>
      <c r="P23">
        <v>751</v>
      </c>
      <c r="Q23">
        <v>260</v>
      </c>
      <c r="R23">
        <v>0.73638033428149097</v>
      </c>
      <c r="S23">
        <v>275</v>
      </c>
      <c r="T23">
        <v>7802</v>
      </c>
      <c r="U23">
        <v>1.6918617</v>
      </c>
      <c r="V23">
        <v>12000</v>
      </c>
      <c r="W23">
        <v>1</v>
      </c>
      <c r="X23" t="s">
        <v>23</v>
      </c>
    </row>
    <row r="24" spans="1:24" x14ac:dyDescent="0.55000000000000004">
      <c r="A24">
        <v>23</v>
      </c>
      <c r="B24">
        <v>8717</v>
      </c>
      <c r="C24">
        <v>1</v>
      </c>
      <c r="D24">
        <v>1</v>
      </c>
      <c r="E24">
        <f t="shared" si="0"/>
        <v>1</v>
      </c>
      <c r="F24">
        <v>1</v>
      </c>
      <c r="G24">
        <v>1</v>
      </c>
      <c r="H24">
        <v>1</v>
      </c>
      <c r="I24">
        <v>8612</v>
      </c>
      <c r="J24">
        <v>8716</v>
      </c>
      <c r="K24">
        <v>160</v>
      </c>
      <c r="L24">
        <v>-2</v>
      </c>
      <c r="M24">
        <v>8648</v>
      </c>
      <c r="N24">
        <v>8755</v>
      </c>
      <c r="O24">
        <v>2759</v>
      </c>
      <c r="P24">
        <v>2866</v>
      </c>
      <c r="Q24">
        <v>108</v>
      </c>
      <c r="R24">
        <v>0.84560216414846601</v>
      </c>
      <c r="S24">
        <v>235</v>
      </c>
      <c r="T24">
        <v>6842</v>
      </c>
      <c r="U24">
        <v>1.7084779999999999</v>
      </c>
      <c r="V24">
        <v>12000</v>
      </c>
      <c r="W24">
        <v>0.57224606580829795</v>
      </c>
      <c r="X24" t="s">
        <v>23</v>
      </c>
    </row>
    <row r="25" spans="1:24" x14ac:dyDescent="0.55000000000000004">
      <c r="A25">
        <v>24</v>
      </c>
      <c r="B25">
        <v>7527</v>
      </c>
      <c r="C25">
        <v>1</v>
      </c>
      <c r="D25">
        <v>1</v>
      </c>
      <c r="E25">
        <f t="shared" si="0"/>
        <v>1</v>
      </c>
      <c r="F25">
        <v>1</v>
      </c>
      <c r="G25">
        <v>1</v>
      </c>
      <c r="H25">
        <v>1</v>
      </c>
      <c r="I25">
        <v>4526</v>
      </c>
      <c r="J25">
        <v>4556</v>
      </c>
      <c r="K25">
        <v>175</v>
      </c>
      <c r="L25">
        <v>1</v>
      </c>
      <c r="M25">
        <v>4470</v>
      </c>
      <c r="N25">
        <v>4574</v>
      </c>
      <c r="O25">
        <v>296</v>
      </c>
      <c r="P25">
        <v>400</v>
      </c>
      <c r="Q25">
        <v>105</v>
      </c>
      <c r="R25">
        <v>0.32454327698013202</v>
      </c>
      <c r="S25">
        <v>114</v>
      </c>
      <c r="T25">
        <v>4128</v>
      </c>
      <c r="U25">
        <v>0.88579699999999995</v>
      </c>
      <c r="V25">
        <v>7501</v>
      </c>
      <c r="W25">
        <v>1</v>
      </c>
      <c r="X25" t="s">
        <v>23</v>
      </c>
    </row>
    <row r="26" spans="1:24" x14ac:dyDescent="0.55000000000000004">
      <c r="A26">
        <v>25</v>
      </c>
      <c r="B26">
        <v>5607</v>
      </c>
      <c r="C26">
        <v>1</v>
      </c>
      <c r="D26">
        <v>1</v>
      </c>
      <c r="E26">
        <f t="shared" si="0"/>
        <v>1</v>
      </c>
      <c r="F26">
        <v>1</v>
      </c>
      <c r="G26">
        <v>1</v>
      </c>
      <c r="H26">
        <v>1</v>
      </c>
      <c r="I26">
        <v>5607</v>
      </c>
      <c r="J26">
        <v>5634</v>
      </c>
      <c r="K26">
        <v>180</v>
      </c>
      <c r="L26">
        <v>-2</v>
      </c>
      <c r="M26">
        <v>5593</v>
      </c>
      <c r="N26">
        <v>5617</v>
      </c>
      <c r="O26">
        <v>1212</v>
      </c>
      <c r="P26">
        <v>1236</v>
      </c>
      <c r="Q26">
        <v>25</v>
      </c>
      <c r="R26">
        <v>0.68969311219760898</v>
      </c>
      <c r="S26">
        <v>133</v>
      </c>
      <c r="T26">
        <v>4523</v>
      </c>
      <c r="U26">
        <v>0.94516770000000006</v>
      </c>
      <c r="V26">
        <v>7501</v>
      </c>
      <c r="W26">
        <v>0.16822766570605199</v>
      </c>
      <c r="X26" t="s">
        <v>23</v>
      </c>
    </row>
    <row r="27" spans="1:24" x14ac:dyDescent="0.55000000000000004">
      <c r="A27">
        <v>26</v>
      </c>
      <c r="B27">
        <v>5950</v>
      </c>
      <c r="C27">
        <v>1</v>
      </c>
      <c r="D27">
        <v>1</v>
      </c>
      <c r="E27">
        <f t="shared" si="0"/>
        <v>1</v>
      </c>
      <c r="F27">
        <v>1</v>
      </c>
      <c r="G27">
        <v>1</v>
      </c>
      <c r="H27">
        <v>1</v>
      </c>
      <c r="I27">
        <v>5684</v>
      </c>
      <c r="J27">
        <v>5854</v>
      </c>
      <c r="K27">
        <v>200</v>
      </c>
      <c r="L27">
        <v>-2</v>
      </c>
      <c r="M27">
        <v>5741</v>
      </c>
      <c r="N27">
        <v>5987</v>
      </c>
      <c r="O27">
        <v>476</v>
      </c>
      <c r="P27">
        <v>722</v>
      </c>
      <c r="Q27">
        <v>247</v>
      </c>
      <c r="R27">
        <v>1.1441631460002499</v>
      </c>
      <c r="S27">
        <v>217</v>
      </c>
      <c r="T27">
        <v>5703</v>
      </c>
      <c r="U27">
        <v>0.87585630000000003</v>
      </c>
      <c r="V27">
        <v>7601</v>
      </c>
      <c r="W27">
        <v>1</v>
      </c>
      <c r="X27" t="s">
        <v>23</v>
      </c>
    </row>
    <row r="28" spans="1:24" x14ac:dyDescent="0.55000000000000004">
      <c r="A28">
        <v>27</v>
      </c>
      <c r="B28">
        <v>7502</v>
      </c>
      <c r="C28">
        <v>1</v>
      </c>
      <c r="D28">
        <v>1</v>
      </c>
      <c r="E28">
        <f t="shared" si="0"/>
        <v>1</v>
      </c>
      <c r="F28">
        <v>1</v>
      </c>
      <c r="G28">
        <v>1</v>
      </c>
      <c r="H28">
        <v>1</v>
      </c>
      <c r="I28">
        <v>4187</v>
      </c>
      <c r="J28">
        <v>4199</v>
      </c>
      <c r="K28">
        <v>200</v>
      </c>
      <c r="L28">
        <v>0</v>
      </c>
      <c r="M28">
        <v>4191</v>
      </c>
      <c r="N28">
        <v>4199</v>
      </c>
      <c r="O28">
        <v>885</v>
      </c>
      <c r="P28">
        <v>893</v>
      </c>
      <c r="Q28">
        <v>9</v>
      </c>
      <c r="R28">
        <v>1.1927741426426499</v>
      </c>
      <c r="S28">
        <v>215</v>
      </c>
      <c r="T28">
        <v>6103</v>
      </c>
      <c r="U28">
        <v>0.91082289999999999</v>
      </c>
      <c r="V28">
        <v>7501</v>
      </c>
      <c r="W28">
        <v>0.35234899328859098</v>
      </c>
      <c r="X28" t="s">
        <v>23</v>
      </c>
    </row>
    <row r="29" spans="1:24" x14ac:dyDescent="0.55000000000000004">
      <c r="A29">
        <v>28</v>
      </c>
      <c r="B29">
        <v>7519</v>
      </c>
      <c r="C29">
        <v>1</v>
      </c>
      <c r="D29">
        <v>1</v>
      </c>
      <c r="E29">
        <f t="shared" si="0"/>
        <v>1</v>
      </c>
      <c r="F29">
        <v>1</v>
      </c>
      <c r="G29">
        <v>1</v>
      </c>
      <c r="H29">
        <v>1</v>
      </c>
      <c r="I29">
        <v>3198</v>
      </c>
      <c r="J29">
        <v>3309</v>
      </c>
      <c r="K29">
        <v>200</v>
      </c>
      <c r="L29">
        <v>0</v>
      </c>
      <c r="M29">
        <v>3282</v>
      </c>
      <c r="N29">
        <v>3300</v>
      </c>
      <c r="O29">
        <v>520</v>
      </c>
      <c r="P29">
        <v>538</v>
      </c>
      <c r="Q29">
        <v>19</v>
      </c>
      <c r="R29">
        <v>0.93086740395509304</v>
      </c>
      <c r="S29">
        <v>201</v>
      </c>
      <c r="T29">
        <v>5702</v>
      </c>
      <c r="U29">
        <v>1.1393127999999999</v>
      </c>
      <c r="V29">
        <v>7500</v>
      </c>
      <c r="W29">
        <v>0.48798988621997502</v>
      </c>
      <c r="X29" t="s">
        <v>23</v>
      </c>
    </row>
    <row r="30" spans="1:24" x14ac:dyDescent="0.55000000000000004">
      <c r="A30">
        <v>29</v>
      </c>
      <c r="B30">
        <v>7628</v>
      </c>
      <c r="C30">
        <v>1</v>
      </c>
      <c r="D30">
        <v>1</v>
      </c>
      <c r="E30">
        <f t="shared" si="0"/>
        <v>1</v>
      </c>
      <c r="F30">
        <v>1</v>
      </c>
      <c r="G30">
        <v>1</v>
      </c>
      <c r="H30">
        <v>1</v>
      </c>
      <c r="I30">
        <v>4485</v>
      </c>
      <c r="J30">
        <v>4587</v>
      </c>
      <c r="K30">
        <v>200</v>
      </c>
      <c r="L30">
        <v>0</v>
      </c>
      <c r="M30">
        <v>4571</v>
      </c>
      <c r="N30">
        <v>4596</v>
      </c>
      <c r="O30">
        <v>2050</v>
      </c>
      <c r="P30">
        <v>2075</v>
      </c>
      <c r="Q30">
        <v>26</v>
      </c>
      <c r="R30">
        <v>0.56940079056386095</v>
      </c>
      <c r="S30">
        <v>186</v>
      </c>
      <c r="T30">
        <v>5002</v>
      </c>
      <c r="U30">
        <v>1.0044181000000001</v>
      </c>
      <c r="V30">
        <v>7500</v>
      </c>
      <c r="W30">
        <v>0.67208791208791197</v>
      </c>
      <c r="X30" t="s">
        <v>23</v>
      </c>
    </row>
    <row r="31" spans="1:24" x14ac:dyDescent="0.55000000000000004">
      <c r="A31">
        <v>30</v>
      </c>
      <c r="B31">
        <v>7594</v>
      </c>
      <c r="C31">
        <v>1</v>
      </c>
      <c r="D31">
        <v>1</v>
      </c>
      <c r="E31">
        <f t="shared" si="0"/>
        <v>1</v>
      </c>
      <c r="F31">
        <v>1</v>
      </c>
      <c r="G31">
        <v>1</v>
      </c>
      <c r="H31">
        <v>1</v>
      </c>
      <c r="I31">
        <v>4187</v>
      </c>
      <c r="J31">
        <v>4197</v>
      </c>
      <c r="K31">
        <v>200</v>
      </c>
      <c r="L31">
        <v>-1</v>
      </c>
      <c r="M31">
        <v>4168</v>
      </c>
      <c r="N31">
        <v>4300</v>
      </c>
      <c r="O31">
        <v>2149</v>
      </c>
      <c r="P31">
        <v>2281</v>
      </c>
      <c r="Q31">
        <v>133</v>
      </c>
      <c r="R31">
        <v>0.220681657443381</v>
      </c>
      <c r="S31">
        <v>164</v>
      </c>
      <c r="T31">
        <v>4302</v>
      </c>
      <c r="U31">
        <v>1.0183070000000001</v>
      </c>
      <c r="V31">
        <v>7500</v>
      </c>
      <c r="W31">
        <v>1</v>
      </c>
      <c r="X31" t="s">
        <v>23</v>
      </c>
    </row>
    <row r="32" spans="1:24" x14ac:dyDescent="0.55000000000000004">
      <c r="A32">
        <v>31</v>
      </c>
      <c r="B32">
        <v>5859</v>
      </c>
      <c r="C32">
        <v>1</v>
      </c>
      <c r="D32">
        <v>1</v>
      </c>
      <c r="E32">
        <f t="shared" si="0"/>
        <v>1</v>
      </c>
      <c r="F32">
        <v>1</v>
      </c>
      <c r="G32">
        <v>1</v>
      </c>
      <c r="H32">
        <v>1</v>
      </c>
      <c r="I32">
        <v>5759</v>
      </c>
      <c r="J32">
        <v>5919</v>
      </c>
      <c r="K32">
        <v>200</v>
      </c>
      <c r="L32">
        <v>2</v>
      </c>
      <c r="M32">
        <v>5768</v>
      </c>
      <c r="N32">
        <v>5907</v>
      </c>
      <c r="O32">
        <v>1518</v>
      </c>
      <c r="P32">
        <v>1657</v>
      </c>
      <c r="Q32">
        <v>140</v>
      </c>
      <c r="R32">
        <v>0.47040838549511099</v>
      </c>
      <c r="S32">
        <v>177</v>
      </c>
      <c r="T32">
        <v>4602</v>
      </c>
      <c r="U32">
        <v>1.0232893999999999</v>
      </c>
      <c r="V32">
        <v>7500</v>
      </c>
      <c r="W32">
        <v>0.92659117532213997</v>
      </c>
      <c r="X32" t="s">
        <v>23</v>
      </c>
    </row>
    <row r="33" spans="1:24" x14ac:dyDescent="0.55000000000000004">
      <c r="A33">
        <v>32</v>
      </c>
      <c r="B33">
        <v>7519</v>
      </c>
      <c r="C33">
        <v>1</v>
      </c>
      <c r="D33">
        <v>1</v>
      </c>
      <c r="E33">
        <f t="shared" si="0"/>
        <v>1</v>
      </c>
      <c r="F33">
        <v>1</v>
      </c>
      <c r="G33">
        <v>1</v>
      </c>
      <c r="H33">
        <v>1</v>
      </c>
      <c r="I33">
        <v>4675</v>
      </c>
      <c r="J33">
        <v>5033</v>
      </c>
      <c r="K33">
        <v>175</v>
      </c>
      <c r="L33">
        <v>-4</v>
      </c>
      <c r="M33">
        <v>4687</v>
      </c>
      <c r="N33">
        <v>4875</v>
      </c>
      <c r="O33">
        <v>434</v>
      </c>
      <c r="P33">
        <v>622</v>
      </c>
      <c r="Q33">
        <v>189</v>
      </c>
      <c r="R33">
        <v>1.0054019171300199</v>
      </c>
      <c r="S33">
        <v>265</v>
      </c>
      <c r="T33">
        <v>6148</v>
      </c>
      <c r="U33">
        <v>1.0727826</v>
      </c>
      <c r="V33">
        <v>7321</v>
      </c>
      <c r="W33">
        <v>1</v>
      </c>
      <c r="X33" t="s">
        <v>23</v>
      </c>
    </row>
    <row r="34" spans="1:24" x14ac:dyDescent="0.55000000000000004">
      <c r="A34">
        <v>33</v>
      </c>
      <c r="B34">
        <v>7515</v>
      </c>
      <c r="C34">
        <v>1</v>
      </c>
      <c r="D34">
        <v>1</v>
      </c>
      <c r="E34">
        <f t="shared" si="0"/>
        <v>1</v>
      </c>
      <c r="F34">
        <v>1</v>
      </c>
      <c r="G34">
        <v>1</v>
      </c>
      <c r="H34">
        <v>1</v>
      </c>
      <c r="I34">
        <v>6200</v>
      </c>
      <c r="J34">
        <v>6370</v>
      </c>
      <c r="K34">
        <v>175</v>
      </c>
      <c r="L34">
        <v>-4</v>
      </c>
      <c r="M34">
        <v>6133</v>
      </c>
      <c r="N34">
        <v>6325</v>
      </c>
      <c r="O34">
        <v>789</v>
      </c>
      <c r="P34">
        <v>981</v>
      </c>
      <c r="Q34">
        <v>193</v>
      </c>
      <c r="R34">
        <v>0.86880336656256096</v>
      </c>
      <c r="S34">
        <v>141</v>
      </c>
      <c r="T34">
        <v>3242</v>
      </c>
      <c r="U34">
        <v>0.92555960000000004</v>
      </c>
      <c r="V34">
        <v>7415</v>
      </c>
      <c r="W34">
        <v>1</v>
      </c>
      <c r="X34" t="s">
        <v>23</v>
      </c>
    </row>
    <row r="35" spans="1:24" x14ac:dyDescent="0.55000000000000004">
      <c r="A35">
        <v>34</v>
      </c>
      <c r="B35">
        <v>3785</v>
      </c>
      <c r="C35">
        <v>1</v>
      </c>
      <c r="D35">
        <v>1</v>
      </c>
      <c r="E35">
        <f t="shared" si="0"/>
        <v>1</v>
      </c>
      <c r="F35">
        <v>1</v>
      </c>
      <c r="G35">
        <v>1</v>
      </c>
      <c r="H35">
        <v>1</v>
      </c>
      <c r="I35">
        <v>3474</v>
      </c>
      <c r="J35">
        <v>3629</v>
      </c>
      <c r="K35">
        <v>160</v>
      </c>
      <c r="L35">
        <v>-2</v>
      </c>
      <c r="M35">
        <v>3591</v>
      </c>
      <c r="N35">
        <v>3836</v>
      </c>
      <c r="O35">
        <v>696</v>
      </c>
      <c r="P35">
        <v>941</v>
      </c>
      <c r="Q35">
        <v>246</v>
      </c>
      <c r="R35">
        <v>1.1346890679141199</v>
      </c>
      <c r="S35">
        <v>193</v>
      </c>
      <c r="T35">
        <v>5996</v>
      </c>
      <c r="U35">
        <v>0.85852530000000005</v>
      </c>
      <c r="V35">
        <v>7654</v>
      </c>
      <c r="W35">
        <v>1</v>
      </c>
      <c r="X35" t="s">
        <v>23</v>
      </c>
    </row>
    <row r="36" spans="1:24" x14ac:dyDescent="0.55000000000000004">
      <c r="A36">
        <v>35</v>
      </c>
      <c r="B36">
        <v>3713</v>
      </c>
      <c r="C36">
        <v>0</v>
      </c>
      <c r="D36">
        <v>1</v>
      </c>
      <c r="E36">
        <f t="shared" si="0"/>
        <v>1</v>
      </c>
      <c r="F36">
        <v>3</v>
      </c>
      <c r="G36">
        <v>0</v>
      </c>
      <c r="H36">
        <v>0</v>
      </c>
      <c r="I36">
        <v>5865</v>
      </c>
      <c r="J36">
        <v>5974</v>
      </c>
      <c r="K36">
        <v>175</v>
      </c>
      <c r="L36">
        <v>2</v>
      </c>
      <c r="M36">
        <v>3666</v>
      </c>
      <c r="N36">
        <v>3789</v>
      </c>
      <c r="O36">
        <v>181</v>
      </c>
      <c r="P36">
        <v>304</v>
      </c>
      <c r="Q36">
        <v>124</v>
      </c>
      <c r="R36">
        <v>0.14820815276920099</v>
      </c>
      <c r="S36">
        <v>158</v>
      </c>
      <c r="T36">
        <v>4828</v>
      </c>
      <c r="U36">
        <v>0.88644429999999996</v>
      </c>
      <c r="V36">
        <v>7501</v>
      </c>
      <c r="W36">
        <v>0.99957930164072395</v>
      </c>
      <c r="X36" t="s">
        <v>23</v>
      </c>
    </row>
    <row r="37" spans="1:24" x14ac:dyDescent="0.55000000000000004">
      <c r="A37">
        <v>36</v>
      </c>
      <c r="B37">
        <v>6764</v>
      </c>
      <c r="C37">
        <v>0</v>
      </c>
      <c r="D37">
        <v>1</v>
      </c>
      <c r="E37">
        <f t="shared" si="0"/>
        <v>0</v>
      </c>
      <c r="F37">
        <v>38</v>
      </c>
      <c r="G37">
        <v>0</v>
      </c>
      <c r="H37">
        <v>0</v>
      </c>
      <c r="I37">
        <v>6599</v>
      </c>
      <c r="J37">
        <v>6681</v>
      </c>
      <c r="K37">
        <v>170</v>
      </c>
      <c r="L37">
        <v>2</v>
      </c>
      <c r="M37">
        <v>6712</v>
      </c>
      <c r="N37">
        <v>6859</v>
      </c>
      <c r="O37">
        <v>2840</v>
      </c>
      <c r="P37">
        <v>2987</v>
      </c>
      <c r="Q37">
        <v>148</v>
      </c>
      <c r="R37">
        <v>0.13422938447468699</v>
      </c>
      <c r="S37">
        <v>83</v>
      </c>
      <c r="T37">
        <v>3133</v>
      </c>
      <c r="U37">
        <v>0.9052751</v>
      </c>
      <c r="V37">
        <v>7501</v>
      </c>
      <c r="W37">
        <v>0.97508018751542103</v>
      </c>
      <c r="X37" t="s">
        <v>23</v>
      </c>
    </row>
    <row r="38" spans="1:24" x14ac:dyDescent="0.55000000000000004">
      <c r="A38">
        <v>37</v>
      </c>
      <c r="B38">
        <v>17233</v>
      </c>
      <c r="C38">
        <v>1</v>
      </c>
      <c r="D38">
        <v>1</v>
      </c>
      <c r="E38">
        <f t="shared" si="0"/>
        <v>1</v>
      </c>
      <c r="F38">
        <v>1</v>
      </c>
      <c r="G38">
        <v>0</v>
      </c>
      <c r="H38">
        <v>1</v>
      </c>
      <c r="I38">
        <v>17210</v>
      </c>
      <c r="J38">
        <v>17260</v>
      </c>
      <c r="K38">
        <v>35</v>
      </c>
      <c r="L38">
        <v>2</v>
      </c>
      <c r="M38">
        <v>17226</v>
      </c>
      <c r="N38">
        <v>17243</v>
      </c>
      <c r="O38">
        <v>1</v>
      </c>
      <c r="P38">
        <v>18</v>
      </c>
      <c r="Q38">
        <v>18</v>
      </c>
      <c r="R38" t="s">
        <v>24</v>
      </c>
      <c r="S38">
        <v>4213</v>
      </c>
      <c r="T38">
        <v>24968</v>
      </c>
      <c r="U38">
        <v>21.140561399999999</v>
      </c>
      <c r="V38">
        <v>30001</v>
      </c>
      <c r="W38">
        <v>0</v>
      </c>
      <c r="X38" t="s">
        <v>23</v>
      </c>
    </row>
    <row r="39" spans="1:24" x14ac:dyDescent="0.55000000000000004">
      <c r="A39">
        <v>38</v>
      </c>
      <c r="B39">
        <v>27928</v>
      </c>
      <c r="C39">
        <v>1</v>
      </c>
      <c r="D39">
        <v>1</v>
      </c>
      <c r="E39">
        <f t="shared" si="0"/>
        <v>1</v>
      </c>
      <c r="F39">
        <v>1</v>
      </c>
      <c r="G39">
        <v>0</v>
      </c>
      <c r="H39">
        <v>0</v>
      </c>
      <c r="I39">
        <v>27862</v>
      </c>
      <c r="J39">
        <v>27932</v>
      </c>
      <c r="K39">
        <v>35</v>
      </c>
      <c r="L39">
        <v>2</v>
      </c>
      <c r="M39">
        <v>27895</v>
      </c>
      <c r="N39">
        <v>27932</v>
      </c>
      <c r="O39">
        <v>2325</v>
      </c>
      <c r="P39">
        <v>2362</v>
      </c>
      <c r="Q39">
        <v>38</v>
      </c>
      <c r="R39">
        <v>0.76631170182001496</v>
      </c>
      <c r="S39">
        <v>4185</v>
      </c>
      <c r="T39">
        <v>24917</v>
      </c>
      <c r="U39">
        <v>21.126612099999999</v>
      </c>
      <c r="V39">
        <v>29950</v>
      </c>
      <c r="W39">
        <v>0.99052992141849705</v>
      </c>
      <c r="X39" t="s">
        <v>23</v>
      </c>
    </row>
    <row r="40" spans="1:24" x14ac:dyDescent="0.55000000000000004">
      <c r="A40">
        <v>39</v>
      </c>
      <c r="B40">
        <v>16402</v>
      </c>
      <c r="C40">
        <v>1</v>
      </c>
      <c r="D40">
        <v>1</v>
      </c>
      <c r="E40">
        <f t="shared" si="0"/>
        <v>1</v>
      </c>
      <c r="F40">
        <v>1</v>
      </c>
      <c r="G40">
        <v>1</v>
      </c>
      <c r="H40">
        <v>1</v>
      </c>
      <c r="I40">
        <v>16390</v>
      </c>
      <c r="J40">
        <v>16420</v>
      </c>
      <c r="K40">
        <v>35</v>
      </c>
      <c r="L40">
        <v>2</v>
      </c>
      <c r="M40">
        <v>16398</v>
      </c>
      <c r="N40">
        <v>16403</v>
      </c>
      <c r="O40">
        <v>4759</v>
      </c>
      <c r="P40">
        <v>4764</v>
      </c>
      <c r="Q40">
        <v>6</v>
      </c>
      <c r="R40">
        <v>0.99921033595504005</v>
      </c>
      <c r="S40">
        <v>4178</v>
      </c>
      <c r="T40">
        <v>24917</v>
      </c>
      <c r="U40">
        <v>20.9777545</v>
      </c>
      <c r="V40">
        <v>29950</v>
      </c>
      <c r="W40">
        <v>5.3253253253253301E-2</v>
      </c>
      <c r="X40" t="s">
        <v>23</v>
      </c>
    </row>
    <row r="41" spans="1:24" x14ac:dyDescent="0.55000000000000004">
      <c r="A41">
        <v>40</v>
      </c>
      <c r="B41">
        <v>17445</v>
      </c>
      <c r="C41">
        <v>1</v>
      </c>
      <c r="D41">
        <v>1</v>
      </c>
      <c r="E41">
        <f t="shared" si="0"/>
        <v>1</v>
      </c>
      <c r="F41">
        <v>1</v>
      </c>
      <c r="G41">
        <v>1</v>
      </c>
      <c r="H41">
        <v>1</v>
      </c>
      <c r="I41">
        <v>17390</v>
      </c>
      <c r="J41">
        <v>17520</v>
      </c>
      <c r="K41">
        <v>25</v>
      </c>
      <c r="L41">
        <v>2</v>
      </c>
      <c r="M41">
        <v>17437</v>
      </c>
      <c r="N41">
        <v>17500</v>
      </c>
      <c r="O41">
        <v>3548</v>
      </c>
      <c r="P41">
        <v>3611</v>
      </c>
      <c r="Q41">
        <v>64</v>
      </c>
      <c r="R41">
        <v>1.3969416934949399</v>
      </c>
      <c r="S41">
        <v>4030</v>
      </c>
      <c r="T41">
        <v>24043</v>
      </c>
      <c r="U41">
        <v>22.980521</v>
      </c>
      <c r="V41">
        <v>30066</v>
      </c>
      <c r="W41">
        <v>0.99562068384706104</v>
      </c>
      <c r="X41">
        <v>1</v>
      </c>
    </row>
    <row r="42" spans="1:24" x14ac:dyDescent="0.55000000000000004">
      <c r="A42">
        <v>41</v>
      </c>
      <c r="B42">
        <v>17405</v>
      </c>
      <c r="C42">
        <v>1</v>
      </c>
      <c r="D42">
        <v>1</v>
      </c>
      <c r="E42">
        <f t="shared" si="0"/>
        <v>1</v>
      </c>
      <c r="F42">
        <v>1</v>
      </c>
      <c r="G42">
        <v>1</v>
      </c>
      <c r="H42">
        <v>1</v>
      </c>
      <c r="I42">
        <v>17390</v>
      </c>
      <c r="J42">
        <v>17520</v>
      </c>
      <c r="K42">
        <v>35</v>
      </c>
      <c r="L42">
        <v>-2</v>
      </c>
      <c r="M42">
        <v>17395</v>
      </c>
      <c r="N42">
        <v>17429</v>
      </c>
      <c r="O42">
        <v>5599</v>
      </c>
      <c r="P42">
        <v>5633</v>
      </c>
      <c r="Q42">
        <v>35</v>
      </c>
      <c r="R42">
        <v>0.94632122326022206</v>
      </c>
      <c r="S42">
        <v>3805</v>
      </c>
      <c r="T42">
        <v>22793</v>
      </c>
      <c r="U42">
        <v>23.991509799999999</v>
      </c>
      <c r="V42">
        <v>29826</v>
      </c>
      <c r="W42">
        <v>0.99956933677863902</v>
      </c>
      <c r="X42" t="s">
        <v>23</v>
      </c>
    </row>
    <row r="43" spans="1:24" x14ac:dyDescent="0.55000000000000004">
      <c r="A43">
        <v>42</v>
      </c>
      <c r="B43">
        <v>31121</v>
      </c>
      <c r="C43">
        <v>1</v>
      </c>
      <c r="D43">
        <v>1</v>
      </c>
      <c r="E43">
        <f t="shared" si="0"/>
        <v>1</v>
      </c>
      <c r="F43">
        <v>1</v>
      </c>
      <c r="G43">
        <v>1</v>
      </c>
      <c r="H43">
        <v>1</v>
      </c>
      <c r="I43">
        <v>12190</v>
      </c>
      <c r="J43">
        <v>12420</v>
      </c>
      <c r="K43">
        <v>35</v>
      </c>
      <c r="L43">
        <v>0</v>
      </c>
      <c r="M43">
        <v>12341</v>
      </c>
      <c r="N43">
        <v>12405</v>
      </c>
      <c r="O43">
        <v>1</v>
      </c>
      <c r="P43">
        <v>65</v>
      </c>
      <c r="Q43">
        <v>65</v>
      </c>
      <c r="R43" t="s">
        <v>24</v>
      </c>
      <c r="S43">
        <v>3856</v>
      </c>
      <c r="T43">
        <v>22826</v>
      </c>
      <c r="U43">
        <v>24.313909800000001</v>
      </c>
      <c r="V43">
        <v>29859</v>
      </c>
      <c r="W43">
        <v>0</v>
      </c>
      <c r="X43" t="s">
        <v>23</v>
      </c>
    </row>
    <row r="44" spans="1:24" x14ac:dyDescent="0.55000000000000004">
      <c r="A44">
        <v>43</v>
      </c>
      <c r="B44">
        <v>25374</v>
      </c>
      <c r="C44">
        <v>1</v>
      </c>
      <c r="D44">
        <v>1</v>
      </c>
      <c r="E44">
        <f t="shared" si="0"/>
        <v>1</v>
      </c>
      <c r="F44">
        <v>1</v>
      </c>
      <c r="G44">
        <v>0</v>
      </c>
      <c r="H44">
        <v>0</v>
      </c>
      <c r="I44">
        <v>19280</v>
      </c>
      <c r="J44">
        <v>19440</v>
      </c>
      <c r="K44">
        <v>220</v>
      </c>
      <c r="L44">
        <v>-4</v>
      </c>
      <c r="M44">
        <v>19197</v>
      </c>
      <c r="N44">
        <v>19404</v>
      </c>
      <c r="O44">
        <v>8553</v>
      </c>
      <c r="P44">
        <v>8760</v>
      </c>
      <c r="Q44">
        <v>208</v>
      </c>
      <c r="R44">
        <v>1.0862172759246</v>
      </c>
      <c r="S44">
        <v>943</v>
      </c>
      <c r="T44">
        <v>14449</v>
      </c>
      <c r="U44">
        <v>9.3024336000000005</v>
      </c>
      <c r="V44">
        <v>24667</v>
      </c>
      <c r="W44">
        <v>9.6803839477177606E-2</v>
      </c>
      <c r="X44" t="s">
        <v>23</v>
      </c>
    </row>
    <row r="45" spans="1:24" x14ac:dyDescent="0.55000000000000004">
      <c r="A45">
        <v>44</v>
      </c>
      <c r="B45">
        <v>18533</v>
      </c>
      <c r="C45">
        <v>1</v>
      </c>
      <c r="D45">
        <v>1</v>
      </c>
      <c r="E45">
        <f t="shared" si="0"/>
        <v>1</v>
      </c>
      <c r="F45">
        <v>1</v>
      </c>
      <c r="G45">
        <v>1</v>
      </c>
      <c r="H45">
        <v>1</v>
      </c>
      <c r="I45">
        <v>18485</v>
      </c>
      <c r="J45">
        <v>18821</v>
      </c>
      <c r="K45">
        <v>100</v>
      </c>
      <c r="L45">
        <v>2</v>
      </c>
      <c r="M45">
        <v>18486</v>
      </c>
      <c r="N45">
        <v>18822</v>
      </c>
      <c r="O45">
        <v>4216</v>
      </c>
      <c r="P45">
        <v>4552</v>
      </c>
      <c r="Q45">
        <v>337</v>
      </c>
      <c r="R45">
        <v>0.819007411636687</v>
      </c>
      <c r="S45">
        <v>3479</v>
      </c>
      <c r="T45">
        <v>20833</v>
      </c>
      <c r="U45">
        <v>25.1677924</v>
      </c>
      <c r="V45">
        <v>29931</v>
      </c>
      <c r="W45">
        <v>0.92451523545706404</v>
      </c>
      <c r="X45">
        <v>1</v>
      </c>
    </row>
    <row r="46" spans="1:24" x14ac:dyDescent="0.55000000000000004">
      <c r="A46">
        <v>45</v>
      </c>
      <c r="B46">
        <v>23655</v>
      </c>
      <c r="C46">
        <v>1</v>
      </c>
      <c r="D46">
        <v>1</v>
      </c>
      <c r="E46">
        <f t="shared" si="0"/>
        <v>1</v>
      </c>
      <c r="F46">
        <v>1</v>
      </c>
      <c r="G46">
        <v>0</v>
      </c>
      <c r="H46">
        <v>1</v>
      </c>
      <c r="I46">
        <v>23357</v>
      </c>
      <c r="J46">
        <v>23717</v>
      </c>
      <c r="K46">
        <v>110</v>
      </c>
      <c r="L46">
        <v>2</v>
      </c>
      <c r="M46">
        <v>23647</v>
      </c>
      <c r="N46">
        <v>23698</v>
      </c>
      <c r="O46">
        <v>2141</v>
      </c>
      <c r="P46">
        <v>2192</v>
      </c>
      <c r="Q46">
        <v>52</v>
      </c>
      <c r="R46">
        <v>0.57855339526664495</v>
      </c>
      <c r="S46">
        <v>2676</v>
      </c>
      <c r="T46">
        <v>15823</v>
      </c>
      <c r="U46">
        <v>27.4994391</v>
      </c>
      <c r="V46">
        <v>29931</v>
      </c>
      <c r="W46">
        <v>0.84249767008387699</v>
      </c>
      <c r="X46">
        <v>1</v>
      </c>
    </row>
    <row r="47" spans="1:24" x14ac:dyDescent="0.55000000000000004">
      <c r="A47">
        <v>46</v>
      </c>
      <c r="B47">
        <v>26287</v>
      </c>
      <c r="C47">
        <v>0</v>
      </c>
      <c r="D47">
        <v>1</v>
      </c>
      <c r="E47">
        <f t="shared" si="0"/>
        <v>1</v>
      </c>
      <c r="F47">
        <v>5</v>
      </c>
      <c r="G47">
        <v>0</v>
      </c>
      <c r="H47">
        <v>0</v>
      </c>
      <c r="I47">
        <v>23405</v>
      </c>
      <c r="J47">
        <v>23477</v>
      </c>
      <c r="K47">
        <v>140</v>
      </c>
      <c r="L47">
        <v>-2</v>
      </c>
      <c r="M47">
        <v>26278</v>
      </c>
      <c r="N47">
        <v>26307</v>
      </c>
      <c r="O47">
        <v>8732</v>
      </c>
      <c r="P47">
        <v>8761</v>
      </c>
      <c r="Q47">
        <v>30</v>
      </c>
      <c r="R47">
        <v>0.50844787463052399</v>
      </c>
      <c r="S47">
        <v>2402</v>
      </c>
      <c r="T47">
        <v>13793</v>
      </c>
      <c r="U47">
        <v>28.006109599999998</v>
      </c>
      <c r="V47">
        <v>29931</v>
      </c>
      <c r="W47">
        <v>0.65330912278504805</v>
      </c>
      <c r="X47" t="s">
        <v>23</v>
      </c>
    </row>
    <row r="48" spans="1:24" x14ac:dyDescent="0.55000000000000004">
      <c r="A48">
        <v>47</v>
      </c>
      <c r="B48">
        <v>24006</v>
      </c>
      <c r="C48">
        <v>1</v>
      </c>
      <c r="D48">
        <v>1</v>
      </c>
      <c r="E48">
        <f t="shared" si="0"/>
        <v>1</v>
      </c>
      <c r="F48">
        <v>1</v>
      </c>
      <c r="G48">
        <v>0</v>
      </c>
      <c r="H48">
        <v>0</v>
      </c>
      <c r="I48">
        <v>24005</v>
      </c>
      <c r="J48">
        <v>24077</v>
      </c>
      <c r="K48">
        <v>150</v>
      </c>
      <c r="L48">
        <v>-2</v>
      </c>
      <c r="M48">
        <v>23988</v>
      </c>
      <c r="N48">
        <v>24013</v>
      </c>
      <c r="O48">
        <v>14820</v>
      </c>
      <c r="P48">
        <v>14845</v>
      </c>
      <c r="Q48">
        <v>26</v>
      </c>
      <c r="R48">
        <v>0.594771583955509</v>
      </c>
      <c r="S48">
        <v>2051</v>
      </c>
      <c r="T48">
        <v>11783</v>
      </c>
      <c r="U48">
        <v>26.376378200000001</v>
      </c>
      <c r="V48">
        <v>29931</v>
      </c>
      <c r="W48">
        <v>0.78342141863699599</v>
      </c>
      <c r="X48" t="s">
        <v>23</v>
      </c>
    </row>
    <row r="49" spans="1:24" x14ac:dyDescent="0.55000000000000004">
      <c r="A49">
        <v>48</v>
      </c>
      <c r="B49">
        <v>11668</v>
      </c>
      <c r="C49">
        <v>1</v>
      </c>
      <c r="D49">
        <v>1</v>
      </c>
      <c r="E49">
        <f t="shared" si="0"/>
        <v>1</v>
      </c>
      <c r="F49">
        <v>1</v>
      </c>
      <c r="G49">
        <v>1</v>
      </c>
      <c r="H49">
        <v>1</v>
      </c>
      <c r="I49">
        <v>5988</v>
      </c>
      <c r="J49">
        <v>6085</v>
      </c>
      <c r="K49">
        <v>70</v>
      </c>
      <c r="L49">
        <v>3</v>
      </c>
      <c r="M49">
        <v>5988</v>
      </c>
      <c r="N49">
        <v>6128</v>
      </c>
      <c r="O49">
        <v>1743</v>
      </c>
      <c r="P49">
        <v>1883</v>
      </c>
      <c r="Q49">
        <v>141</v>
      </c>
      <c r="R49">
        <v>0.89265019445032701</v>
      </c>
      <c r="S49">
        <v>487</v>
      </c>
      <c r="T49">
        <v>7766</v>
      </c>
      <c r="U49">
        <v>1.9607277999999999</v>
      </c>
      <c r="V49">
        <v>11334</v>
      </c>
      <c r="W49">
        <v>1</v>
      </c>
      <c r="X49" t="s">
        <v>23</v>
      </c>
    </row>
    <row r="50" spans="1:24" x14ac:dyDescent="0.55000000000000004">
      <c r="A50">
        <v>49</v>
      </c>
      <c r="B50">
        <v>11451</v>
      </c>
      <c r="C50">
        <v>0</v>
      </c>
      <c r="D50">
        <v>1</v>
      </c>
      <c r="E50">
        <f t="shared" si="0"/>
        <v>0</v>
      </c>
      <c r="F50">
        <v>6</v>
      </c>
      <c r="G50">
        <v>0</v>
      </c>
      <c r="H50">
        <v>0</v>
      </c>
      <c r="I50">
        <v>5365</v>
      </c>
      <c r="J50">
        <v>5380</v>
      </c>
      <c r="K50">
        <v>90</v>
      </c>
      <c r="L50">
        <v>1</v>
      </c>
      <c r="M50">
        <v>7267</v>
      </c>
      <c r="N50">
        <v>7335</v>
      </c>
      <c r="O50">
        <v>974</v>
      </c>
      <c r="P50">
        <v>1042</v>
      </c>
      <c r="Q50">
        <v>69</v>
      </c>
      <c r="R50">
        <v>0.13750844795407899</v>
      </c>
      <c r="S50">
        <v>493</v>
      </c>
      <c r="T50">
        <v>7818</v>
      </c>
      <c r="U50">
        <v>1.9797477000000001</v>
      </c>
      <c r="V50">
        <v>11406</v>
      </c>
      <c r="W50">
        <v>0.90763403263403297</v>
      </c>
      <c r="X50" t="s">
        <v>23</v>
      </c>
    </row>
    <row r="51" spans="1:24" x14ac:dyDescent="0.55000000000000004">
      <c r="A51">
        <v>50</v>
      </c>
      <c r="B51">
        <v>8765</v>
      </c>
      <c r="C51">
        <v>0</v>
      </c>
      <c r="D51">
        <v>1</v>
      </c>
      <c r="E51">
        <f t="shared" si="0"/>
        <v>1</v>
      </c>
      <c r="F51">
        <v>3</v>
      </c>
      <c r="G51">
        <v>0</v>
      </c>
      <c r="H51">
        <v>0</v>
      </c>
      <c r="I51">
        <v>5988</v>
      </c>
      <c r="J51">
        <v>6085</v>
      </c>
      <c r="K51">
        <v>100</v>
      </c>
      <c r="L51">
        <v>2</v>
      </c>
      <c r="M51">
        <v>8743</v>
      </c>
      <c r="N51">
        <v>8838</v>
      </c>
      <c r="O51">
        <v>2842</v>
      </c>
      <c r="P51">
        <v>2937</v>
      </c>
      <c r="Q51">
        <v>96</v>
      </c>
      <c r="R51">
        <v>0.13116157845955501</v>
      </c>
      <c r="S51">
        <v>485</v>
      </c>
      <c r="T51">
        <v>7710</v>
      </c>
      <c r="U51">
        <v>1.9458531999999999</v>
      </c>
      <c r="V51">
        <v>11308</v>
      </c>
      <c r="W51">
        <v>1</v>
      </c>
      <c r="X51" t="s">
        <v>23</v>
      </c>
    </row>
    <row r="52" spans="1:24" x14ac:dyDescent="0.55000000000000004">
      <c r="A52">
        <v>51</v>
      </c>
      <c r="B52">
        <v>9384</v>
      </c>
      <c r="C52">
        <v>1</v>
      </c>
      <c r="D52">
        <v>1</v>
      </c>
      <c r="E52">
        <f t="shared" si="0"/>
        <v>1</v>
      </c>
      <c r="F52">
        <v>1</v>
      </c>
      <c r="G52">
        <v>1</v>
      </c>
      <c r="H52">
        <v>1</v>
      </c>
      <c r="I52">
        <v>9330</v>
      </c>
      <c r="J52">
        <v>9340</v>
      </c>
      <c r="K52">
        <v>100</v>
      </c>
      <c r="L52">
        <v>2</v>
      </c>
      <c r="M52">
        <v>9333</v>
      </c>
      <c r="N52">
        <v>9413</v>
      </c>
      <c r="O52">
        <v>2762</v>
      </c>
      <c r="P52">
        <v>2842</v>
      </c>
      <c r="Q52">
        <v>81</v>
      </c>
      <c r="R52">
        <v>0.49633447775448902</v>
      </c>
      <c r="S52">
        <v>484</v>
      </c>
      <c r="T52">
        <v>7790</v>
      </c>
      <c r="U52">
        <v>1.8991070000000001</v>
      </c>
      <c r="V52">
        <v>11388</v>
      </c>
      <c r="W52">
        <v>0.969590643274854</v>
      </c>
      <c r="X52" t="s">
        <v>23</v>
      </c>
    </row>
    <row r="53" spans="1:24" x14ac:dyDescent="0.55000000000000004">
      <c r="A53">
        <v>52</v>
      </c>
      <c r="B53">
        <v>11637</v>
      </c>
      <c r="C53">
        <v>1</v>
      </c>
      <c r="D53">
        <v>1</v>
      </c>
      <c r="E53">
        <f t="shared" si="0"/>
        <v>1</v>
      </c>
      <c r="F53">
        <v>1</v>
      </c>
      <c r="G53">
        <v>1</v>
      </c>
      <c r="H53">
        <v>1</v>
      </c>
      <c r="I53">
        <v>4711</v>
      </c>
      <c r="J53">
        <v>4809</v>
      </c>
      <c r="K53">
        <v>100</v>
      </c>
      <c r="L53">
        <v>-2</v>
      </c>
      <c r="M53">
        <v>4791</v>
      </c>
      <c r="N53">
        <v>4822</v>
      </c>
      <c r="O53">
        <v>561</v>
      </c>
      <c r="P53">
        <v>592</v>
      </c>
      <c r="Q53">
        <v>32</v>
      </c>
      <c r="R53">
        <v>0.53278074590589197</v>
      </c>
      <c r="S53">
        <v>497</v>
      </c>
      <c r="T53">
        <v>7710</v>
      </c>
      <c r="U53">
        <v>1.9272946</v>
      </c>
      <c r="V53">
        <v>11308</v>
      </c>
      <c r="W53">
        <v>0.46987604496973201</v>
      </c>
      <c r="X53" t="s">
        <v>23</v>
      </c>
    </row>
    <row r="54" spans="1:24" x14ac:dyDescent="0.55000000000000004">
      <c r="A54">
        <v>53</v>
      </c>
      <c r="B54">
        <v>2977</v>
      </c>
      <c r="C54">
        <v>1</v>
      </c>
      <c r="D54">
        <v>1</v>
      </c>
      <c r="E54">
        <f t="shared" si="0"/>
        <v>1</v>
      </c>
      <c r="F54">
        <v>1</v>
      </c>
      <c r="G54">
        <v>1</v>
      </c>
      <c r="H54">
        <v>1</v>
      </c>
      <c r="I54">
        <v>2764</v>
      </c>
      <c r="J54">
        <v>2995</v>
      </c>
      <c r="K54">
        <v>110</v>
      </c>
      <c r="L54">
        <v>2</v>
      </c>
      <c r="M54">
        <v>2765</v>
      </c>
      <c r="N54">
        <v>2996</v>
      </c>
      <c r="O54">
        <v>217</v>
      </c>
      <c r="P54">
        <v>448</v>
      </c>
      <c r="Q54">
        <v>232</v>
      </c>
      <c r="R54">
        <v>1.6507210732597299</v>
      </c>
      <c r="S54">
        <v>577</v>
      </c>
      <c r="T54">
        <v>5076</v>
      </c>
      <c r="U54">
        <v>1.8592865999999999</v>
      </c>
      <c r="V54">
        <v>6684</v>
      </c>
      <c r="W54">
        <v>1</v>
      </c>
      <c r="X54">
        <v>1</v>
      </c>
    </row>
    <row r="55" spans="1:24" x14ac:dyDescent="0.55000000000000004">
      <c r="A55">
        <v>54</v>
      </c>
      <c r="B55">
        <v>6694</v>
      </c>
      <c r="C55">
        <v>1</v>
      </c>
      <c r="D55">
        <v>1</v>
      </c>
      <c r="E55">
        <f t="shared" si="0"/>
        <v>1</v>
      </c>
      <c r="F55">
        <v>1</v>
      </c>
      <c r="G55">
        <v>1</v>
      </c>
      <c r="H55">
        <v>1</v>
      </c>
      <c r="I55">
        <v>5920</v>
      </c>
      <c r="J55">
        <v>5979</v>
      </c>
      <c r="K55">
        <v>130</v>
      </c>
      <c r="L55">
        <v>2</v>
      </c>
      <c r="M55">
        <v>5920</v>
      </c>
      <c r="N55">
        <v>5925</v>
      </c>
      <c r="O55">
        <v>1237</v>
      </c>
      <c r="P55">
        <v>1242</v>
      </c>
      <c r="Q55">
        <v>6</v>
      </c>
      <c r="R55">
        <v>1.25766206101334</v>
      </c>
      <c r="S55">
        <v>488</v>
      </c>
      <c r="T55">
        <v>3856</v>
      </c>
      <c r="U55">
        <v>2.0106681000000002</v>
      </c>
      <c r="V55">
        <v>6684</v>
      </c>
      <c r="W55">
        <v>3.7105751391465703E-4</v>
      </c>
      <c r="X55" t="s">
        <v>23</v>
      </c>
    </row>
    <row r="56" spans="1:24" x14ac:dyDescent="0.55000000000000004">
      <c r="A56">
        <v>55</v>
      </c>
      <c r="B56">
        <v>38584</v>
      </c>
      <c r="C56">
        <v>1</v>
      </c>
      <c r="D56">
        <v>1</v>
      </c>
      <c r="E56">
        <f t="shared" si="0"/>
        <v>1</v>
      </c>
      <c r="F56">
        <v>1</v>
      </c>
      <c r="G56">
        <v>0</v>
      </c>
      <c r="H56">
        <v>1</v>
      </c>
      <c r="I56">
        <v>20950</v>
      </c>
      <c r="J56">
        <v>21100</v>
      </c>
      <c r="K56">
        <v>1000</v>
      </c>
      <c r="L56">
        <v>2</v>
      </c>
      <c r="M56">
        <v>20989</v>
      </c>
      <c r="N56">
        <v>21051</v>
      </c>
      <c r="O56">
        <v>6711</v>
      </c>
      <c r="P56">
        <v>6773</v>
      </c>
      <c r="Q56">
        <v>63</v>
      </c>
      <c r="R56">
        <v>0.93753094533002201</v>
      </c>
      <c r="S56">
        <v>1955</v>
      </c>
      <c r="T56">
        <v>27503</v>
      </c>
      <c r="U56">
        <v>16.881617800000001</v>
      </c>
      <c r="V56">
        <v>38501</v>
      </c>
      <c r="W56">
        <v>0.18072046689474699</v>
      </c>
      <c r="X56" t="s">
        <v>23</v>
      </c>
    </row>
    <row r="57" spans="1:24" x14ac:dyDescent="0.55000000000000004">
      <c r="A57">
        <v>56</v>
      </c>
      <c r="B57">
        <v>26967</v>
      </c>
      <c r="C57">
        <v>0</v>
      </c>
      <c r="D57">
        <v>1</v>
      </c>
      <c r="E57">
        <f t="shared" si="0"/>
        <v>0</v>
      </c>
      <c r="F57">
        <v>82</v>
      </c>
      <c r="G57">
        <v>0</v>
      </c>
      <c r="H57">
        <v>0</v>
      </c>
      <c r="I57">
        <v>11111</v>
      </c>
      <c r="J57">
        <v>11211</v>
      </c>
      <c r="K57">
        <v>1000</v>
      </c>
      <c r="L57">
        <v>-2</v>
      </c>
      <c r="M57">
        <v>26888</v>
      </c>
      <c r="N57">
        <v>26970</v>
      </c>
      <c r="O57">
        <v>3280</v>
      </c>
      <c r="P57">
        <v>3362</v>
      </c>
      <c r="Q57">
        <v>83</v>
      </c>
      <c r="R57">
        <v>0.96335757889450102</v>
      </c>
      <c r="S57">
        <v>2287</v>
      </c>
      <c r="T57">
        <v>32381</v>
      </c>
      <c r="U57">
        <v>11.8086308</v>
      </c>
      <c r="V57">
        <v>38379</v>
      </c>
      <c r="W57">
        <v>0.740951606344042</v>
      </c>
      <c r="X57" t="s">
        <v>23</v>
      </c>
    </row>
    <row r="58" spans="1:24" x14ac:dyDescent="0.55000000000000004">
      <c r="A58">
        <v>57</v>
      </c>
      <c r="B58">
        <v>16164</v>
      </c>
      <c r="C58">
        <v>1</v>
      </c>
      <c r="D58">
        <v>1</v>
      </c>
      <c r="E58">
        <f t="shared" si="0"/>
        <v>1</v>
      </c>
      <c r="F58">
        <v>1</v>
      </c>
      <c r="G58">
        <v>0</v>
      </c>
      <c r="H58">
        <v>0</v>
      </c>
      <c r="I58">
        <v>16000</v>
      </c>
      <c r="J58">
        <v>16100</v>
      </c>
      <c r="K58">
        <v>1000</v>
      </c>
      <c r="L58">
        <v>-2</v>
      </c>
      <c r="M58">
        <v>15980</v>
      </c>
      <c r="N58">
        <v>16167</v>
      </c>
      <c r="O58">
        <v>4455</v>
      </c>
      <c r="P58">
        <v>4642</v>
      </c>
      <c r="Q58">
        <v>188</v>
      </c>
      <c r="R58">
        <v>1.3899635724983701</v>
      </c>
      <c r="S58">
        <v>2182</v>
      </c>
      <c r="T58">
        <v>31271</v>
      </c>
      <c r="U58">
        <v>12.7432962</v>
      </c>
      <c r="V58">
        <v>38269</v>
      </c>
      <c r="W58">
        <v>0.98073284018578999</v>
      </c>
      <c r="X58">
        <v>1</v>
      </c>
    </row>
    <row r="59" spans="1:24" x14ac:dyDescent="0.55000000000000004">
      <c r="A59">
        <v>58</v>
      </c>
      <c r="B59">
        <v>12270</v>
      </c>
      <c r="C59">
        <v>1</v>
      </c>
      <c r="D59">
        <v>1</v>
      </c>
      <c r="E59">
        <f t="shared" si="0"/>
        <v>1</v>
      </c>
      <c r="F59">
        <v>1</v>
      </c>
      <c r="G59">
        <v>0</v>
      </c>
      <c r="H59">
        <v>0</v>
      </c>
      <c r="I59">
        <v>12240</v>
      </c>
      <c r="J59">
        <v>12308</v>
      </c>
      <c r="K59">
        <v>1050</v>
      </c>
      <c r="L59">
        <v>2</v>
      </c>
      <c r="M59">
        <v>12165</v>
      </c>
      <c r="N59">
        <v>12375</v>
      </c>
      <c r="O59">
        <v>6394</v>
      </c>
      <c r="P59">
        <v>6604</v>
      </c>
      <c r="Q59">
        <v>211</v>
      </c>
      <c r="R59">
        <v>1.9389185303221801</v>
      </c>
      <c r="S59">
        <v>1937</v>
      </c>
      <c r="T59">
        <v>27453</v>
      </c>
      <c r="U59">
        <v>16.884803099999999</v>
      </c>
      <c r="V59">
        <v>38501</v>
      </c>
      <c r="W59">
        <v>0.42441266598569999</v>
      </c>
      <c r="X59">
        <v>1</v>
      </c>
    </row>
    <row r="60" spans="1:24" x14ac:dyDescent="0.55000000000000004">
      <c r="A60">
        <v>59</v>
      </c>
      <c r="B60">
        <v>57023</v>
      </c>
      <c r="C60">
        <v>0</v>
      </c>
      <c r="D60">
        <v>1</v>
      </c>
      <c r="E60">
        <f t="shared" si="0"/>
        <v>0</v>
      </c>
      <c r="F60">
        <v>8</v>
      </c>
      <c r="G60">
        <v>0</v>
      </c>
      <c r="H60">
        <v>0</v>
      </c>
      <c r="I60">
        <v>38500</v>
      </c>
      <c r="J60">
        <v>38800</v>
      </c>
      <c r="K60">
        <v>275</v>
      </c>
      <c r="L60">
        <v>-2</v>
      </c>
      <c r="M60">
        <v>56956</v>
      </c>
      <c r="N60">
        <v>57093</v>
      </c>
      <c r="O60">
        <v>16743</v>
      </c>
      <c r="P60">
        <v>16880</v>
      </c>
      <c r="Q60">
        <v>138</v>
      </c>
      <c r="R60">
        <v>0.443700405093297</v>
      </c>
      <c r="S60">
        <v>991</v>
      </c>
      <c r="T60">
        <v>44727</v>
      </c>
      <c r="U60">
        <v>15.265378399999999</v>
      </c>
      <c r="V60">
        <v>65000</v>
      </c>
      <c r="W60">
        <v>0.75819362634043197</v>
      </c>
      <c r="X60" t="s">
        <v>23</v>
      </c>
    </row>
    <row r="61" spans="1:24" x14ac:dyDescent="0.55000000000000004">
      <c r="A61">
        <v>60</v>
      </c>
      <c r="B61">
        <v>57027</v>
      </c>
      <c r="C61">
        <v>0</v>
      </c>
      <c r="D61">
        <v>1</v>
      </c>
      <c r="E61">
        <f t="shared" si="0"/>
        <v>1</v>
      </c>
      <c r="F61">
        <v>4</v>
      </c>
      <c r="G61">
        <v>0</v>
      </c>
      <c r="H61">
        <v>0</v>
      </c>
      <c r="I61">
        <v>46500</v>
      </c>
      <c r="J61">
        <v>46800</v>
      </c>
      <c r="K61">
        <v>300</v>
      </c>
      <c r="L61">
        <v>-2</v>
      </c>
      <c r="M61">
        <v>56959</v>
      </c>
      <c r="N61">
        <v>57090</v>
      </c>
      <c r="O61">
        <v>17051</v>
      </c>
      <c r="P61">
        <v>17182</v>
      </c>
      <c r="Q61">
        <v>132</v>
      </c>
      <c r="R61">
        <v>0.48134430821559598</v>
      </c>
      <c r="S61">
        <v>966</v>
      </c>
      <c r="T61">
        <v>42702</v>
      </c>
      <c r="U61">
        <v>16.286400199999999</v>
      </c>
      <c r="V61">
        <v>65000</v>
      </c>
      <c r="W61">
        <v>0.71818555946773999</v>
      </c>
      <c r="X61" t="s">
        <v>23</v>
      </c>
    </row>
    <row r="62" spans="1:24" x14ac:dyDescent="0.55000000000000004">
      <c r="A62">
        <v>61</v>
      </c>
      <c r="B62">
        <v>35812</v>
      </c>
      <c r="C62">
        <v>0</v>
      </c>
      <c r="D62">
        <v>1</v>
      </c>
      <c r="E62">
        <f t="shared" si="0"/>
        <v>0</v>
      </c>
      <c r="F62">
        <v>48</v>
      </c>
      <c r="G62">
        <v>0</v>
      </c>
      <c r="H62">
        <v>0</v>
      </c>
      <c r="I62">
        <v>59900</v>
      </c>
      <c r="J62">
        <v>60500</v>
      </c>
      <c r="K62">
        <v>300</v>
      </c>
      <c r="L62">
        <v>2</v>
      </c>
      <c r="M62">
        <v>35686</v>
      </c>
      <c r="N62">
        <v>35947</v>
      </c>
      <c r="O62">
        <v>1767</v>
      </c>
      <c r="P62">
        <v>2028</v>
      </c>
      <c r="Q62">
        <v>262</v>
      </c>
      <c r="R62">
        <v>0.55560061101910796</v>
      </c>
      <c r="S62">
        <v>892</v>
      </c>
      <c r="T62">
        <v>40202</v>
      </c>
      <c r="U62">
        <v>16.7952443</v>
      </c>
      <c r="V62">
        <v>65000</v>
      </c>
      <c r="W62">
        <v>0.94199430669582096</v>
      </c>
      <c r="X62" t="s">
        <v>23</v>
      </c>
    </row>
    <row r="63" spans="1:24" x14ac:dyDescent="0.55000000000000004">
      <c r="A63">
        <v>62</v>
      </c>
      <c r="B63">
        <v>43866</v>
      </c>
      <c r="C63">
        <v>0</v>
      </c>
      <c r="D63">
        <v>1</v>
      </c>
      <c r="E63">
        <f t="shared" si="0"/>
        <v>1</v>
      </c>
      <c r="F63">
        <v>4</v>
      </c>
      <c r="G63">
        <v>0</v>
      </c>
      <c r="H63">
        <v>0</v>
      </c>
      <c r="I63">
        <v>33070</v>
      </c>
      <c r="J63">
        <v>33180</v>
      </c>
      <c r="K63">
        <v>300</v>
      </c>
      <c r="L63">
        <v>-2</v>
      </c>
      <c r="M63">
        <v>43683</v>
      </c>
      <c r="N63">
        <v>43910</v>
      </c>
      <c r="O63">
        <v>16103</v>
      </c>
      <c r="P63">
        <v>16330</v>
      </c>
      <c r="Q63">
        <v>228</v>
      </c>
      <c r="R63">
        <v>0.51003187778261505</v>
      </c>
      <c r="S63">
        <v>927</v>
      </c>
      <c r="T63">
        <v>45202</v>
      </c>
      <c r="U63">
        <v>15.8602636</v>
      </c>
      <c r="V63">
        <v>64000</v>
      </c>
      <c r="W63">
        <v>0.89552892245389404</v>
      </c>
      <c r="X63" t="s">
        <v>23</v>
      </c>
    </row>
    <row r="64" spans="1:24" x14ac:dyDescent="0.55000000000000004">
      <c r="A64">
        <v>63</v>
      </c>
      <c r="B64">
        <v>64692</v>
      </c>
      <c r="C64">
        <v>0</v>
      </c>
      <c r="D64">
        <v>1</v>
      </c>
      <c r="E64">
        <f t="shared" si="0"/>
        <v>0</v>
      </c>
      <c r="F64">
        <v>11</v>
      </c>
      <c r="G64">
        <v>0</v>
      </c>
      <c r="H64">
        <v>0</v>
      </c>
      <c r="I64">
        <v>31200</v>
      </c>
      <c r="J64">
        <v>31850</v>
      </c>
      <c r="K64">
        <v>350</v>
      </c>
      <c r="L64">
        <v>-2</v>
      </c>
      <c r="M64">
        <v>43783</v>
      </c>
      <c r="N64">
        <v>43918</v>
      </c>
      <c r="O64">
        <v>18093</v>
      </c>
      <c r="P64">
        <v>18228</v>
      </c>
      <c r="Q64">
        <v>136</v>
      </c>
      <c r="R64">
        <v>0.48332178988483498</v>
      </c>
      <c r="S64">
        <v>923</v>
      </c>
      <c r="T64">
        <v>45152</v>
      </c>
      <c r="U64">
        <v>15.771998099999999</v>
      </c>
      <c r="V64">
        <v>64000</v>
      </c>
      <c r="W64">
        <v>0.69131500136128499</v>
      </c>
      <c r="X64" t="s">
        <v>23</v>
      </c>
    </row>
    <row r="65" spans="1:24" x14ac:dyDescent="0.55000000000000004">
      <c r="A65">
        <v>64</v>
      </c>
      <c r="B65">
        <v>64153</v>
      </c>
      <c r="C65">
        <v>1</v>
      </c>
      <c r="D65">
        <v>1</v>
      </c>
      <c r="E65">
        <f t="shared" si="0"/>
        <v>1</v>
      </c>
      <c r="F65">
        <v>1</v>
      </c>
      <c r="G65">
        <v>1</v>
      </c>
      <c r="H65">
        <v>0</v>
      </c>
      <c r="I65">
        <v>38400</v>
      </c>
      <c r="J65">
        <v>39200</v>
      </c>
      <c r="K65">
        <v>350</v>
      </c>
      <c r="L65">
        <v>-1</v>
      </c>
      <c r="M65">
        <v>38420</v>
      </c>
      <c r="N65">
        <v>38526</v>
      </c>
      <c r="O65">
        <v>3408</v>
      </c>
      <c r="P65">
        <v>3514</v>
      </c>
      <c r="Q65">
        <v>107</v>
      </c>
      <c r="R65">
        <v>0.39887933539887899</v>
      </c>
      <c r="S65">
        <v>824</v>
      </c>
      <c r="T65">
        <v>40252</v>
      </c>
      <c r="U65">
        <v>16.736820300000002</v>
      </c>
      <c r="V65">
        <v>64000</v>
      </c>
      <c r="W65">
        <v>0.639563836180991</v>
      </c>
      <c r="X65" t="s">
        <v>23</v>
      </c>
    </row>
    <row r="66" spans="1:24" x14ac:dyDescent="0.55000000000000004">
      <c r="A66">
        <v>65</v>
      </c>
      <c r="B66">
        <v>8831</v>
      </c>
      <c r="C66">
        <v>0</v>
      </c>
      <c r="D66">
        <v>1</v>
      </c>
      <c r="E66">
        <f t="shared" ref="E66:E129" si="1">IF(F66&lt;=5,1,0)</f>
        <v>1</v>
      </c>
      <c r="F66">
        <v>2</v>
      </c>
      <c r="G66">
        <v>1</v>
      </c>
      <c r="H66">
        <v>1</v>
      </c>
      <c r="I66">
        <v>7000</v>
      </c>
      <c r="J66">
        <v>7030</v>
      </c>
      <c r="K66">
        <v>25</v>
      </c>
      <c r="L66">
        <v>2</v>
      </c>
      <c r="M66">
        <v>8824</v>
      </c>
      <c r="N66">
        <v>8842</v>
      </c>
      <c r="O66">
        <v>308</v>
      </c>
      <c r="P66">
        <v>326</v>
      </c>
      <c r="Q66">
        <v>19</v>
      </c>
      <c r="R66">
        <v>0.39559010544892298</v>
      </c>
      <c r="S66">
        <v>1665</v>
      </c>
      <c r="T66">
        <v>6978</v>
      </c>
      <c r="U66">
        <v>5.2155676</v>
      </c>
      <c r="V66">
        <v>10001</v>
      </c>
      <c r="W66">
        <v>0.95439302481555999</v>
      </c>
      <c r="X66" t="s">
        <v>23</v>
      </c>
    </row>
    <row r="67" spans="1:24" x14ac:dyDescent="0.55000000000000004">
      <c r="A67">
        <v>66</v>
      </c>
      <c r="B67">
        <v>7996</v>
      </c>
      <c r="C67">
        <v>1</v>
      </c>
      <c r="D67">
        <v>1</v>
      </c>
      <c r="E67">
        <f t="shared" si="1"/>
        <v>1</v>
      </c>
      <c r="F67">
        <v>1</v>
      </c>
      <c r="G67">
        <v>1</v>
      </c>
      <c r="H67">
        <v>1</v>
      </c>
      <c r="I67">
        <v>8000</v>
      </c>
      <c r="J67">
        <v>8025</v>
      </c>
      <c r="K67">
        <v>25</v>
      </c>
      <c r="L67">
        <v>-2</v>
      </c>
      <c r="M67">
        <v>7981</v>
      </c>
      <c r="N67">
        <v>8034</v>
      </c>
      <c r="O67">
        <v>2355</v>
      </c>
      <c r="P67">
        <v>2408</v>
      </c>
      <c r="Q67">
        <v>54</v>
      </c>
      <c r="R67">
        <v>0.48583062544134298</v>
      </c>
      <c r="S67">
        <v>1490</v>
      </c>
      <c r="T67">
        <v>6275</v>
      </c>
      <c r="U67">
        <v>5.6530256999999997</v>
      </c>
      <c r="V67">
        <v>9998</v>
      </c>
      <c r="W67">
        <v>1</v>
      </c>
      <c r="X67">
        <v>1</v>
      </c>
    </row>
    <row r="68" spans="1:24" x14ac:dyDescent="0.55000000000000004">
      <c r="A68">
        <v>67</v>
      </c>
      <c r="B68">
        <v>8832</v>
      </c>
      <c r="C68">
        <v>0</v>
      </c>
      <c r="D68">
        <v>1</v>
      </c>
      <c r="E68">
        <f t="shared" si="1"/>
        <v>1</v>
      </c>
      <c r="F68">
        <v>2</v>
      </c>
      <c r="G68">
        <v>0</v>
      </c>
      <c r="H68">
        <v>1</v>
      </c>
      <c r="I68">
        <v>7000</v>
      </c>
      <c r="J68">
        <v>7050</v>
      </c>
      <c r="K68">
        <v>25</v>
      </c>
      <c r="L68">
        <v>2</v>
      </c>
      <c r="M68">
        <v>8822</v>
      </c>
      <c r="N68">
        <v>8842</v>
      </c>
      <c r="O68">
        <v>4939</v>
      </c>
      <c r="P68">
        <v>4959</v>
      </c>
      <c r="Q68">
        <v>21</v>
      </c>
      <c r="R68">
        <v>0.21655372886876401</v>
      </c>
      <c r="S68">
        <v>1141</v>
      </c>
      <c r="T68">
        <v>4775</v>
      </c>
      <c r="U68">
        <v>5.4811642000000003</v>
      </c>
      <c r="V68">
        <v>9998</v>
      </c>
      <c r="W68">
        <v>0.99478764478764503</v>
      </c>
      <c r="X68" t="s">
        <v>23</v>
      </c>
    </row>
    <row r="69" spans="1:24" x14ac:dyDescent="0.55000000000000004">
      <c r="A69">
        <v>68</v>
      </c>
      <c r="B69">
        <v>6543</v>
      </c>
      <c r="C69">
        <v>1</v>
      </c>
      <c r="D69">
        <v>1</v>
      </c>
      <c r="E69">
        <f t="shared" si="1"/>
        <v>1</v>
      </c>
      <c r="F69">
        <v>1</v>
      </c>
      <c r="G69">
        <v>1</v>
      </c>
      <c r="H69">
        <v>1</v>
      </c>
      <c r="I69">
        <v>6508</v>
      </c>
      <c r="J69">
        <v>6558</v>
      </c>
      <c r="K69">
        <v>25</v>
      </c>
      <c r="L69">
        <v>2</v>
      </c>
      <c r="M69">
        <v>6534</v>
      </c>
      <c r="N69">
        <v>6559</v>
      </c>
      <c r="O69">
        <v>1062</v>
      </c>
      <c r="P69">
        <v>1087</v>
      </c>
      <c r="Q69">
        <v>26</v>
      </c>
      <c r="R69">
        <v>0.48515766631722301</v>
      </c>
      <c r="S69">
        <v>2048</v>
      </c>
      <c r="T69">
        <v>8675</v>
      </c>
      <c r="U69">
        <v>4.2855981999999999</v>
      </c>
      <c r="V69">
        <v>9998</v>
      </c>
      <c r="W69">
        <v>1</v>
      </c>
      <c r="X69" t="s">
        <v>23</v>
      </c>
    </row>
    <row r="70" spans="1:24" x14ac:dyDescent="0.55000000000000004">
      <c r="A70">
        <v>69</v>
      </c>
      <c r="B70">
        <v>8499</v>
      </c>
      <c r="C70">
        <v>1</v>
      </c>
      <c r="D70">
        <v>1</v>
      </c>
      <c r="E70">
        <f t="shared" si="1"/>
        <v>1</v>
      </c>
      <c r="F70">
        <v>1</v>
      </c>
      <c r="G70">
        <v>1</v>
      </c>
      <c r="H70">
        <v>1</v>
      </c>
      <c r="I70">
        <v>8500</v>
      </c>
      <c r="J70">
        <v>8501</v>
      </c>
      <c r="K70">
        <v>25</v>
      </c>
      <c r="L70">
        <v>-2</v>
      </c>
      <c r="M70">
        <v>8484</v>
      </c>
      <c r="N70">
        <v>8541</v>
      </c>
      <c r="O70">
        <v>3112</v>
      </c>
      <c r="P70">
        <v>3169</v>
      </c>
      <c r="Q70">
        <v>58</v>
      </c>
      <c r="R70">
        <v>1.06358689134443</v>
      </c>
      <c r="S70">
        <v>1638</v>
      </c>
      <c r="T70">
        <v>6805</v>
      </c>
      <c r="U70">
        <v>5.4168481000000002</v>
      </c>
      <c r="V70">
        <v>10028</v>
      </c>
      <c r="W70">
        <v>1</v>
      </c>
      <c r="X70">
        <v>1</v>
      </c>
    </row>
    <row r="71" spans="1:24" x14ac:dyDescent="0.55000000000000004">
      <c r="A71">
        <v>70</v>
      </c>
      <c r="B71">
        <v>52642</v>
      </c>
      <c r="C71">
        <v>1</v>
      </c>
      <c r="D71">
        <v>1</v>
      </c>
      <c r="E71">
        <f t="shared" si="1"/>
        <v>1</v>
      </c>
      <c r="F71">
        <v>1</v>
      </c>
      <c r="G71">
        <v>1</v>
      </c>
      <c r="H71">
        <v>1</v>
      </c>
      <c r="I71">
        <v>52600</v>
      </c>
      <c r="J71">
        <v>52800</v>
      </c>
      <c r="K71">
        <v>250</v>
      </c>
      <c r="L71">
        <v>-2</v>
      </c>
      <c r="M71">
        <v>52507</v>
      </c>
      <c r="N71">
        <v>52941</v>
      </c>
      <c r="O71">
        <v>6778</v>
      </c>
      <c r="P71">
        <v>7212</v>
      </c>
      <c r="Q71">
        <v>435</v>
      </c>
      <c r="R71">
        <v>1.09177512259925</v>
      </c>
      <c r="S71">
        <v>1318</v>
      </c>
      <c r="T71">
        <v>38320</v>
      </c>
      <c r="U71">
        <v>22.532804299999999</v>
      </c>
      <c r="V71">
        <v>56123</v>
      </c>
      <c r="W71">
        <v>2.40640149523976E-2</v>
      </c>
      <c r="X71" t="s">
        <v>23</v>
      </c>
    </row>
    <row r="72" spans="1:24" x14ac:dyDescent="0.55000000000000004">
      <c r="A72">
        <v>71</v>
      </c>
      <c r="B72">
        <v>52640</v>
      </c>
      <c r="C72">
        <v>1</v>
      </c>
      <c r="D72">
        <v>1</v>
      </c>
      <c r="E72">
        <f t="shared" si="1"/>
        <v>1</v>
      </c>
      <c r="F72">
        <v>1</v>
      </c>
      <c r="G72">
        <v>1</v>
      </c>
      <c r="H72">
        <v>1</v>
      </c>
      <c r="I72">
        <v>52600</v>
      </c>
      <c r="J72">
        <v>52800</v>
      </c>
      <c r="K72">
        <v>250</v>
      </c>
      <c r="L72">
        <v>-2</v>
      </c>
      <c r="M72">
        <v>52505</v>
      </c>
      <c r="N72">
        <v>52701</v>
      </c>
      <c r="O72">
        <v>1</v>
      </c>
      <c r="P72">
        <v>197</v>
      </c>
      <c r="Q72">
        <v>197</v>
      </c>
      <c r="R72" t="s">
        <v>24</v>
      </c>
      <c r="S72">
        <v>1089</v>
      </c>
      <c r="T72">
        <v>31752</v>
      </c>
      <c r="U72">
        <v>21.9905103</v>
      </c>
      <c r="V72">
        <v>55000</v>
      </c>
      <c r="W72">
        <v>0</v>
      </c>
      <c r="X72" t="s">
        <v>23</v>
      </c>
    </row>
    <row r="73" spans="1:24" x14ac:dyDescent="0.55000000000000004">
      <c r="A73">
        <v>72</v>
      </c>
      <c r="B73">
        <v>52933</v>
      </c>
      <c r="C73">
        <v>1</v>
      </c>
      <c r="D73">
        <v>1</v>
      </c>
      <c r="E73">
        <f t="shared" si="1"/>
        <v>1</v>
      </c>
      <c r="F73">
        <v>1</v>
      </c>
      <c r="G73">
        <v>1</v>
      </c>
      <c r="H73">
        <v>1</v>
      </c>
      <c r="I73">
        <v>52600</v>
      </c>
      <c r="J73">
        <v>52800</v>
      </c>
      <c r="K73">
        <v>250</v>
      </c>
      <c r="L73">
        <v>2</v>
      </c>
      <c r="M73">
        <v>52507</v>
      </c>
      <c r="N73">
        <v>52941</v>
      </c>
      <c r="O73">
        <v>9088</v>
      </c>
      <c r="P73">
        <v>9522</v>
      </c>
      <c r="Q73">
        <v>435</v>
      </c>
      <c r="R73">
        <v>1.00784138568797</v>
      </c>
      <c r="S73">
        <v>1101</v>
      </c>
      <c r="T73">
        <v>34752</v>
      </c>
      <c r="U73">
        <v>13.919654</v>
      </c>
      <c r="V73">
        <v>55000</v>
      </c>
      <c r="W73">
        <v>1</v>
      </c>
      <c r="X73" t="s">
        <v>23</v>
      </c>
    </row>
    <row r="74" spans="1:24" x14ac:dyDescent="0.55000000000000004">
      <c r="A74">
        <v>73</v>
      </c>
      <c r="B74">
        <v>72428</v>
      </c>
      <c r="C74">
        <v>1</v>
      </c>
      <c r="D74">
        <v>1</v>
      </c>
      <c r="E74">
        <f t="shared" si="1"/>
        <v>1</v>
      </c>
      <c r="F74">
        <v>1</v>
      </c>
      <c r="G74">
        <v>0</v>
      </c>
      <c r="H74">
        <v>0</v>
      </c>
      <c r="I74">
        <v>72150</v>
      </c>
      <c r="J74">
        <v>72495</v>
      </c>
      <c r="K74">
        <v>400</v>
      </c>
      <c r="L74">
        <v>2</v>
      </c>
      <c r="M74">
        <v>72238</v>
      </c>
      <c r="N74">
        <v>72472</v>
      </c>
      <c r="O74">
        <v>41780</v>
      </c>
      <c r="P74">
        <v>42014</v>
      </c>
      <c r="Q74">
        <v>235</v>
      </c>
      <c r="R74">
        <v>0.43392994887640302</v>
      </c>
      <c r="S74">
        <v>549</v>
      </c>
      <c r="T74">
        <v>29602</v>
      </c>
      <c r="U74">
        <v>28.130147699999998</v>
      </c>
      <c r="V74">
        <v>90000</v>
      </c>
      <c r="W74">
        <v>0.90161630358397704</v>
      </c>
      <c r="X74" t="s">
        <v>23</v>
      </c>
    </row>
    <row r="75" spans="1:24" x14ac:dyDescent="0.55000000000000004">
      <c r="A75">
        <v>74</v>
      </c>
      <c r="B75">
        <v>23040</v>
      </c>
      <c r="C75">
        <v>0</v>
      </c>
      <c r="D75">
        <v>1</v>
      </c>
      <c r="E75">
        <f t="shared" si="1"/>
        <v>1</v>
      </c>
      <c r="F75">
        <v>2</v>
      </c>
      <c r="G75">
        <v>0</v>
      </c>
      <c r="H75">
        <v>0</v>
      </c>
      <c r="I75">
        <v>12400</v>
      </c>
      <c r="J75">
        <v>12800</v>
      </c>
      <c r="K75">
        <v>140</v>
      </c>
      <c r="L75">
        <v>-2</v>
      </c>
      <c r="M75">
        <v>22827</v>
      </c>
      <c r="N75">
        <v>23047</v>
      </c>
      <c r="O75">
        <v>2783</v>
      </c>
      <c r="P75">
        <v>3003</v>
      </c>
      <c r="Q75">
        <v>221</v>
      </c>
      <c r="R75">
        <v>1.01384223106904</v>
      </c>
      <c r="S75">
        <v>814</v>
      </c>
      <c r="T75">
        <v>31863</v>
      </c>
      <c r="U75">
        <v>4.1533785999999999</v>
      </c>
      <c r="V75">
        <v>36001</v>
      </c>
      <c r="W75">
        <v>0.83968253968254003</v>
      </c>
      <c r="X75" t="s">
        <v>23</v>
      </c>
    </row>
    <row r="76" spans="1:24" x14ac:dyDescent="0.55000000000000004">
      <c r="A76">
        <v>75</v>
      </c>
      <c r="B76">
        <v>13795</v>
      </c>
      <c r="C76">
        <v>1</v>
      </c>
      <c r="D76">
        <v>1</v>
      </c>
      <c r="E76">
        <f t="shared" si="1"/>
        <v>1</v>
      </c>
      <c r="F76">
        <v>1</v>
      </c>
      <c r="G76">
        <v>0</v>
      </c>
      <c r="H76">
        <v>1</v>
      </c>
      <c r="I76">
        <v>13400</v>
      </c>
      <c r="J76">
        <v>13800</v>
      </c>
      <c r="K76">
        <v>200</v>
      </c>
      <c r="L76">
        <v>-2</v>
      </c>
      <c r="M76">
        <v>13555</v>
      </c>
      <c r="N76">
        <v>13802</v>
      </c>
      <c r="O76">
        <v>1098</v>
      </c>
      <c r="P76">
        <v>1345</v>
      </c>
      <c r="Q76">
        <v>248</v>
      </c>
      <c r="R76">
        <v>0.99932114165392805</v>
      </c>
      <c r="S76">
        <v>705</v>
      </c>
      <c r="T76">
        <v>25802</v>
      </c>
      <c r="U76">
        <v>3.8942459</v>
      </c>
      <c r="V76">
        <v>30000</v>
      </c>
      <c r="W76">
        <v>1</v>
      </c>
      <c r="X76" t="s">
        <v>23</v>
      </c>
    </row>
    <row r="77" spans="1:24" x14ac:dyDescent="0.55000000000000004">
      <c r="A77">
        <v>76</v>
      </c>
      <c r="B77">
        <v>195952</v>
      </c>
      <c r="C77">
        <v>1</v>
      </c>
      <c r="D77">
        <v>1</v>
      </c>
      <c r="E77">
        <f t="shared" si="1"/>
        <v>1</v>
      </c>
      <c r="F77">
        <v>1</v>
      </c>
      <c r="G77">
        <v>1</v>
      </c>
      <c r="H77">
        <v>1</v>
      </c>
      <c r="I77">
        <v>130700</v>
      </c>
      <c r="J77">
        <v>131880</v>
      </c>
      <c r="K77">
        <v>500</v>
      </c>
      <c r="L77">
        <v>3</v>
      </c>
      <c r="M77">
        <v>130765</v>
      </c>
      <c r="N77">
        <v>131140</v>
      </c>
      <c r="O77">
        <v>1301</v>
      </c>
      <c r="P77">
        <v>1676</v>
      </c>
      <c r="Q77">
        <v>376</v>
      </c>
      <c r="R77">
        <v>0.59890062884796302</v>
      </c>
      <c r="S77">
        <v>1580</v>
      </c>
      <c r="T77">
        <v>146502</v>
      </c>
      <c r="U77">
        <v>85.225782199999998</v>
      </c>
      <c r="V77">
        <v>195000</v>
      </c>
      <c r="W77">
        <v>0.99626246719160105</v>
      </c>
      <c r="X77" t="s">
        <v>23</v>
      </c>
    </row>
    <row r="78" spans="1:24" x14ac:dyDescent="0.55000000000000004">
      <c r="A78">
        <v>77</v>
      </c>
      <c r="B78">
        <v>110800</v>
      </c>
      <c r="C78">
        <v>1</v>
      </c>
      <c r="D78">
        <v>1</v>
      </c>
      <c r="E78">
        <f t="shared" si="1"/>
        <v>1</v>
      </c>
      <c r="F78">
        <v>1</v>
      </c>
      <c r="G78">
        <v>0</v>
      </c>
      <c r="H78">
        <v>0</v>
      </c>
      <c r="I78">
        <v>110800</v>
      </c>
      <c r="J78">
        <v>110801</v>
      </c>
      <c r="K78">
        <v>475</v>
      </c>
      <c r="L78">
        <v>-2</v>
      </c>
      <c r="M78">
        <v>110799</v>
      </c>
      <c r="N78">
        <v>110803</v>
      </c>
      <c r="O78">
        <v>1</v>
      </c>
      <c r="P78">
        <v>5</v>
      </c>
      <c r="Q78">
        <v>5</v>
      </c>
      <c r="R78" t="s">
        <v>24</v>
      </c>
      <c r="S78">
        <v>1446</v>
      </c>
      <c r="T78">
        <v>136527</v>
      </c>
      <c r="U78">
        <v>93.845305499999995</v>
      </c>
      <c r="V78">
        <v>195000</v>
      </c>
      <c r="W78">
        <v>0</v>
      </c>
      <c r="X78" t="s">
        <v>23</v>
      </c>
    </row>
    <row r="79" spans="1:24" x14ac:dyDescent="0.55000000000000004">
      <c r="A79">
        <v>78</v>
      </c>
      <c r="B79">
        <v>110576</v>
      </c>
      <c r="C79">
        <v>1</v>
      </c>
      <c r="D79">
        <v>1</v>
      </c>
      <c r="E79">
        <f t="shared" si="1"/>
        <v>1</v>
      </c>
      <c r="F79">
        <v>1</v>
      </c>
      <c r="G79">
        <v>1</v>
      </c>
      <c r="H79">
        <v>1</v>
      </c>
      <c r="I79">
        <v>110260</v>
      </c>
      <c r="J79">
        <v>110412</v>
      </c>
      <c r="K79">
        <v>475</v>
      </c>
      <c r="L79">
        <v>-2</v>
      </c>
      <c r="M79">
        <v>109891</v>
      </c>
      <c r="N79">
        <v>110811</v>
      </c>
      <c r="O79">
        <v>2816</v>
      </c>
      <c r="P79">
        <v>3736</v>
      </c>
      <c r="Q79">
        <v>921</v>
      </c>
      <c r="R79">
        <v>0.67925170193623696</v>
      </c>
      <c r="S79">
        <v>1022</v>
      </c>
      <c r="T79">
        <v>99527</v>
      </c>
      <c r="U79">
        <v>112.2837413</v>
      </c>
      <c r="V79">
        <v>200000</v>
      </c>
      <c r="W79">
        <v>0.99292490916431198</v>
      </c>
      <c r="X79">
        <v>1</v>
      </c>
    </row>
    <row r="80" spans="1:24" x14ac:dyDescent="0.55000000000000004">
      <c r="A80">
        <v>79</v>
      </c>
      <c r="B80">
        <v>116341</v>
      </c>
      <c r="C80">
        <v>0</v>
      </c>
      <c r="D80">
        <v>1</v>
      </c>
      <c r="E80">
        <f t="shared" si="1"/>
        <v>0</v>
      </c>
      <c r="F80">
        <v>307</v>
      </c>
      <c r="G80">
        <v>0</v>
      </c>
      <c r="H80">
        <v>0</v>
      </c>
      <c r="I80">
        <v>168250</v>
      </c>
      <c r="J80">
        <v>168250</v>
      </c>
      <c r="K80">
        <v>500</v>
      </c>
      <c r="L80">
        <v>-2</v>
      </c>
      <c r="M80">
        <v>115995</v>
      </c>
      <c r="N80">
        <v>116437</v>
      </c>
      <c r="O80">
        <v>16403</v>
      </c>
      <c r="P80">
        <v>16845</v>
      </c>
      <c r="Q80">
        <v>443</v>
      </c>
      <c r="R80">
        <v>0.39938767671852798</v>
      </c>
      <c r="S80">
        <v>1806</v>
      </c>
      <c r="T80">
        <v>169553</v>
      </c>
      <c r="U80">
        <v>62.770200199999998</v>
      </c>
      <c r="V80">
        <v>200051</v>
      </c>
      <c r="W80">
        <v>1</v>
      </c>
      <c r="X80" t="s">
        <v>23</v>
      </c>
    </row>
    <row r="81" spans="1:24" x14ac:dyDescent="0.55000000000000004">
      <c r="A81">
        <v>80</v>
      </c>
      <c r="B81">
        <v>191076</v>
      </c>
      <c r="C81">
        <v>0</v>
      </c>
      <c r="D81">
        <v>1</v>
      </c>
      <c r="E81">
        <f t="shared" si="1"/>
        <v>0</v>
      </c>
      <c r="F81">
        <v>422</v>
      </c>
      <c r="G81">
        <v>0</v>
      </c>
      <c r="H81">
        <v>0</v>
      </c>
      <c r="I81">
        <v>168250</v>
      </c>
      <c r="J81">
        <v>168251</v>
      </c>
      <c r="K81">
        <v>500</v>
      </c>
      <c r="L81">
        <v>3</v>
      </c>
      <c r="M81">
        <v>131164</v>
      </c>
      <c r="N81">
        <v>131656</v>
      </c>
      <c r="O81">
        <v>22876</v>
      </c>
      <c r="P81">
        <v>23368</v>
      </c>
      <c r="Q81">
        <v>493</v>
      </c>
      <c r="R81">
        <v>0.48019681349076199</v>
      </c>
      <c r="S81">
        <v>1709</v>
      </c>
      <c r="T81">
        <v>159552</v>
      </c>
      <c r="U81">
        <v>59.229703899999997</v>
      </c>
      <c r="V81">
        <v>190050</v>
      </c>
      <c r="W81">
        <v>1</v>
      </c>
      <c r="X81" t="s">
        <v>23</v>
      </c>
    </row>
    <row r="82" spans="1:24" x14ac:dyDescent="0.55000000000000004">
      <c r="A82">
        <v>81</v>
      </c>
      <c r="B82">
        <v>116305</v>
      </c>
      <c r="C82">
        <v>0</v>
      </c>
      <c r="D82">
        <v>1</v>
      </c>
      <c r="E82">
        <f t="shared" si="1"/>
        <v>0</v>
      </c>
      <c r="F82">
        <v>439</v>
      </c>
      <c r="G82">
        <v>0</v>
      </c>
      <c r="H82">
        <v>0</v>
      </c>
      <c r="I82">
        <v>158250</v>
      </c>
      <c r="J82">
        <v>158251</v>
      </c>
      <c r="K82">
        <v>500</v>
      </c>
      <c r="L82">
        <v>-2</v>
      </c>
      <c r="M82">
        <v>116001</v>
      </c>
      <c r="N82">
        <v>116441</v>
      </c>
      <c r="O82">
        <v>23464</v>
      </c>
      <c r="P82">
        <v>23904</v>
      </c>
      <c r="Q82">
        <v>441</v>
      </c>
      <c r="R82">
        <v>0.33168327282997201</v>
      </c>
      <c r="S82">
        <v>1545</v>
      </c>
      <c r="T82">
        <v>144602</v>
      </c>
      <c r="U82">
        <v>79.883242899999999</v>
      </c>
      <c r="V82">
        <v>190100</v>
      </c>
      <c r="W82">
        <v>1</v>
      </c>
      <c r="X82" t="s">
        <v>23</v>
      </c>
    </row>
    <row r="83" spans="1:24" x14ac:dyDescent="0.55000000000000004">
      <c r="A83">
        <v>82</v>
      </c>
      <c r="B83">
        <v>128451</v>
      </c>
      <c r="C83">
        <v>0</v>
      </c>
      <c r="D83">
        <v>1</v>
      </c>
      <c r="E83">
        <f t="shared" si="1"/>
        <v>1</v>
      </c>
      <c r="F83">
        <v>1</v>
      </c>
      <c r="G83">
        <v>0</v>
      </c>
      <c r="H83">
        <v>0</v>
      </c>
      <c r="I83">
        <v>128430</v>
      </c>
      <c r="J83">
        <v>128431</v>
      </c>
      <c r="K83">
        <v>500</v>
      </c>
      <c r="L83">
        <v>-2</v>
      </c>
      <c r="M83">
        <v>128214</v>
      </c>
      <c r="N83">
        <v>128910</v>
      </c>
      <c r="O83">
        <v>68487</v>
      </c>
      <c r="P83">
        <v>69183</v>
      </c>
      <c r="Q83">
        <v>697</v>
      </c>
      <c r="R83">
        <v>1.0444203182560301</v>
      </c>
      <c r="S83">
        <v>1350</v>
      </c>
      <c r="T83">
        <v>124752</v>
      </c>
      <c r="U83">
        <v>106.1104789</v>
      </c>
      <c r="V83">
        <v>195250</v>
      </c>
      <c r="W83">
        <v>1</v>
      </c>
      <c r="X83" t="s">
        <v>23</v>
      </c>
    </row>
    <row r="84" spans="1:24" x14ac:dyDescent="0.55000000000000004">
      <c r="A84">
        <v>83</v>
      </c>
      <c r="B84">
        <v>195189</v>
      </c>
      <c r="C84">
        <v>1</v>
      </c>
      <c r="D84">
        <v>1</v>
      </c>
      <c r="E84">
        <f t="shared" si="1"/>
        <v>1</v>
      </c>
      <c r="F84">
        <v>1</v>
      </c>
      <c r="G84">
        <v>1</v>
      </c>
      <c r="H84">
        <v>1</v>
      </c>
      <c r="I84">
        <v>143411</v>
      </c>
      <c r="J84">
        <v>143511</v>
      </c>
      <c r="K84">
        <v>300</v>
      </c>
      <c r="L84">
        <v>0</v>
      </c>
      <c r="M84">
        <v>143474</v>
      </c>
      <c r="N84">
        <v>143503</v>
      </c>
      <c r="O84">
        <v>24729</v>
      </c>
      <c r="P84">
        <v>24758</v>
      </c>
      <c r="Q84">
        <v>30</v>
      </c>
      <c r="R84">
        <v>1.2374229669316299</v>
      </c>
      <c r="S84">
        <v>1684</v>
      </c>
      <c r="T84">
        <v>156702</v>
      </c>
      <c r="U84">
        <v>74.158794799999995</v>
      </c>
      <c r="V84">
        <v>195000</v>
      </c>
      <c r="W84">
        <v>0.53920096916067495</v>
      </c>
      <c r="X84" t="s">
        <v>23</v>
      </c>
    </row>
    <row r="85" spans="1:24" x14ac:dyDescent="0.55000000000000004">
      <c r="A85">
        <v>84</v>
      </c>
      <c r="B85">
        <v>41380</v>
      </c>
      <c r="C85">
        <v>1</v>
      </c>
      <c r="D85">
        <v>1</v>
      </c>
      <c r="E85">
        <f t="shared" si="1"/>
        <v>1</v>
      </c>
      <c r="F85">
        <v>1</v>
      </c>
      <c r="G85">
        <v>1</v>
      </c>
      <c r="H85">
        <v>1</v>
      </c>
      <c r="I85">
        <v>35774</v>
      </c>
      <c r="J85">
        <v>35874</v>
      </c>
      <c r="K85">
        <v>100</v>
      </c>
      <c r="L85">
        <v>3</v>
      </c>
      <c r="M85">
        <v>35806</v>
      </c>
      <c r="N85">
        <v>35939</v>
      </c>
      <c r="O85">
        <v>1</v>
      </c>
      <c r="P85">
        <v>134</v>
      </c>
      <c r="Q85">
        <v>134</v>
      </c>
      <c r="R85" t="s">
        <v>24</v>
      </c>
      <c r="S85">
        <v>1786</v>
      </c>
      <c r="T85">
        <v>27902</v>
      </c>
      <c r="U85">
        <v>16.771060299999998</v>
      </c>
      <c r="V85">
        <v>40000</v>
      </c>
      <c r="W85">
        <v>0</v>
      </c>
      <c r="X85" t="s">
        <v>23</v>
      </c>
    </row>
    <row r="86" spans="1:24" x14ac:dyDescent="0.55000000000000004">
      <c r="A86">
        <v>85</v>
      </c>
      <c r="B86">
        <v>43000</v>
      </c>
      <c r="C86">
        <v>1</v>
      </c>
      <c r="D86">
        <v>1</v>
      </c>
      <c r="E86">
        <f t="shared" si="1"/>
        <v>1</v>
      </c>
      <c r="F86">
        <v>1</v>
      </c>
      <c r="G86">
        <v>0</v>
      </c>
      <c r="H86">
        <v>0</v>
      </c>
      <c r="I86">
        <v>35774</v>
      </c>
      <c r="J86">
        <v>35874</v>
      </c>
      <c r="K86">
        <v>120</v>
      </c>
      <c r="L86">
        <v>3</v>
      </c>
      <c r="M86">
        <v>35802</v>
      </c>
      <c r="N86">
        <v>35939</v>
      </c>
      <c r="O86">
        <v>1041</v>
      </c>
      <c r="P86">
        <v>1178</v>
      </c>
      <c r="Q86">
        <v>138</v>
      </c>
      <c r="R86">
        <v>0.88271729280553302</v>
      </c>
      <c r="S86">
        <v>3965</v>
      </c>
      <c r="T86">
        <v>29882</v>
      </c>
      <c r="U86">
        <v>39.7889774</v>
      </c>
      <c r="V86">
        <v>40000</v>
      </c>
      <c r="W86">
        <v>1</v>
      </c>
      <c r="X86" t="s">
        <v>23</v>
      </c>
    </row>
    <row r="87" spans="1:24" x14ac:dyDescent="0.55000000000000004">
      <c r="A87">
        <v>86</v>
      </c>
      <c r="B87">
        <v>81295</v>
      </c>
      <c r="C87">
        <v>1</v>
      </c>
      <c r="D87">
        <v>1</v>
      </c>
      <c r="E87">
        <f t="shared" si="1"/>
        <v>1</v>
      </c>
      <c r="F87">
        <v>1</v>
      </c>
      <c r="G87">
        <v>0</v>
      </c>
      <c r="H87">
        <v>0</v>
      </c>
      <c r="I87">
        <v>67950</v>
      </c>
      <c r="J87">
        <v>68200</v>
      </c>
      <c r="K87">
        <v>250</v>
      </c>
      <c r="L87">
        <v>4</v>
      </c>
      <c r="M87">
        <v>67804</v>
      </c>
      <c r="N87">
        <v>68216</v>
      </c>
      <c r="O87">
        <v>11277</v>
      </c>
      <c r="P87">
        <v>11689</v>
      </c>
      <c r="Q87">
        <v>413</v>
      </c>
      <c r="R87">
        <v>1.0602047130032599</v>
      </c>
      <c r="S87">
        <v>1696</v>
      </c>
      <c r="T87">
        <v>59752</v>
      </c>
      <c r="U87">
        <v>31.126353000000002</v>
      </c>
      <c r="V87">
        <v>80000</v>
      </c>
      <c r="W87">
        <v>9.4649785583010002E-2</v>
      </c>
      <c r="X87" t="s">
        <v>23</v>
      </c>
    </row>
    <row r="88" spans="1:24" x14ac:dyDescent="0.55000000000000004">
      <c r="A88">
        <v>87</v>
      </c>
      <c r="B88">
        <v>48120</v>
      </c>
      <c r="C88">
        <v>0</v>
      </c>
      <c r="D88">
        <v>1</v>
      </c>
      <c r="E88">
        <f t="shared" si="1"/>
        <v>0</v>
      </c>
      <c r="F88">
        <v>99</v>
      </c>
      <c r="G88">
        <v>0</v>
      </c>
      <c r="H88">
        <v>0</v>
      </c>
      <c r="I88">
        <v>51370</v>
      </c>
      <c r="J88">
        <v>51740</v>
      </c>
      <c r="K88">
        <v>150</v>
      </c>
      <c r="L88">
        <v>2</v>
      </c>
      <c r="M88">
        <v>47935</v>
      </c>
      <c r="N88">
        <v>48317</v>
      </c>
      <c r="O88">
        <v>10763</v>
      </c>
      <c r="P88">
        <v>11145</v>
      </c>
      <c r="Q88">
        <v>383</v>
      </c>
      <c r="R88">
        <v>1.0475217800094101</v>
      </c>
      <c r="S88">
        <v>1515</v>
      </c>
      <c r="T88">
        <v>42852</v>
      </c>
      <c r="U88">
        <v>20.853808900000001</v>
      </c>
      <c r="V88">
        <v>60000</v>
      </c>
      <c r="W88">
        <v>0.881814899506559</v>
      </c>
      <c r="X88" t="s">
        <v>23</v>
      </c>
    </row>
    <row r="89" spans="1:24" x14ac:dyDescent="0.55000000000000004">
      <c r="A89">
        <v>88</v>
      </c>
      <c r="B89">
        <v>49744</v>
      </c>
      <c r="C89">
        <v>1</v>
      </c>
      <c r="D89">
        <v>1</v>
      </c>
      <c r="E89">
        <f t="shared" si="1"/>
        <v>1</v>
      </c>
      <c r="F89">
        <v>1</v>
      </c>
      <c r="G89">
        <v>1</v>
      </c>
      <c r="H89">
        <v>0</v>
      </c>
      <c r="I89">
        <v>49370</v>
      </c>
      <c r="J89">
        <v>49740</v>
      </c>
      <c r="K89">
        <v>150</v>
      </c>
      <c r="L89">
        <v>2</v>
      </c>
      <c r="M89">
        <v>49508</v>
      </c>
      <c r="N89">
        <v>49750</v>
      </c>
      <c r="O89">
        <v>7579</v>
      </c>
      <c r="P89">
        <v>7821</v>
      </c>
      <c r="Q89">
        <v>243</v>
      </c>
      <c r="R89">
        <v>0.95281856874771598</v>
      </c>
      <c r="S89">
        <v>1452</v>
      </c>
      <c r="T89">
        <v>36853</v>
      </c>
      <c r="U89">
        <v>18.0405509</v>
      </c>
      <c r="V89">
        <v>57001</v>
      </c>
      <c r="W89">
        <v>0.99655835610891796</v>
      </c>
      <c r="X89" t="s">
        <v>23</v>
      </c>
    </row>
    <row r="90" spans="1:24" x14ac:dyDescent="0.55000000000000004">
      <c r="A90">
        <v>89</v>
      </c>
      <c r="B90">
        <v>130238</v>
      </c>
      <c r="C90">
        <v>0</v>
      </c>
      <c r="D90">
        <v>1</v>
      </c>
      <c r="E90">
        <f t="shared" si="1"/>
        <v>0</v>
      </c>
      <c r="F90">
        <v>27</v>
      </c>
      <c r="G90">
        <v>0</v>
      </c>
      <c r="H90">
        <v>0</v>
      </c>
      <c r="I90">
        <v>114283</v>
      </c>
      <c r="J90">
        <v>114350</v>
      </c>
      <c r="K90">
        <v>300</v>
      </c>
      <c r="L90">
        <v>-1</v>
      </c>
      <c r="M90">
        <v>129622</v>
      </c>
      <c r="N90">
        <v>129789</v>
      </c>
      <c r="O90">
        <v>29926</v>
      </c>
      <c r="P90">
        <v>30093</v>
      </c>
      <c r="Q90">
        <v>168</v>
      </c>
      <c r="R90">
        <v>0.35963104913458699</v>
      </c>
      <c r="S90">
        <v>1066</v>
      </c>
      <c r="T90">
        <v>29703</v>
      </c>
      <c r="U90">
        <v>96.604781799999998</v>
      </c>
      <c r="V90">
        <v>130001</v>
      </c>
      <c r="W90">
        <v>0.92776937485600997</v>
      </c>
      <c r="X90" t="s">
        <v>23</v>
      </c>
    </row>
    <row r="91" spans="1:24" x14ac:dyDescent="0.55000000000000004">
      <c r="A91">
        <v>90</v>
      </c>
      <c r="B91">
        <v>124602</v>
      </c>
      <c r="C91">
        <v>1</v>
      </c>
      <c r="D91">
        <v>1</v>
      </c>
      <c r="E91">
        <f t="shared" si="1"/>
        <v>1</v>
      </c>
      <c r="F91">
        <v>1</v>
      </c>
      <c r="G91">
        <v>0</v>
      </c>
      <c r="H91">
        <v>0</v>
      </c>
      <c r="I91">
        <v>124159</v>
      </c>
      <c r="J91">
        <v>124985</v>
      </c>
      <c r="K91">
        <v>250</v>
      </c>
      <c r="L91">
        <v>-2</v>
      </c>
      <c r="M91">
        <v>124577</v>
      </c>
      <c r="N91">
        <v>124770</v>
      </c>
      <c r="O91">
        <v>26170</v>
      </c>
      <c r="P91">
        <v>26363</v>
      </c>
      <c r="Q91">
        <v>194</v>
      </c>
      <c r="R91">
        <v>0.94139639850953605</v>
      </c>
      <c r="S91">
        <v>2583</v>
      </c>
      <c r="T91">
        <v>78519</v>
      </c>
      <c r="U91">
        <v>122.6141567</v>
      </c>
      <c r="V91">
        <v>128767</v>
      </c>
      <c r="W91">
        <v>0.89202320958901404</v>
      </c>
      <c r="X91" t="s">
        <v>23</v>
      </c>
    </row>
    <row r="92" spans="1:24" x14ac:dyDescent="0.55000000000000004">
      <c r="A92">
        <v>91</v>
      </c>
      <c r="B92">
        <v>114200</v>
      </c>
      <c r="C92">
        <v>1</v>
      </c>
      <c r="D92">
        <v>1</v>
      </c>
      <c r="E92">
        <f t="shared" si="1"/>
        <v>1</v>
      </c>
      <c r="F92">
        <v>1</v>
      </c>
      <c r="G92">
        <v>0</v>
      </c>
      <c r="H92">
        <v>0</v>
      </c>
      <c r="I92">
        <v>114000</v>
      </c>
      <c r="J92">
        <v>114370</v>
      </c>
      <c r="K92">
        <v>250</v>
      </c>
      <c r="L92">
        <v>-2</v>
      </c>
      <c r="M92">
        <v>113872</v>
      </c>
      <c r="N92">
        <v>114433</v>
      </c>
      <c r="O92">
        <v>25973</v>
      </c>
      <c r="P92">
        <v>26534</v>
      </c>
      <c r="Q92">
        <v>562</v>
      </c>
      <c r="R92">
        <v>1.0811941406174399</v>
      </c>
      <c r="S92">
        <v>2970</v>
      </c>
      <c r="T92">
        <v>89241</v>
      </c>
      <c r="U92">
        <v>114.68301599999999</v>
      </c>
      <c r="V92">
        <v>129489</v>
      </c>
      <c r="W92">
        <v>1</v>
      </c>
      <c r="X92" t="s">
        <v>23</v>
      </c>
    </row>
    <row r="93" spans="1:24" x14ac:dyDescent="0.55000000000000004">
      <c r="A93">
        <v>92</v>
      </c>
      <c r="B93">
        <v>67995</v>
      </c>
      <c r="C93">
        <v>1</v>
      </c>
      <c r="D93">
        <v>1</v>
      </c>
      <c r="E93">
        <f t="shared" si="1"/>
        <v>1</v>
      </c>
      <c r="F93">
        <v>1</v>
      </c>
      <c r="G93">
        <v>1</v>
      </c>
      <c r="H93">
        <v>1</v>
      </c>
      <c r="I93">
        <v>67995</v>
      </c>
      <c r="J93">
        <v>67996</v>
      </c>
      <c r="K93">
        <v>200</v>
      </c>
      <c r="L93">
        <v>-2</v>
      </c>
      <c r="M93">
        <v>67994</v>
      </c>
      <c r="N93">
        <v>67996</v>
      </c>
      <c r="O93">
        <v>1</v>
      </c>
      <c r="P93">
        <v>3</v>
      </c>
      <c r="Q93">
        <v>3</v>
      </c>
      <c r="R93" t="s">
        <v>24</v>
      </c>
      <c r="S93">
        <v>3691</v>
      </c>
      <c r="T93">
        <v>107803</v>
      </c>
      <c r="U93">
        <v>70.700869100000006</v>
      </c>
      <c r="V93">
        <v>128001</v>
      </c>
      <c r="W93">
        <v>0</v>
      </c>
      <c r="X93" t="s">
        <v>23</v>
      </c>
    </row>
    <row r="94" spans="1:24" x14ac:dyDescent="0.55000000000000004">
      <c r="A94">
        <v>93</v>
      </c>
      <c r="B94">
        <v>81104</v>
      </c>
      <c r="C94">
        <v>1</v>
      </c>
      <c r="D94">
        <v>1</v>
      </c>
      <c r="E94">
        <f t="shared" si="1"/>
        <v>1</v>
      </c>
      <c r="F94">
        <v>1</v>
      </c>
      <c r="G94">
        <v>1</v>
      </c>
      <c r="H94">
        <v>1</v>
      </c>
      <c r="I94">
        <v>52000</v>
      </c>
      <c r="J94">
        <v>52620</v>
      </c>
      <c r="K94">
        <v>200</v>
      </c>
      <c r="L94">
        <v>3</v>
      </c>
      <c r="M94">
        <v>52118</v>
      </c>
      <c r="N94">
        <v>52501</v>
      </c>
      <c r="O94">
        <v>4385</v>
      </c>
      <c r="P94">
        <v>4768</v>
      </c>
      <c r="Q94">
        <v>384</v>
      </c>
      <c r="R94">
        <v>0.88420971949292104</v>
      </c>
      <c r="S94">
        <v>1699</v>
      </c>
      <c r="T94">
        <v>44597</v>
      </c>
      <c r="U94">
        <v>50.555487599999999</v>
      </c>
      <c r="V94">
        <v>79795</v>
      </c>
      <c r="W94">
        <v>1</v>
      </c>
      <c r="X94" t="s">
        <v>23</v>
      </c>
    </row>
    <row r="95" spans="1:24" x14ac:dyDescent="0.55000000000000004">
      <c r="A95">
        <v>94</v>
      </c>
      <c r="B95">
        <v>5524</v>
      </c>
      <c r="C95">
        <v>1</v>
      </c>
      <c r="D95">
        <v>1</v>
      </c>
      <c r="E95">
        <f t="shared" si="1"/>
        <v>1</v>
      </c>
      <c r="F95">
        <v>1</v>
      </c>
      <c r="G95">
        <v>1</v>
      </c>
      <c r="H95">
        <v>1</v>
      </c>
      <c r="I95">
        <v>5400</v>
      </c>
      <c r="J95">
        <v>5600</v>
      </c>
      <c r="K95">
        <v>100</v>
      </c>
      <c r="L95">
        <v>-2</v>
      </c>
      <c r="M95">
        <v>5434</v>
      </c>
      <c r="N95">
        <v>5589</v>
      </c>
      <c r="O95">
        <v>1645</v>
      </c>
      <c r="P95">
        <v>1800</v>
      </c>
      <c r="Q95">
        <v>156</v>
      </c>
      <c r="R95">
        <v>1.01754781890221</v>
      </c>
      <c r="S95">
        <v>452</v>
      </c>
      <c r="T95">
        <v>8402</v>
      </c>
      <c r="U95">
        <v>1.9840519000000001</v>
      </c>
      <c r="V95">
        <v>11000</v>
      </c>
      <c r="W95">
        <v>0.47377398720682301</v>
      </c>
      <c r="X95">
        <v>1</v>
      </c>
    </row>
    <row r="96" spans="1:24" x14ac:dyDescent="0.55000000000000004">
      <c r="A96">
        <v>95</v>
      </c>
      <c r="B96">
        <v>5562</v>
      </c>
      <c r="C96">
        <v>1</v>
      </c>
      <c r="D96">
        <v>1</v>
      </c>
      <c r="E96">
        <f t="shared" si="1"/>
        <v>1</v>
      </c>
      <c r="F96">
        <v>1</v>
      </c>
      <c r="G96">
        <v>0</v>
      </c>
      <c r="H96">
        <v>0</v>
      </c>
      <c r="I96">
        <v>5549</v>
      </c>
      <c r="J96">
        <v>5597</v>
      </c>
      <c r="K96">
        <v>25</v>
      </c>
      <c r="L96">
        <v>2</v>
      </c>
      <c r="M96">
        <v>5561</v>
      </c>
      <c r="N96">
        <v>5565</v>
      </c>
      <c r="O96">
        <v>3247</v>
      </c>
      <c r="P96">
        <v>3251</v>
      </c>
      <c r="Q96">
        <v>5</v>
      </c>
      <c r="R96">
        <v>1.75630318555769</v>
      </c>
      <c r="S96">
        <v>604</v>
      </c>
      <c r="T96">
        <v>4161</v>
      </c>
      <c r="U96">
        <v>3.0681913999999999</v>
      </c>
      <c r="V96">
        <v>8184</v>
      </c>
      <c r="W96">
        <v>2.5025025025024998E-4</v>
      </c>
      <c r="X96" t="s">
        <v>23</v>
      </c>
    </row>
    <row r="97" spans="1:24" x14ac:dyDescent="0.55000000000000004">
      <c r="A97">
        <v>96</v>
      </c>
      <c r="B97">
        <v>30925</v>
      </c>
      <c r="C97">
        <v>1</v>
      </c>
      <c r="D97">
        <v>1</v>
      </c>
      <c r="E97">
        <f t="shared" si="1"/>
        <v>1</v>
      </c>
      <c r="F97">
        <v>1</v>
      </c>
      <c r="G97">
        <v>1</v>
      </c>
      <c r="H97">
        <v>1</v>
      </c>
      <c r="I97">
        <v>16900</v>
      </c>
      <c r="J97">
        <v>17100</v>
      </c>
      <c r="K97">
        <v>150</v>
      </c>
      <c r="L97">
        <v>4</v>
      </c>
      <c r="M97">
        <v>16746</v>
      </c>
      <c r="N97">
        <v>17203</v>
      </c>
      <c r="O97">
        <v>1</v>
      </c>
      <c r="P97">
        <v>458</v>
      </c>
      <c r="Q97">
        <v>458</v>
      </c>
      <c r="R97" t="s">
        <v>24</v>
      </c>
      <c r="S97">
        <v>1158</v>
      </c>
      <c r="T97">
        <v>24852</v>
      </c>
      <c r="U97">
        <v>5.5915992000000001</v>
      </c>
      <c r="V97">
        <v>30000</v>
      </c>
      <c r="W97">
        <v>0</v>
      </c>
      <c r="X97" t="s">
        <v>23</v>
      </c>
    </row>
    <row r="98" spans="1:24" x14ac:dyDescent="0.55000000000000004">
      <c r="A98">
        <v>97</v>
      </c>
      <c r="B98">
        <v>12058</v>
      </c>
      <c r="C98">
        <v>0</v>
      </c>
      <c r="D98">
        <v>1</v>
      </c>
      <c r="E98">
        <f t="shared" si="1"/>
        <v>0</v>
      </c>
      <c r="F98">
        <v>8</v>
      </c>
      <c r="G98">
        <v>0</v>
      </c>
      <c r="H98">
        <v>0</v>
      </c>
      <c r="I98">
        <v>5948</v>
      </c>
      <c r="J98">
        <v>5993</v>
      </c>
      <c r="K98">
        <v>200</v>
      </c>
      <c r="L98">
        <v>0</v>
      </c>
      <c r="M98">
        <v>8018</v>
      </c>
      <c r="N98">
        <v>8041</v>
      </c>
      <c r="O98">
        <v>2333</v>
      </c>
      <c r="P98">
        <v>2356</v>
      </c>
      <c r="Q98">
        <v>24</v>
      </c>
      <c r="R98">
        <v>0.706247953678101</v>
      </c>
      <c r="S98">
        <v>204</v>
      </c>
      <c r="T98">
        <v>6802</v>
      </c>
      <c r="U98">
        <v>1.8713936</v>
      </c>
      <c r="V98">
        <v>12000</v>
      </c>
      <c r="W98">
        <v>0.683544303797468</v>
      </c>
      <c r="X98" t="s">
        <v>23</v>
      </c>
    </row>
    <row r="99" spans="1:24" x14ac:dyDescent="0.55000000000000004">
      <c r="A99">
        <v>98</v>
      </c>
      <c r="B99">
        <v>7515</v>
      </c>
      <c r="C99">
        <v>1</v>
      </c>
      <c r="D99">
        <v>1</v>
      </c>
      <c r="E99">
        <f t="shared" si="1"/>
        <v>1</v>
      </c>
      <c r="F99">
        <v>1</v>
      </c>
      <c r="G99">
        <v>1</v>
      </c>
      <c r="H99">
        <v>1</v>
      </c>
      <c r="I99">
        <v>4187</v>
      </c>
      <c r="J99">
        <v>4199</v>
      </c>
      <c r="K99">
        <v>200</v>
      </c>
      <c r="L99">
        <v>0</v>
      </c>
      <c r="M99">
        <v>4191</v>
      </c>
      <c r="N99">
        <v>4199</v>
      </c>
      <c r="O99">
        <v>14</v>
      </c>
      <c r="P99">
        <v>22</v>
      </c>
      <c r="Q99">
        <v>9</v>
      </c>
      <c r="R99">
        <v>0.63409375072346696</v>
      </c>
      <c r="S99">
        <v>137</v>
      </c>
      <c r="T99">
        <v>6103</v>
      </c>
      <c r="U99">
        <v>0.80003709999999995</v>
      </c>
      <c r="V99">
        <v>7501</v>
      </c>
      <c r="W99">
        <v>0.586409395973154</v>
      </c>
      <c r="X99" t="s">
        <v>23</v>
      </c>
    </row>
    <row r="100" spans="1:24" x14ac:dyDescent="0.55000000000000004">
      <c r="A100">
        <v>99</v>
      </c>
      <c r="B100">
        <v>3787</v>
      </c>
      <c r="C100">
        <v>1</v>
      </c>
      <c r="D100">
        <v>1</v>
      </c>
      <c r="E100">
        <f t="shared" si="1"/>
        <v>1</v>
      </c>
      <c r="F100">
        <v>1</v>
      </c>
      <c r="G100">
        <v>1</v>
      </c>
      <c r="H100">
        <v>1</v>
      </c>
      <c r="I100">
        <v>3474</v>
      </c>
      <c r="J100">
        <v>3629</v>
      </c>
      <c r="K100">
        <v>150</v>
      </c>
      <c r="L100">
        <v>-2</v>
      </c>
      <c r="M100">
        <v>3594</v>
      </c>
      <c r="N100">
        <v>3834</v>
      </c>
      <c r="O100">
        <v>390</v>
      </c>
      <c r="P100">
        <v>630</v>
      </c>
      <c r="Q100">
        <v>241</v>
      </c>
      <c r="R100">
        <v>1.1156708502508601</v>
      </c>
      <c r="S100">
        <v>108</v>
      </c>
      <c r="T100">
        <v>6006</v>
      </c>
      <c r="U100">
        <v>0.80711189999999999</v>
      </c>
      <c r="V100">
        <v>7654</v>
      </c>
      <c r="W100">
        <v>0.95873015873015899</v>
      </c>
      <c r="X100" t="s">
        <v>23</v>
      </c>
    </row>
    <row r="101" spans="1:24" x14ac:dyDescent="0.55000000000000004">
      <c r="A101">
        <v>100</v>
      </c>
      <c r="B101">
        <v>17233</v>
      </c>
      <c r="C101">
        <v>1</v>
      </c>
      <c r="D101">
        <v>1</v>
      </c>
      <c r="E101">
        <f t="shared" si="1"/>
        <v>1</v>
      </c>
      <c r="F101">
        <v>1</v>
      </c>
      <c r="G101">
        <v>0</v>
      </c>
      <c r="H101">
        <v>0</v>
      </c>
      <c r="I101">
        <v>17210</v>
      </c>
      <c r="J101">
        <v>17260</v>
      </c>
      <c r="K101">
        <v>20</v>
      </c>
      <c r="L101">
        <v>2</v>
      </c>
      <c r="M101">
        <v>17226</v>
      </c>
      <c r="N101">
        <v>17243</v>
      </c>
      <c r="O101">
        <v>1</v>
      </c>
      <c r="P101">
        <v>18</v>
      </c>
      <c r="Q101">
        <v>18</v>
      </c>
      <c r="R101" t="s">
        <v>24</v>
      </c>
      <c r="S101">
        <v>3832</v>
      </c>
      <c r="T101">
        <v>24983</v>
      </c>
      <c r="U101">
        <v>19.924324899999998</v>
      </c>
      <c r="V101">
        <v>30001</v>
      </c>
      <c r="W101">
        <v>0</v>
      </c>
      <c r="X101" t="s">
        <v>23</v>
      </c>
    </row>
    <row r="102" spans="1:24" x14ac:dyDescent="0.55000000000000004">
      <c r="A102">
        <v>101</v>
      </c>
      <c r="B102">
        <v>17445</v>
      </c>
      <c r="C102">
        <v>1</v>
      </c>
      <c r="D102">
        <v>1</v>
      </c>
      <c r="E102">
        <f t="shared" si="1"/>
        <v>1</v>
      </c>
      <c r="F102">
        <v>1</v>
      </c>
      <c r="G102">
        <v>1</v>
      </c>
      <c r="H102">
        <v>1</v>
      </c>
      <c r="I102">
        <v>17390</v>
      </c>
      <c r="J102">
        <v>17520</v>
      </c>
      <c r="K102">
        <v>20</v>
      </c>
      <c r="L102">
        <v>2</v>
      </c>
      <c r="M102">
        <v>17437</v>
      </c>
      <c r="N102">
        <v>17500</v>
      </c>
      <c r="O102">
        <v>3548</v>
      </c>
      <c r="P102">
        <v>3611</v>
      </c>
      <c r="Q102">
        <v>64</v>
      </c>
      <c r="R102">
        <v>1.3835708257514401</v>
      </c>
      <c r="S102">
        <v>3701</v>
      </c>
      <c r="T102">
        <v>24048</v>
      </c>
      <c r="U102">
        <v>21.934168</v>
      </c>
      <c r="V102">
        <v>30066</v>
      </c>
      <c r="W102">
        <v>0.99562068384706104</v>
      </c>
      <c r="X102">
        <v>1</v>
      </c>
    </row>
    <row r="103" spans="1:24" x14ac:dyDescent="0.55000000000000004">
      <c r="A103">
        <v>102</v>
      </c>
      <c r="B103">
        <v>25266</v>
      </c>
      <c r="C103">
        <v>1</v>
      </c>
      <c r="D103">
        <v>1</v>
      </c>
      <c r="E103">
        <f t="shared" si="1"/>
        <v>1</v>
      </c>
      <c r="F103">
        <v>1</v>
      </c>
      <c r="G103">
        <v>0</v>
      </c>
      <c r="H103">
        <v>0</v>
      </c>
      <c r="I103">
        <v>19280</v>
      </c>
      <c r="J103">
        <v>19440</v>
      </c>
      <c r="K103">
        <v>200</v>
      </c>
      <c r="L103">
        <v>4</v>
      </c>
      <c r="M103">
        <v>19179</v>
      </c>
      <c r="N103">
        <v>19385</v>
      </c>
      <c r="O103">
        <v>8361</v>
      </c>
      <c r="P103">
        <v>8567</v>
      </c>
      <c r="Q103">
        <v>207</v>
      </c>
      <c r="R103">
        <v>1.0340406961694799</v>
      </c>
      <c r="S103">
        <v>834</v>
      </c>
      <c r="T103">
        <v>14469</v>
      </c>
      <c r="U103">
        <v>8.8680365999999999</v>
      </c>
      <c r="V103">
        <v>24667</v>
      </c>
      <c r="W103">
        <v>0.15009189299571199</v>
      </c>
      <c r="X103" t="s">
        <v>23</v>
      </c>
    </row>
    <row r="104" spans="1:24" x14ac:dyDescent="0.55000000000000004">
      <c r="A104">
        <v>103</v>
      </c>
      <c r="B104">
        <v>4809</v>
      </c>
      <c r="C104">
        <v>1</v>
      </c>
      <c r="D104">
        <v>1</v>
      </c>
      <c r="E104">
        <f t="shared" si="1"/>
        <v>1</v>
      </c>
      <c r="F104">
        <v>1</v>
      </c>
      <c r="G104">
        <v>1</v>
      </c>
      <c r="H104">
        <v>1</v>
      </c>
      <c r="I104">
        <v>4711</v>
      </c>
      <c r="J104">
        <v>4809</v>
      </c>
      <c r="K104">
        <v>100</v>
      </c>
      <c r="L104">
        <v>-2</v>
      </c>
      <c r="M104">
        <v>4794</v>
      </c>
      <c r="N104">
        <v>4825</v>
      </c>
      <c r="O104">
        <v>2824</v>
      </c>
      <c r="P104">
        <v>2855</v>
      </c>
      <c r="Q104">
        <v>32</v>
      </c>
      <c r="R104">
        <v>0.50510761141318605</v>
      </c>
      <c r="S104">
        <v>459</v>
      </c>
      <c r="T104">
        <v>7710</v>
      </c>
      <c r="U104">
        <v>1.8751717000000001</v>
      </c>
      <c r="V104">
        <v>11308</v>
      </c>
      <c r="W104">
        <v>0.44998558662438698</v>
      </c>
      <c r="X104" t="s">
        <v>23</v>
      </c>
    </row>
    <row r="105" spans="1:24" x14ac:dyDescent="0.55000000000000004">
      <c r="A105">
        <v>104</v>
      </c>
      <c r="B105">
        <v>16164</v>
      </c>
      <c r="C105">
        <v>1</v>
      </c>
      <c r="D105">
        <v>1</v>
      </c>
      <c r="E105">
        <f t="shared" si="1"/>
        <v>1</v>
      </c>
      <c r="F105">
        <v>1</v>
      </c>
      <c r="G105">
        <v>0</v>
      </c>
      <c r="H105">
        <v>0</v>
      </c>
      <c r="I105">
        <v>16000</v>
      </c>
      <c r="J105">
        <v>16100</v>
      </c>
      <c r="K105">
        <v>1000</v>
      </c>
      <c r="L105">
        <v>-2</v>
      </c>
      <c r="M105">
        <v>15980</v>
      </c>
      <c r="N105">
        <v>16167</v>
      </c>
      <c r="O105">
        <v>91</v>
      </c>
      <c r="P105">
        <v>278</v>
      </c>
      <c r="Q105">
        <v>188</v>
      </c>
      <c r="R105">
        <v>2.1674934388621399</v>
      </c>
      <c r="S105">
        <v>2117</v>
      </c>
      <c r="T105">
        <v>31271</v>
      </c>
      <c r="U105">
        <v>12.789952700000001</v>
      </c>
      <c r="V105">
        <v>38269</v>
      </c>
      <c r="W105">
        <v>0.98090486839841695</v>
      </c>
      <c r="X105">
        <v>1</v>
      </c>
    </row>
    <row r="106" spans="1:24" x14ac:dyDescent="0.55000000000000004">
      <c r="A106">
        <v>105</v>
      </c>
      <c r="B106">
        <v>65022</v>
      </c>
      <c r="C106">
        <v>0</v>
      </c>
      <c r="D106">
        <v>1</v>
      </c>
      <c r="E106">
        <f t="shared" si="1"/>
        <v>1</v>
      </c>
      <c r="F106">
        <v>2</v>
      </c>
      <c r="G106">
        <v>0</v>
      </c>
      <c r="H106">
        <v>0</v>
      </c>
      <c r="I106">
        <v>59900</v>
      </c>
      <c r="J106">
        <v>60500</v>
      </c>
      <c r="K106">
        <v>250</v>
      </c>
      <c r="L106">
        <v>0</v>
      </c>
      <c r="M106">
        <v>35389</v>
      </c>
      <c r="N106">
        <v>35450</v>
      </c>
      <c r="O106">
        <v>6293</v>
      </c>
      <c r="P106">
        <v>6354</v>
      </c>
      <c r="Q106">
        <v>62</v>
      </c>
      <c r="R106">
        <v>0.92923775442611001</v>
      </c>
      <c r="S106">
        <v>459</v>
      </c>
      <c r="T106">
        <v>40252</v>
      </c>
      <c r="U106">
        <v>15.4171563</v>
      </c>
      <c r="V106">
        <v>65000</v>
      </c>
      <c r="W106">
        <v>0.64159744670403895</v>
      </c>
      <c r="X106" t="s">
        <v>23</v>
      </c>
    </row>
    <row r="107" spans="1:24" x14ac:dyDescent="0.55000000000000004">
      <c r="A107">
        <v>106</v>
      </c>
      <c r="B107">
        <v>64024</v>
      </c>
      <c r="C107">
        <v>0</v>
      </c>
      <c r="D107">
        <v>1</v>
      </c>
      <c r="E107">
        <f t="shared" si="1"/>
        <v>0</v>
      </c>
      <c r="F107">
        <v>34</v>
      </c>
      <c r="G107">
        <v>0</v>
      </c>
      <c r="H107">
        <v>0</v>
      </c>
      <c r="I107">
        <v>31200</v>
      </c>
      <c r="J107">
        <v>31850</v>
      </c>
      <c r="K107">
        <v>350</v>
      </c>
      <c r="L107">
        <v>0</v>
      </c>
      <c r="M107">
        <v>27869</v>
      </c>
      <c r="N107">
        <v>27922</v>
      </c>
      <c r="O107">
        <v>1377</v>
      </c>
      <c r="P107">
        <v>1430</v>
      </c>
      <c r="Q107">
        <v>54</v>
      </c>
      <c r="R107">
        <v>0.96336560868683796</v>
      </c>
      <c r="S107">
        <v>396</v>
      </c>
      <c r="T107">
        <v>45152</v>
      </c>
      <c r="U107">
        <v>10.8838917</v>
      </c>
      <c r="V107">
        <v>64000</v>
      </c>
      <c r="W107">
        <v>0.73274787228275595</v>
      </c>
      <c r="X107" t="s">
        <v>23</v>
      </c>
    </row>
    <row r="108" spans="1:24" x14ac:dyDescent="0.55000000000000004">
      <c r="A108">
        <v>107</v>
      </c>
      <c r="B108">
        <v>8833</v>
      </c>
      <c r="C108">
        <v>0</v>
      </c>
      <c r="D108">
        <v>1</v>
      </c>
      <c r="E108">
        <f t="shared" si="1"/>
        <v>0</v>
      </c>
      <c r="F108">
        <v>72</v>
      </c>
      <c r="G108">
        <v>0</v>
      </c>
      <c r="H108">
        <v>0</v>
      </c>
      <c r="I108">
        <v>7000</v>
      </c>
      <c r="J108">
        <v>7050</v>
      </c>
      <c r="K108">
        <v>25</v>
      </c>
      <c r="L108">
        <v>2</v>
      </c>
      <c r="M108">
        <v>8824</v>
      </c>
      <c r="N108">
        <v>8839</v>
      </c>
      <c r="O108">
        <v>4941</v>
      </c>
      <c r="P108">
        <v>4956</v>
      </c>
      <c r="Q108">
        <v>16</v>
      </c>
      <c r="R108">
        <v>0.299539956305303</v>
      </c>
      <c r="S108">
        <v>1164</v>
      </c>
      <c r="T108">
        <v>4775</v>
      </c>
      <c r="U108">
        <v>4.9634160999999999</v>
      </c>
      <c r="V108">
        <v>9998</v>
      </c>
      <c r="W108">
        <v>0.80424300867888099</v>
      </c>
      <c r="X108" t="s">
        <v>23</v>
      </c>
    </row>
    <row r="109" spans="1:24" x14ac:dyDescent="0.55000000000000004">
      <c r="A109">
        <v>108</v>
      </c>
      <c r="B109">
        <v>200494</v>
      </c>
      <c r="C109">
        <v>0</v>
      </c>
      <c r="D109">
        <v>1</v>
      </c>
      <c r="E109">
        <f t="shared" si="1"/>
        <v>0</v>
      </c>
      <c r="F109">
        <v>1034</v>
      </c>
      <c r="G109">
        <v>0</v>
      </c>
      <c r="H109">
        <v>0</v>
      </c>
      <c r="I109">
        <v>168250</v>
      </c>
      <c r="J109">
        <v>168250</v>
      </c>
      <c r="K109">
        <v>400</v>
      </c>
      <c r="L109">
        <v>0</v>
      </c>
      <c r="M109">
        <v>74479</v>
      </c>
      <c r="N109">
        <v>74533</v>
      </c>
      <c r="O109">
        <v>28875</v>
      </c>
      <c r="P109">
        <v>28929</v>
      </c>
      <c r="Q109">
        <v>55</v>
      </c>
      <c r="R109">
        <v>1.0507018786276301</v>
      </c>
      <c r="S109">
        <v>1221</v>
      </c>
      <c r="T109">
        <v>169653</v>
      </c>
      <c r="U109">
        <v>46.583059400000003</v>
      </c>
      <c r="V109">
        <v>200051</v>
      </c>
      <c r="W109">
        <v>0.79359513791491398</v>
      </c>
      <c r="X109" t="s">
        <v>23</v>
      </c>
    </row>
    <row r="110" spans="1:24" x14ac:dyDescent="0.55000000000000004">
      <c r="A110">
        <v>109</v>
      </c>
      <c r="B110">
        <v>81163</v>
      </c>
      <c r="C110">
        <v>1</v>
      </c>
      <c r="D110">
        <v>1</v>
      </c>
      <c r="E110">
        <f t="shared" si="1"/>
        <v>1</v>
      </c>
      <c r="F110">
        <v>1</v>
      </c>
      <c r="G110">
        <v>1</v>
      </c>
      <c r="H110">
        <v>1</v>
      </c>
      <c r="I110">
        <v>52000</v>
      </c>
      <c r="J110">
        <v>52620</v>
      </c>
      <c r="K110">
        <v>200</v>
      </c>
      <c r="L110">
        <v>4</v>
      </c>
      <c r="M110">
        <v>52099</v>
      </c>
      <c r="N110">
        <v>52513</v>
      </c>
      <c r="O110">
        <v>32228</v>
      </c>
      <c r="P110">
        <v>32642</v>
      </c>
      <c r="Q110">
        <v>415</v>
      </c>
      <c r="R110">
        <v>0.92836389340756098</v>
      </c>
      <c r="S110">
        <v>1776</v>
      </c>
      <c r="T110">
        <v>44597</v>
      </c>
      <c r="U110">
        <v>50.327527099999998</v>
      </c>
      <c r="V110">
        <v>79795</v>
      </c>
      <c r="W110">
        <v>1</v>
      </c>
      <c r="X110" t="s">
        <v>23</v>
      </c>
    </row>
    <row r="111" spans="1:24" x14ac:dyDescent="0.55000000000000004">
      <c r="A111">
        <v>110</v>
      </c>
      <c r="B111">
        <v>56993</v>
      </c>
      <c r="C111">
        <v>1</v>
      </c>
      <c r="D111">
        <v>1</v>
      </c>
      <c r="E111">
        <f t="shared" si="1"/>
        <v>1</v>
      </c>
      <c r="F111">
        <v>1</v>
      </c>
      <c r="G111">
        <v>1</v>
      </c>
      <c r="H111">
        <v>1</v>
      </c>
      <c r="I111">
        <v>56600</v>
      </c>
      <c r="J111">
        <v>56900</v>
      </c>
      <c r="K111">
        <v>200</v>
      </c>
      <c r="L111">
        <v>2</v>
      </c>
      <c r="M111">
        <v>56590</v>
      </c>
      <c r="N111">
        <v>57005</v>
      </c>
      <c r="O111">
        <v>5208</v>
      </c>
      <c r="P111">
        <v>5623</v>
      </c>
      <c r="Q111">
        <v>416</v>
      </c>
      <c r="R111">
        <v>0.94618733619242501</v>
      </c>
      <c r="S111">
        <v>1775</v>
      </c>
      <c r="T111">
        <v>44803</v>
      </c>
      <c r="U111">
        <v>50.338505900000001</v>
      </c>
      <c r="V111">
        <v>80001</v>
      </c>
      <c r="W111">
        <v>0.885210351308371</v>
      </c>
      <c r="X111">
        <v>1</v>
      </c>
    </row>
    <row r="112" spans="1:24" x14ac:dyDescent="0.55000000000000004">
      <c r="A112">
        <v>111</v>
      </c>
      <c r="B112">
        <v>80064</v>
      </c>
      <c r="C112">
        <v>1</v>
      </c>
      <c r="D112">
        <v>1</v>
      </c>
      <c r="E112">
        <f t="shared" si="1"/>
        <v>1</v>
      </c>
      <c r="F112">
        <v>1</v>
      </c>
      <c r="G112">
        <v>1</v>
      </c>
      <c r="H112">
        <v>1</v>
      </c>
      <c r="I112">
        <v>46600</v>
      </c>
      <c r="J112">
        <v>46900</v>
      </c>
      <c r="K112">
        <v>200</v>
      </c>
      <c r="L112">
        <v>0</v>
      </c>
      <c r="M112">
        <v>46868</v>
      </c>
      <c r="N112">
        <v>46900</v>
      </c>
      <c r="O112">
        <v>33623</v>
      </c>
      <c r="P112">
        <v>33655</v>
      </c>
      <c r="Q112">
        <v>33</v>
      </c>
      <c r="R112">
        <v>0.91920451367071798</v>
      </c>
      <c r="S112">
        <v>1781</v>
      </c>
      <c r="T112">
        <v>44802</v>
      </c>
      <c r="U112">
        <v>50.553256599999997</v>
      </c>
      <c r="V112">
        <v>80000</v>
      </c>
      <c r="W112">
        <v>0.37008121711278902</v>
      </c>
      <c r="X112" t="s">
        <v>23</v>
      </c>
    </row>
    <row r="113" spans="1:29" x14ac:dyDescent="0.55000000000000004">
      <c r="A113">
        <v>112</v>
      </c>
      <c r="B113">
        <v>5513</v>
      </c>
      <c r="C113">
        <v>1</v>
      </c>
      <c r="D113">
        <v>1</v>
      </c>
      <c r="E113">
        <f t="shared" si="1"/>
        <v>1</v>
      </c>
      <c r="F113">
        <v>1</v>
      </c>
      <c r="G113">
        <v>1</v>
      </c>
      <c r="H113">
        <v>1</v>
      </c>
      <c r="I113">
        <v>5400</v>
      </c>
      <c r="J113">
        <v>5600</v>
      </c>
      <c r="K113">
        <v>70</v>
      </c>
      <c r="L113">
        <v>-2</v>
      </c>
      <c r="M113">
        <v>5430</v>
      </c>
      <c r="N113">
        <v>5594</v>
      </c>
      <c r="O113">
        <v>1640</v>
      </c>
      <c r="P113">
        <v>1804</v>
      </c>
      <c r="Q113">
        <v>165</v>
      </c>
      <c r="R113">
        <v>0.91715717810142605</v>
      </c>
      <c r="S113">
        <v>568</v>
      </c>
      <c r="T113">
        <v>8432</v>
      </c>
      <c r="U113">
        <v>2.0641395</v>
      </c>
      <c r="V113">
        <v>11000</v>
      </c>
      <c r="W113">
        <v>0.46489726027397299</v>
      </c>
      <c r="X113">
        <v>1</v>
      </c>
    </row>
    <row r="114" spans="1:29" x14ac:dyDescent="0.55000000000000004">
      <c r="A114">
        <v>113</v>
      </c>
      <c r="B114">
        <v>5391</v>
      </c>
      <c r="C114">
        <v>1</v>
      </c>
      <c r="D114">
        <v>1</v>
      </c>
      <c r="E114">
        <f t="shared" si="1"/>
        <v>1</v>
      </c>
      <c r="F114">
        <v>1</v>
      </c>
      <c r="G114">
        <v>0</v>
      </c>
      <c r="H114">
        <v>0</v>
      </c>
      <c r="I114">
        <v>5391</v>
      </c>
      <c r="J114">
        <v>5392</v>
      </c>
      <c r="K114">
        <v>25</v>
      </c>
      <c r="L114">
        <v>-2</v>
      </c>
      <c r="M114">
        <v>5390</v>
      </c>
      <c r="N114">
        <v>5392</v>
      </c>
      <c r="O114">
        <v>2406</v>
      </c>
      <c r="P114">
        <v>2408</v>
      </c>
      <c r="Q114">
        <v>3</v>
      </c>
      <c r="R114">
        <v>0.75394598219194897</v>
      </c>
      <c r="S114">
        <v>655</v>
      </c>
      <c r="T114">
        <v>4161</v>
      </c>
      <c r="U114">
        <v>3.0836382000000002</v>
      </c>
      <c r="V114">
        <v>8184</v>
      </c>
      <c r="W114">
        <v>2.9264632316158098E-2</v>
      </c>
      <c r="X114" t="s">
        <v>23</v>
      </c>
    </row>
    <row r="115" spans="1:29" x14ac:dyDescent="0.55000000000000004">
      <c r="A115">
        <v>114</v>
      </c>
      <c r="B115">
        <v>5715</v>
      </c>
      <c r="C115">
        <v>1</v>
      </c>
      <c r="D115">
        <v>1</v>
      </c>
      <c r="E115">
        <f t="shared" si="1"/>
        <v>1</v>
      </c>
      <c r="F115">
        <v>1</v>
      </c>
      <c r="G115">
        <v>1</v>
      </c>
      <c r="H115">
        <v>1</v>
      </c>
      <c r="I115">
        <v>5703</v>
      </c>
      <c r="J115">
        <v>5727</v>
      </c>
      <c r="K115">
        <v>20</v>
      </c>
      <c r="L115">
        <v>2</v>
      </c>
      <c r="M115">
        <v>5693</v>
      </c>
      <c r="N115">
        <v>5740</v>
      </c>
      <c r="O115">
        <v>2596</v>
      </c>
      <c r="P115">
        <v>2643</v>
      </c>
      <c r="Q115">
        <v>48</v>
      </c>
      <c r="R115">
        <v>0.70647936537237899</v>
      </c>
      <c r="S115">
        <v>652</v>
      </c>
      <c r="T115">
        <v>4166</v>
      </c>
      <c r="U115">
        <v>3.0675241999999998</v>
      </c>
      <c r="V115">
        <v>8184</v>
      </c>
      <c r="W115">
        <v>0.88894510498355706</v>
      </c>
      <c r="X115" t="s">
        <v>23</v>
      </c>
    </row>
    <row r="116" spans="1:29" x14ac:dyDescent="0.55000000000000004">
      <c r="A116">
        <v>115</v>
      </c>
      <c r="B116">
        <v>6556</v>
      </c>
      <c r="C116">
        <v>1</v>
      </c>
      <c r="D116">
        <v>1</v>
      </c>
      <c r="E116">
        <f t="shared" si="1"/>
        <v>1</v>
      </c>
      <c r="F116">
        <v>1</v>
      </c>
      <c r="G116">
        <v>1</v>
      </c>
      <c r="H116">
        <v>1</v>
      </c>
      <c r="I116">
        <v>6520</v>
      </c>
      <c r="J116">
        <v>6544</v>
      </c>
      <c r="K116">
        <v>25</v>
      </c>
      <c r="L116">
        <v>-2</v>
      </c>
      <c r="M116">
        <v>6534</v>
      </c>
      <c r="N116">
        <v>6567</v>
      </c>
      <c r="O116">
        <v>1955</v>
      </c>
      <c r="P116">
        <v>1988</v>
      </c>
      <c r="Q116">
        <v>34</v>
      </c>
      <c r="R116">
        <v>0.74823169784153198</v>
      </c>
      <c r="S116">
        <v>652</v>
      </c>
      <c r="T116">
        <v>4161</v>
      </c>
      <c r="U116">
        <v>3.0572252</v>
      </c>
      <c r="V116">
        <v>8184</v>
      </c>
      <c r="W116">
        <v>0.87194353415679404</v>
      </c>
      <c r="X116" t="s">
        <v>23</v>
      </c>
    </row>
    <row r="117" spans="1:29" x14ac:dyDescent="0.55000000000000004">
      <c r="A117">
        <v>116</v>
      </c>
      <c r="B117">
        <v>5561</v>
      </c>
      <c r="C117">
        <v>1</v>
      </c>
      <c r="D117">
        <v>1</v>
      </c>
      <c r="E117">
        <f t="shared" si="1"/>
        <v>1</v>
      </c>
      <c r="F117">
        <v>1</v>
      </c>
      <c r="G117">
        <v>0</v>
      </c>
      <c r="H117">
        <v>0</v>
      </c>
      <c r="I117">
        <v>5549</v>
      </c>
      <c r="J117">
        <v>5597</v>
      </c>
      <c r="K117">
        <v>25</v>
      </c>
      <c r="L117">
        <v>-2</v>
      </c>
      <c r="M117">
        <v>5559</v>
      </c>
      <c r="N117">
        <v>5562</v>
      </c>
      <c r="O117">
        <v>2310</v>
      </c>
      <c r="P117">
        <v>2313</v>
      </c>
      <c r="Q117">
        <v>4</v>
      </c>
      <c r="R117">
        <v>1.1343629062215901</v>
      </c>
      <c r="S117">
        <v>667</v>
      </c>
      <c r="T117">
        <v>4161</v>
      </c>
      <c r="U117">
        <v>3.1383437000000001</v>
      </c>
      <c r="V117">
        <v>8184</v>
      </c>
      <c r="W117">
        <v>6.3297473104828597E-2</v>
      </c>
      <c r="X117" t="s">
        <v>23</v>
      </c>
    </row>
    <row r="118" spans="1:29" x14ac:dyDescent="0.55000000000000004">
      <c r="A118">
        <v>117</v>
      </c>
      <c r="B118">
        <v>4891</v>
      </c>
      <c r="C118">
        <v>1</v>
      </c>
      <c r="D118">
        <v>1</v>
      </c>
      <c r="E118">
        <f t="shared" si="1"/>
        <v>1</v>
      </c>
      <c r="F118">
        <v>1</v>
      </c>
      <c r="G118">
        <v>1</v>
      </c>
      <c r="H118">
        <v>1</v>
      </c>
      <c r="I118">
        <v>4852</v>
      </c>
      <c r="J118">
        <v>4900</v>
      </c>
      <c r="K118">
        <v>25</v>
      </c>
      <c r="L118">
        <v>-2</v>
      </c>
      <c r="M118">
        <v>4873</v>
      </c>
      <c r="N118">
        <v>4911</v>
      </c>
      <c r="O118">
        <v>2580</v>
      </c>
      <c r="P118">
        <v>2618</v>
      </c>
      <c r="Q118">
        <v>39</v>
      </c>
      <c r="R118">
        <v>0.92588384922362599</v>
      </c>
      <c r="S118">
        <v>642</v>
      </c>
      <c r="T118">
        <v>4161</v>
      </c>
      <c r="U118">
        <v>3.0158361999999999</v>
      </c>
      <c r="V118">
        <v>8184</v>
      </c>
      <c r="W118">
        <v>0.84654215042907599</v>
      </c>
      <c r="X118" t="s">
        <v>23</v>
      </c>
    </row>
    <row r="119" spans="1:29" x14ac:dyDescent="0.55000000000000004">
      <c r="A119">
        <v>118</v>
      </c>
      <c r="B119">
        <v>6023</v>
      </c>
      <c r="C119">
        <v>1</v>
      </c>
      <c r="D119">
        <v>1</v>
      </c>
      <c r="E119">
        <f t="shared" si="1"/>
        <v>1</v>
      </c>
      <c r="F119">
        <v>1</v>
      </c>
      <c r="G119">
        <v>1</v>
      </c>
      <c r="H119">
        <v>1</v>
      </c>
      <c r="I119">
        <v>6006</v>
      </c>
      <c r="J119">
        <v>6054</v>
      </c>
      <c r="K119">
        <v>25</v>
      </c>
      <c r="L119">
        <v>-2</v>
      </c>
      <c r="M119">
        <v>5992</v>
      </c>
      <c r="N119">
        <v>6054</v>
      </c>
      <c r="O119">
        <v>2944</v>
      </c>
      <c r="P119">
        <v>3006</v>
      </c>
      <c r="Q119">
        <v>63</v>
      </c>
      <c r="R119">
        <v>0.81197623690020904</v>
      </c>
      <c r="S119">
        <v>640</v>
      </c>
      <c r="T119">
        <v>4161</v>
      </c>
      <c r="U119">
        <v>3.0327266000000002</v>
      </c>
      <c r="V119">
        <v>8184</v>
      </c>
      <c r="W119">
        <v>0.84433722701879099</v>
      </c>
      <c r="X119" t="s">
        <v>23</v>
      </c>
    </row>
    <row r="120" spans="1:29" x14ac:dyDescent="0.55000000000000004">
      <c r="A120">
        <v>119</v>
      </c>
      <c r="B120">
        <v>11868</v>
      </c>
      <c r="C120">
        <v>1</v>
      </c>
      <c r="D120">
        <v>1</v>
      </c>
      <c r="E120">
        <f t="shared" si="1"/>
        <v>1</v>
      </c>
      <c r="F120">
        <v>1</v>
      </c>
      <c r="G120">
        <v>1</v>
      </c>
      <c r="H120">
        <v>1</v>
      </c>
      <c r="I120">
        <v>11800</v>
      </c>
      <c r="J120">
        <v>12100</v>
      </c>
      <c r="K120">
        <v>100</v>
      </c>
      <c r="L120">
        <v>-2</v>
      </c>
      <c r="M120">
        <v>11864</v>
      </c>
      <c r="N120">
        <v>11921</v>
      </c>
      <c r="O120">
        <v>3562</v>
      </c>
      <c r="P120">
        <v>3619</v>
      </c>
      <c r="Q120">
        <v>58</v>
      </c>
      <c r="R120">
        <v>1.4194692171455501</v>
      </c>
      <c r="S120">
        <v>1365</v>
      </c>
      <c r="T120">
        <v>19902</v>
      </c>
      <c r="U120">
        <v>10.9528772</v>
      </c>
      <c r="V120">
        <v>30000</v>
      </c>
      <c r="W120">
        <v>2.0114653525093E-3</v>
      </c>
      <c r="X120" t="s">
        <v>23</v>
      </c>
      <c r="Z120">
        <v>1365</v>
      </c>
      <c r="AA120">
        <v>19902</v>
      </c>
      <c r="AB120">
        <v>10.9528772</v>
      </c>
    </row>
    <row r="121" spans="1:29" x14ac:dyDescent="0.55000000000000004">
      <c r="A121">
        <v>120</v>
      </c>
      <c r="B121">
        <v>30877</v>
      </c>
      <c r="C121">
        <v>1</v>
      </c>
      <c r="D121">
        <v>1</v>
      </c>
      <c r="E121">
        <f t="shared" si="1"/>
        <v>1</v>
      </c>
      <c r="F121">
        <v>1</v>
      </c>
      <c r="G121">
        <v>0</v>
      </c>
      <c r="H121">
        <v>0</v>
      </c>
      <c r="I121">
        <v>16000</v>
      </c>
      <c r="J121">
        <v>16100</v>
      </c>
      <c r="K121">
        <v>100</v>
      </c>
      <c r="L121">
        <v>-3</v>
      </c>
      <c r="M121">
        <v>15964</v>
      </c>
      <c r="N121">
        <v>16061</v>
      </c>
      <c r="O121">
        <v>11862</v>
      </c>
      <c r="P121">
        <v>11959</v>
      </c>
      <c r="Q121">
        <v>98</v>
      </c>
      <c r="R121">
        <v>1.1630084912016001</v>
      </c>
      <c r="S121">
        <v>1019</v>
      </c>
      <c r="T121">
        <v>14902</v>
      </c>
      <c r="U121">
        <v>11.217897000000001</v>
      </c>
      <c r="V121">
        <v>30000</v>
      </c>
      <c r="W121">
        <v>1.55002348520432E-2</v>
      </c>
      <c r="X121" t="s">
        <v>23</v>
      </c>
      <c r="Z121">
        <v>1019</v>
      </c>
      <c r="AA121">
        <v>14902</v>
      </c>
      <c r="AB121">
        <v>11.217897000000001</v>
      </c>
    </row>
    <row r="122" spans="1:29" x14ac:dyDescent="0.55000000000000004">
      <c r="A122">
        <v>121</v>
      </c>
      <c r="B122">
        <v>30560</v>
      </c>
      <c r="C122">
        <v>1</v>
      </c>
      <c r="D122">
        <v>1</v>
      </c>
      <c r="E122">
        <f t="shared" si="1"/>
        <v>1</v>
      </c>
      <c r="F122">
        <v>1</v>
      </c>
      <c r="G122">
        <v>1</v>
      </c>
      <c r="H122">
        <v>1</v>
      </c>
      <c r="I122">
        <v>16000</v>
      </c>
      <c r="J122">
        <v>16100</v>
      </c>
      <c r="K122">
        <v>165</v>
      </c>
      <c r="L122">
        <v>4</v>
      </c>
      <c r="M122">
        <v>15907</v>
      </c>
      <c r="N122">
        <v>16204</v>
      </c>
      <c r="O122">
        <v>4018</v>
      </c>
      <c r="P122">
        <v>4315</v>
      </c>
      <c r="Q122">
        <v>298</v>
      </c>
      <c r="R122">
        <v>0.91223820922946397</v>
      </c>
      <c r="S122">
        <v>677</v>
      </c>
      <c r="T122">
        <v>14837</v>
      </c>
      <c r="U122">
        <v>8.7412138000000006</v>
      </c>
      <c r="V122">
        <v>30000</v>
      </c>
      <c r="W122">
        <v>1</v>
      </c>
      <c r="X122" t="s">
        <v>23</v>
      </c>
      <c r="Z122">
        <v>677</v>
      </c>
      <c r="AA122">
        <v>14837</v>
      </c>
      <c r="AB122">
        <v>8.7412138000000006</v>
      </c>
    </row>
    <row r="123" spans="1:29" x14ac:dyDescent="0.55000000000000004">
      <c r="A123">
        <v>122</v>
      </c>
      <c r="B123">
        <v>17020</v>
      </c>
      <c r="C123">
        <v>1</v>
      </c>
      <c r="D123">
        <v>1</v>
      </c>
      <c r="E123">
        <f t="shared" si="1"/>
        <v>1</v>
      </c>
      <c r="F123">
        <v>1</v>
      </c>
      <c r="G123">
        <v>1</v>
      </c>
      <c r="H123">
        <v>1</v>
      </c>
      <c r="I123">
        <v>17000</v>
      </c>
      <c r="J123">
        <v>17100</v>
      </c>
      <c r="K123">
        <v>165</v>
      </c>
      <c r="L123">
        <v>2</v>
      </c>
      <c r="M123">
        <v>16909</v>
      </c>
      <c r="N123">
        <v>17028</v>
      </c>
      <c r="O123">
        <v>4360</v>
      </c>
      <c r="P123">
        <v>4479</v>
      </c>
      <c r="Q123">
        <v>120</v>
      </c>
      <c r="R123">
        <v>0.92323755809450203</v>
      </c>
      <c r="S123">
        <v>977</v>
      </c>
      <c r="T123">
        <v>21837</v>
      </c>
      <c r="U123">
        <v>7.4189873999999998</v>
      </c>
      <c r="V123">
        <v>30000</v>
      </c>
      <c r="W123">
        <v>0.45248064966374801</v>
      </c>
      <c r="X123" t="s">
        <v>23</v>
      </c>
      <c r="Z123">
        <v>977</v>
      </c>
      <c r="AA123">
        <v>21837</v>
      </c>
      <c r="AB123">
        <v>7.4189873999999998</v>
      </c>
    </row>
    <row r="124" spans="1:29" x14ac:dyDescent="0.55000000000000004">
      <c r="A124">
        <v>123</v>
      </c>
      <c r="B124">
        <v>200070</v>
      </c>
      <c r="C124">
        <v>1</v>
      </c>
      <c r="D124">
        <v>1</v>
      </c>
      <c r="E124">
        <f t="shared" si="1"/>
        <v>1</v>
      </c>
      <c r="F124">
        <v>1</v>
      </c>
      <c r="G124">
        <v>1</v>
      </c>
      <c r="H124">
        <v>1</v>
      </c>
      <c r="I124">
        <v>16800</v>
      </c>
      <c r="J124">
        <v>17100</v>
      </c>
      <c r="K124">
        <v>500</v>
      </c>
      <c r="L124">
        <v>-1</v>
      </c>
      <c r="M124">
        <v>17084</v>
      </c>
      <c r="N124">
        <v>17101</v>
      </c>
      <c r="O124">
        <v>1</v>
      </c>
      <c r="P124">
        <v>18</v>
      </c>
      <c r="Q124">
        <v>18</v>
      </c>
      <c r="R124" t="s">
        <v>24</v>
      </c>
      <c r="S124">
        <v>1968</v>
      </c>
      <c r="T124">
        <v>194502</v>
      </c>
      <c r="U124">
        <v>14.7835628</v>
      </c>
      <c r="V124">
        <v>200000</v>
      </c>
      <c r="W124">
        <v>0</v>
      </c>
      <c r="X124" t="s">
        <v>23</v>
      </c>
      <c r="Z124">
        <v>1968</v>
      </c>
      <c r="AA124">
        <v>194502</v>
      </c>
      <c r="AB124">
        <v>14.7835628</v>
      </c>
    </row>
    <row r="125" spans="1:29" x14ac:dyDescent="0.55000000000000004">
      <c r="A125">
        <v>124</v>
      </c>
      <c r="B125">
        <v>30916</v>
      </c>
      <c r="C125">
        <v>1</v>
      </c>
      <c r="D125">
        <v>1</v>
      </c>
      <c r="E125">
        <f t="shared" si="1"/>
        <v>1</v>
      </c>
      <c r="F125">
        <v>1</v>
      </c>
      <c r="G125">
        <v>1</v>
      </c>
      <c r="H125">
        <v>1</v>
      </c>
      <c r="I125">
        <v>16900</v>
      </c>
      <c r="J125">
        <v>17100</v>
      </c>
      <c r="K125">
        <v>165</v>
      </c>
      <c r="L125">
        <v>-3</v>
      </c>
      <c r="M125">
        <v>17014</v>
      </c>
      <c r="N125">
        <v>17203</v>
      </c>
      <c r="O125">
        <v>1</v>
      </c>
      <c r="P125">
        <v>190</v>
      </c>
      <c r="Q125">
        <v>190</v>
      </c>
      <c r="R125" t="s">
        <v>24</v>
      </c>
      <c r="S125">
        <v>1087</v>
      </c>
      <c r="T125">
        <v>24837</v>
      </c>
      <c r="U125">
        <v>4.9399464000000002</v>
      </c>
      <c r="V125">
        <v>30000</v>
      </c>
      <c r="W125">
        <v>0</v>
      </c>
      <c r="X125" t="s">
        <v>23</v>
      </c>
      <c r="Z125">
        <v>1087</v>
      </c>
      <c r="AA125">
        <v>24837</v>
      </c>
      <c r="AB125">
        <v>4.9399464000000002</v>
      </c>
    </row>
    <row r="126" spans="1:29" x14ac:dyDescent="0.55000000000000004">
      <c r="A126">
        <v>125</v>
      </c>
      <c r="B126">
        <v>30915</v>
      </c>
      <c r="C126">
        <v>1</v>
      </c>
      <c r="D126">
        <v>1</v>
      </c>
      <c r="E126">
        <f t="shared" si="1"/>
        <v>1</v>
      </c>
      <c r="F126">
        <v>1</v>
      </c>
      <c r="G126">
        <v>1</v>
      </c>
      <c r="H126">
        <v>1</v>
      </c>
      <c r="I126">
        <v>17000</v>
      </c>
      <c r="J126">
        <v>17100</v>
      </c>
      <c r="K126">
        <v>165</v>
      </c>
      <c r="L126">
        <v>-3</v>
      </c>
      <c r="M126">
        <v>17013</v>
      </c>
      <c r="N126">
        <v>17203</v>
      </c>
      <c r="O126">
        <v>1</v>
      </c>
      <c r="P126">
        <v>191</v>
      </c>
      <c r="Q126">
        <v>191</v>
      </c>
      <c r="R126" t="s">
        <v>24</v>
      </c>
      <c r="S126">
        <v>1086</v>
      </c>
      <c r="T126">
        <v>24837</v>
      </c>
      <c r="U126">
        <v>4.8944998999999996</v>
      </c>
      <c r="V126">
        <v>30000</v>
      </c>
      <c r="W126">
        <v>0</v>
      </c>
      <c r="X126" t="s">
        <v>23</v>
      </c>
      <c r="Z126">
        <v>1086</v>
      </c>
      <c r="AA126">
        <v>24837</v>
      </c>
      <c r="AB126">
        <v>4.8944998999999996</v>
      </c>
    </row>
    <row r="127" spans="1:29" x14ac:dyDescent="0.55000000000000004">
      <c r="A127">
        <v>126</v>
      </c>
      <c r="B127">
        <v>17020</v>
      </c>
      <c r="C127">
        <v>1</v>
      </c>
      <c r="D127">
        <v>1</v>
      </c>
      <c r="E127">
        <f t="shared" si="1"/>
        <v>1</v>
      </c>
      <c r="F127">
        <v>1</v>
      </c>
      <c r="G127">
        <v>1</v>
      </c>
      <c r="H127">
        <v>1</v>
      </c>
      <c r="I127">
        <v>17000</v>
      </c>
      <c r="J127">
        <v>17100</v>
      </c>
      <c r="K127">
        <v>165</v>
      </c>
      <c r="L127">
        <v>-2</v>
      </c>
      <c r="M127">
        <v>16863</v>
      </c>
      <c r="N127">
        <v>17196</v>
      </c>
      <c r="O127">
        <v>1460</v>
      </c>
      <c r="P127">
        <v>1793</v>
      </c>
      <c r="Q127">
        <v>334</v>
      </c>
      <c r="R127">
        <v>1.0302890341112201</v>
      </c>
      <c r="S127">
        <v>954</v>
      </c>
      <c r="T127">
        <v>21837</v>
      </c>
      <c r="U127">
        <v>6.3314613</v>
      </c>
      <c r="V127">
        <v>30000</v>
      </c>
      <c r="W127">
        <v>1</v>
      </c>
      <c r="X127">
        <v>1</v>
      </c>
      <c r="AA127">
        <f>SUM(AA120:AA126)</f>
        <v>315654</v>
      </c>
      <c r="AB127">
        <f>SUM(AB120:AB126)</f>
        <v>62.948984499999995</v>
      </c>
      <c r="AC127">
        <f>AA127/AB127</f>
        <v>5014.4414958751249</v>
      </c>
    </row>
    <row r="128" spans="1:29" x14ac:dyDescent="0.55000000000000004">
      <c r="A128">
        <v>127</v>
      </c>
      <c r="B128">
        <v>12106</v>
      </c>
      <c r="C128">
        <v>1</v>
      </c>
      <c r="D128">
        <v>1</v>
      </c>
      <c r="E128">
        <f t="shared" si="1"/>
        <v>1</v>
      </c>
      <c r="F128">
        <v>1</v>
      </c>
      <c r="G128">
        <v>1</v>
      </c>
      <c r="H128">
        <v>1</v>
      </c>
      <c r="I128">
        <v>6168</v>
      </c>
      <c r="J128">
        <v>6212</v>
      </c>
      <c r="K128">
        <v>200</v>
      </c>
      <c r="L128">
        <v>-1</v>
      </c>
      <c r="M128">
        <v>6132</v>
      </c>
      <c r="N128">
        <v>6298</v>
      </c>
      <c r="O128">
        <v>3523</v>
      </c>
      <c r="P128">
        <v>3689</v>
      </c>
      <c r="Q128">
        <v>167</v>
      </c>
      <c r="R128">
        <v>0.40198175795649499</v>
      </c>
      <c r="S128">
        <v>255</v>
      </c>
      <c r="T128">
        <v>6802</v>
      </c>
      <c r="U128">
        <v>1.6995222000000001</v>
      </c>
      <c r="V128">
        <v>12000</v>
      </c>
      <c r="W128">
        <v>1</v>
      </c>
      <c r="X128" t="s">
        <v>23</v>
      </c>
    </row>
    <row r="129" spans="1:24" x14ac:dyDescent="0.55000000000000004">
      <c r="A129">
        <v>128</v>
      </c>
      <c r="B129">
        <v>12152</v>
      </c>
      <c r="C129">
        <v>1</v>
      </c>
      <c r="D129">
        <v>1</v>
      </c>
      <c r="E129">
        <f t="shared" si="1"/>
        <v>1</v>
      </c>
      <c r="F129">
        <v>1</v>
      </c>
      <c r="G129">
        <v>1</v>
      </c>
      <c r="H129">
        <v>1</v>
      </c>
      <c r="I129">
        <v>7175</v>
      </c>
      <c r="J129">
        <v>7388</v>
      </c>
      <c r="K129">
        <v>200</v>
      </c>
      <c r="L129">
        <v>-4</v>
      </c>
      <c r="M129">
        <v>6999</v>
      </c>
      <c r="N129">
        <v>7436</v>
      </c>
      <c r="O129">
        <v>2871</v>
      </c>
      <c r="P129">
        <v>3308</v>
      </c>
      <c r="Q129">
        <v>438</v>
      </c>
      <c r="R129">
        <v>1.14103226501477</v>
      </c>
      <c r="S129">
        <v>254</v>
      </c>
      <c r="T129">
        <v>6802</v>
      </c>
      <c r="U129">
        <v>1.7339199000000001</v>
      </c>
      <c r="V129">
        <v>12000</v>
      </c>
      <c r="W129">
        <v>1</v>
      </c>
      <c r="X129" t="s">
        <v>23</v>
      </c>
    </row>
    <row r="130" spans="1:24" x14ac:dyDescent="0.55000000000000004">
      <c r="A130">
        <v>129</v>
      </c>
      <c r="B130">
        <v>12150</v>
      </c>
      <c r="C130">
        <v>1</v>
      </c>
      <c r="D130">
        <v>1</v>
      </c>
      <c r="E130">
        <f t="shared" ref="E130:E193" si="2">IF(F130&lt;=5,1,0)</f>
        <v>1</v>
      </c>
      <c r="F130">
        <v>1</v>
      </c>
      <c r="G130">
        <v>1</v>
      </c>
      <c r="H130">
        <v>0</v>
      </c>
      <c r="I130">
        <v>5948</v>
      </c>
      <c r="J130">
        <v>5993</v>
      </c>
      <c r="K130">
        <v>200</v>
      </c>
      <c r="L130">
        <v>-4</v>
      </c>
      <c r="M130">
        <v>5912</v>
      </c>
      <c r="N130">
        <v>6132</v>
      </c>
      <c r="O130">
        <v>698</v>
      </c>
      <c r="P130">
        <v>918</v>
      </c>
      <c r="Q130">
        <v>221</v>
      </c>
      <c r="R130">
        <v>0.36173425221107203</v>
      </c>
      <c r="S130">
        <v>258</v>
      </c>
      <c r="T130">
        <v>6802</v>
      </c>
      <c r="U130">
        <v>1.7200977</v>
      </c>
      <c r="V130">
        <v>12000</v>
      </c>
      <c r="W130">
        <v>1</v>
      </c>
      <c r="X130" t="s">
        <v>23</v>
      </c>
    </row>
    <row r="131" spans="1:24" x14ac:dyDescent="0.55000000000000004">
      <c r="A131">
        <v>130</v>
      </c>
      <c r="B131">
        <v>6519</v>
      </c>
      <c r="C131">
        <v>1</v>
      </c>
      <c r="D131">
        <v>1</v>
      </c>
      <c r="E131">
        <f t="shared" si="2"/>
        <v>1</v>
      </c>
      <c r="F131">
        <v>1</v>
      </c>
      <c r="G131">
        <v>1</v>
      </c>
      <c r="H131">
        <v>1</v>
      </c>
      <c r="I131">
        <v>6527</v>
      </c>
      <c r="J131">
        <v>6645</v>
      </c>
      <c r="K131">
        <v>200</v>
      </c>
      <c r="L131">
        <v>-2</v>
      </c>
      <c r="M131">
        <v>6348</v>
      </c>
      <c r="N131">
        <v>6609</v>
      </c>
      <c r="O131">
        <v>491</v>
      </c>
      <c r="P131">
        <v>752</v>
      </c>
      <c r="Q131">
        <v>262</v>
      </c>
      <c r="R131">
        <v>0.75450010353042996</v>
      </c>
      <c r="S131">
        <v>291</v>
      </c>
      <c r="T131">
        <v>7802</v>
      </c>
      <c r="U131">
        <v>1.7061196999999999</v>
      </c>
      <c r="V131">
        <v>12000</v>
      </c>
      <c r="W131">
        <v>1</v>
      </c>
      <c r="X131" t="s">
        <v>23</v>
      </c>
    </row>
    <row r="132" spans="1:24" x14ac:dyDescent="0.55000000000000004">
      <c r="A132">
        <v>131</v>
      </c>
      <c r="B132">
        <v>8717</v>
      </c>
      <c r="C132">
        <v>1</v>
      </c>
      <c r="D132">
        <v>1</v>
      </c>
      <c r="E132">
        <f t="shared" si="2"/>
        <v>1</v>
      </c>
      <c r="F132">
        <v>1</v>
      </c>
      <c r="G132">
        <v>1</v>
      </c>
      <c r="H132">
        <v>1</v>
      </c>
      <c r="I132">
        <v>8612</v>
      </c>
      <c r="J132">
        <v>8716</v>
      </c>
      <c r="K132">
        <v>200</v>
      </c>
      <c r="L132">
        <v>-2</v>
      </c>
      <c r="M132">
        <v>8647</v>
      </c>
      <c r="N132">
        <v>8756</v>
      </c>
      <c r="O132">
        <v>2974</v>
      </c>
      <c r="P132">
        <v>3083</v>
      </c>
      <c r="Q132">
        <v>110</v>
      </c>
      <c r="R132">
        <v>0.90055849589571801</v>
      </c>
      <c r="S132">
        <v>265</v>
      </c>
      <c r="T132">
        <v>6802</v>
      </c>
      <c r="U132">
        <v>1.7783389999999999</v>
      </c>
      <c r="V132">
        <v>12000</v>
      </c>
      <c r="W132">
        <v>0.59537926804334496</v>
      </c>
      <c r="X132" t="s">
        <v>23</v>
      </c>
    </row>
    <row r="133" spans="1:24" x14ac:dyDescent="0.55000000000000004">
      <c r="A133">
        <v>132</v>
      </c>
      <c r="B133">
        <v>4512</v>
      </c>
      <c r="C133">
        <v>1</v>
      </c>
      <c r="D133">
        <v>1</v>
      </c>
      <c r="E133">
        <f t="shared" si="2"/>
        <v>1</v>
      </c>
      <c r="F133">
        <v>1</v>
      </c>
      <c r="G133">
        <v>1</v>
      </c>
      <c r="H133">
        <v>1</v>
      </c>
      <c r="I133">
        <v>4526</v>
      </c>
      <c r="J133">
        <v>4556</v>
      </c>
      <c r="K133">
        <v>150</v>
      </c>
      <c r="L133">
        <v>2</v>
      </c>
      <c r="M133">
        <v>4468</v>
      </c>
      <c r="N133">
        <v>4607</v>
      </c>
      <c r="O133">
        <v>2303</v>
      </c>
      <c r="P133">
        <v>2442</v>
      </c>
      <c r="Q133">
        <v>140</v>
      </c>
      <c r="R133">
        <v>0.30631824437827798</v>
      </c>
      <c r="S133">
        <v>60</v>
      </c>
      <c r="T133">
        <v>4153</v>
      </c>
      <c r="U133">
        <v>0.85503949999999995</v>
      </c>
      <c r="V133">
        <v>7501</v>
      </c>
      <c r="W133">
        <v>1</v>
      </c>
      <c r="X133" t="s">
        <v>23</v>
      </c>
    </row>
    <row r="134" spans="1:24" x14ac:dyDescent="0.55000000000000004">
      <c r="A134">
        <v>133</v>
      </c>
      <c r="B134">
        <v>5607</v>
      </c>
      <c r="C134">
        <v>1</v>
      </c>
      <c r="D134">
        <v>1</v>
      </c>
      <c r="E134">
        <f t="shared" si="2"/>
        <v>1</v>
      </c>
      <c r="F134">
        <v>1</v>
      </c>
      <c r="G134">
        <v>1</v>
      </c>
      <c r="H134">
        <v>1</v>
      </c>
      <c r="I134">
        <v>5607</v>
      </c>
      <c r="J134">
        <v>5634</v>
      </c>
      <c r="K134">
        <v>150</v>
      </c>
      <c r="L134">
        <v>-2</v>
      </c>
      <c r="M134">
        <v>5591</v>
      </c>
      <c r="N134">
        <v>5617</v>
      </c>
      <c r="O134">
        <v>127</v>
      </c>
      <c r="P134">
        <v>153</v>
      </c>
      <c r="Q134">
        <v>27</v>
      </c>
      <c r="R134">
        <v>0.71747155210070002</v>
      </c>
      <c r="S134">
        <v>76</v>
      </c>
      <c r="T134">
        <v>4553</v>
      </c>
      <c r="U134">
        <v>1.012626</v>
      </c>
      <c r="V134">
        <v>7501</v>
      </c>
      <c r="W134">
        <v>0.20547945205479501</v>
      </c>
      <c r="X134" t="s">
        <v>23</v>
      </c>
    </row>
    <row r="135" spans="1:24" x14ac:dyDescent="0.55000000000000004">
      <c r="A135">
        <v>134</v>
      </c>
      <c r="B135">
        <v>5959</v>
      </c>
      <c r="C135">
        <v>1</v>
      </c>
      <c r="D135">
        <v>1</v>
      </c>
      <c r="E135">
        <f t="shared" si="2"/>
        <v>1</v>
      </c>
      <c r="F135">
        <v>1</v>
      </c>
      <c r="G135">
        <v>1</v>
      </c>
      <c r="H135">
        <v>1</v>
      </c>
      <c r="I135">
        <v>5684</v>
      </c>
      <c r="J135">
        <v>5854</v>
      </c>
      <c r="K135">
        <v>160</v>
      </c>
      <c r="L135">
        <v>-2</v>
      </c>
      <c r="M135">
        <v>5735</v>
      </c>
      <c r="N135">
        <v>5989</v>
      </c>
      <c r="O135">
        <v>527</v>
      </c>
      <c r="P135">
        <v>781</v>
      </c>
      <c r="Q135">
        <v>255</v>
      </c>
      <c r="R135">
        <v>1.2143525229926</v>
      </c>
      <c r="S135">
        <v>240</v>
      </c>
      <c r="T135">
        <v>5743</v>
      </c>
      <c r="U135">
        <v>0.8230092</v>
      </c>
      <c r="V135">
        <v>7601</v>
      </c>
      <c r="W135">
        <v>1</v>
      </c>
      <c r="X135" t="s">
        <v>23</v>
      </c>
    </row>
    <row r="136" spans="1:24" x14ac:dyDescent="0.55000000000000004">
      <c r="A136">
        <v>135</v>
      </c>
      <c r="B136">
        <v>7523</v>
      </c>
      <c r="C136">
        <v>1</v>
      </c>
      <c r="D136">
        <v>1</v>
      </c>
      <c r="E136">
        <f t="shared" si="2"/>
        <v>1</v>
      </c>
      <c r="F136">
        <v>1</v>
      </c>
      <c r="G136">
        <v>1</v>
      </c>
      <c r="H136">
        <v>1</v>
      </c>
      <c r="I136">
        <v>4187</v>
      </c>
      <c r="J136">
        <v>4199</v>
      </c>
      <c r="K136">
        <v>200</v>
      </c>
      <c r="L136">
        <v>0</v>
      </c>
      <c r="M136">
        <v>4191</v>
      </c>
      <c r="N136">
        <v>4200</v>
      </c>
      <c r="O136">
        <v>815</v>
      </c>
      <c r="P136">
        <v>824</v>
      </c>
      <c r="Q136">
        <v>10</v>
      </c>
      <c r="R136">
        <v>1.2088550331874399</v>
      </c>
      <c r="S136">
        <v>259</v>
      </c>
      <c r="T136">
        <v>6103</v>
      </c>
      <c r="U136">
        <v>0.98419299999999998</v>
      </c>
      <c r="V136">
        <v>7501</v>
      </c>
      <c r="W136">
        <v>0.347607052896725</v>
      </c>
      <c r="X136" t="s">
        <v>23</v>
      </c>
    </row>
    <row r="137" spans="1:24" x14ac:dyDescent="0.55000000000000004">
      <c r="A137">
        <v>136</v>
      </c>
      <c r="B137">
        <v>7537</v>
      </c>
      <c r="C137">
        <v>1</v>
      </c>
      <c r="D137">
        <v>1</v>
      </c>
      <c r="E137">
        <f t="shared" si="2"/>
        <v>1</v>
      </c>
      <c r="F137">
        <v>1</v>
      </c>
      <c r="G137">
        <v>1</v>
      </c>
      <c r="H137">
        <v>1</v>
      </c>
      <c r="I137">
        <v>3198</v>
      </c>
      <c r="J137">
        <v>3309</v>
      </c>
      <c r="K137">
        <v>200</v>
      </c>
      <c r="L137">
        <v>0</v>
      </c>
      <c r="M137">
        <v>3276</v>
      </c>
      <c r="N137">
        <v>3290</v>
      </c>
      <c r="O137">
        <v>1259</v>
      </c>
      <c r="P137">
        <v>1273</v>
      </c>
      <c r="Q137">
        <v>15</v>
      </c>
      <c r="R137">
        <v>1.1300096856703301</v>
      </c>
      <c r="S137">
        <v>240</v>
      </c>
      <c r="T137">
        <v>5702</v>
      </c>
      <c r="U137">
        <v>1.0164055000000001</v>
      </c>
      <c r="V137">
        <v>7500</v>
      </c>
      <c r="W137">
        <v>0.40605296343001301</v>
      </c>
      <c r="X137" t="s">
        <v>23</v>
      </c>
    </row>
    <row r="138" spans="1:24" x14ac:dyDescent="0.55000000000000004">
      <c r="A138">
        <v>137</v>
      </c>
      <c r="B138">
        <v>4531</v>
      </c>
      <c r="C138">
        <v>1</v>
      </c>
      <c r="D138">
        <v>1</v>
      </c>
      <c r="E138">
        <f t="shared" si="2"/>
        <v>1</v>
      </c>
      <c r="F138">
        <v>1</v>
      </c>
      <c r="G138">
        <v>1</v>
      </c>
      <c r="H138">
        <v>1</v>
      </c>
      <c r="I138">
        <v>4485</v>
      </c>
      <c r="J138">
        <v>4587</v>
      </c>
      <c r="K138">
        <v>210</v>
      </c>
      <c r="L138">
        <v>2</v>
      </c>
      <c r="M138">
        <v>4487</v>
      </c>
      <c r="N138">
        <v>4587</v>
      </c>
      <c r="O138">
        <v>1189</v>
      </c>
      <c r="P138">
        <v>1289</v>
      </c>
      <c r="Q138">
        <v>101</v>
      </c>
      <c r="R138">
        <v>0.16855881408165499</v>
      </c>
      <c r="S138">
        <v>213</v>
      </c>
      <c r="T138">
        <v>4992</v>
      </c>
      <c r="U138">
        <v>1.0721695</v>
      </c>
      <c r="V138">
        <v>7500</v>
      </c>
      <c r="W138">
        <v>0.74954545454545496</v>
      </c>
      <c r="X138" t="s">
        <v>23</v>
      </c>
    </row>
    <row r="139" spans="1:24" x14ac:dyDescent="0.55000000000000004">
      <c r="A139">
        <v>138</v>
      </c>
      <c r="B139">
        <v>7518</v>
      </c>
      <c r="C139">
        <v>1</v>
      </c>
      <c r="D139">
        <v>1</v>
      </c>
      <c r="E139">
        <f t="shared" si="2"/>
        <v>1</v>
      </c>
      <c r="F139">
        <v>1</v>
      </c>
      <c r="G139">
        <v>1</v>
      </c>
      <c r="H139">
        <v>1</v>
      </c>
      <c r="I139">
        <v>4187</v>
      </c>
      <c r="J139">
        <v>4197</v>
      </c>
      <c r="K139">
        <v>210</v>
      </c>
      <c r="L139">
        <v>-1</v>
      </c>
      <c r="M139">
        <v>4162</v>
      </c>
      <c r="N139">
        <v>4268</v>
      </c>
      <c r="O139">
        <v>1048</v>
      </c>
      <c r="P139">
        <v>1154</v>
      </c>
      <c r="Q139">
        <v>107</v>
      </c>
      <c r="R139">
        <v>0.21882572071086701</v>
      </c>
      <c r="S139">
        <v>190</v>
      </c>
      <c r="T139">
        <v>4292</v>
      </c>
      <c r="U139">
        <v>1.1076009</v>
      </c>
      <c r="V139">
        <v>7500</v>
      </c>
      <c r="W139">
        <v>0.92190739460953697</v>
      </c>
      <c r="X139" t="s">
        <v>23</v>
      </c>
    </row>
    <row r="140" spans="1:24" x14ac:dyDescent="0.55000000000000004">
      <c r="A140">
        <v>139</v>
      </c>
      <c r="B140">
        <v>7641</v>
      </c>
      <c r="C140">
        <v>1</v>
      </c>
      <c r="D140">
        <v>1</v>
      </c>
      <c r="E140">
        <f t="shared" si="2"/>
        <v>1</v>
      </c>
      <c r="F140">
        <v>1</v>
      </c>
      <c r="G140">
        <v>1</v>
      </c>
      <c r="H140">
        <v>1</v>
      </c>
      <c r="I140">
        <v>5759</v>
      </c>
      <c r="J140">
        <v>5919</v>
      </c>
      <c r="K140">
        <v>210</v>
      </c>
      <c r="L140">
        <v>-3</v>
      </c>
      <c r="M140">
        <v>5632</v>
      </c>
      <c r="N140">
        <v>5908</v>
      </c>
      <c r="O140">
        <v>2315</v>
      </c>
      <c r="P140">
        <v>2591</v>
      </c>
      <c r="Q140">
        <v>277</v>
      </c>
      <c r="R140">
        <v>0.61523238194395702</v>
      </c>
      <c r="S140">
        <v>193</v>
      </c>
      <c r="T140">
        <v>4592</v>
      </c>
      <c r="U140">
        <v>1.061755</v>
      </c>
      <c r="V140">
        <v>7500</v>
      </c>
      <c r="W140">
        <v>1</v>
      </c>
      <c r="X140" t="s">
        <v>23</v>
      </c>
    </row>
    <row r="141" spans="1:24" x14ac:dyDescent="0.55000000000000004">
      <c r="A141">
        <v>140</v>
      </c>
      <c r="B141">
        <v>7542</v>
      </c>
      <c r="C141">
        <v>1</v>
      </c>
      <c r="D141">
        <v>1</v>
      </c>
      <c r="E141">
        <f t="shared" si="2"/>
        <v>1</v>
      </c>
      <c r="F141">
        <v>1</v>
      </c>
      <c r="G141">
        <v>1</v>
      </c>
      <c r="H141">
        <v>1</v>
      </c>
      <c r="I141">
        <v>4675</v>
      </c>
      <c r="J141">
        <v>5033</v>
      </c>
      <c r="K141">
        <v>180</v>
      </c>
      <c r="L141">
        <v>-3</v>
      </c>
      <c r="M141">
        <v>4688</v>
      </c>
      <c r="N141">
        <v>4839</v>
      </c>
      <c r="O141">
        <v>705</v>
      </c>
      <c r="P141">
        <v>856</v>
      </c>
      <c r="Q141">
        <v>152</v>
      </c>
      <c r="R141">
        <v>0.970144881625704</v>
      </c>
      <c r="S141">
        <v>318</v>
      </c>
      <c r="T141">
        <v>6143</v>
      </c>
      <c r="U141">
        <v>1.0857885</v>
      </c>
      <c r="V141">
        <v>7321</v>
      </c>
      <c r="W141">
        <v>0.98115429917550101</v>
      </c>
      <c r="X141" t="s">
        <v>23</v>
      </c>
    </row>
    <row r="142" spans="1:24" x14ac:dyDescent="0.55000000000000004">
      <c r="A142">
        <v>141</v>
      </c>
      <c r="B142">
        <v>7515</v>
      </c>
      <c r="C142">
        <v>1</v>
      </c>
      <c r="D142">
        <v>1</v>
      </c>
      <c r="E142">
        <f t="shared" si="2"/>
        <v>1</v>
      </c>
      <c r="F142">
        <v>1</v>
      </c>
      <c r="G142">
        <v>1</v>
      </c>
      <c r="H142">
        <v>1</v>
      </c>
      <c r="I142">
        <v>6200</v>
      </c>
      <c r="J142">
        <v>6370</v>
      </c>
      <c r="K142">
        <v>190</v>
      </c>
      <c r="L142">
        <v>-4</v>
      </c>
      <c r="M142">
        <v>6134</v>
      </c>
      <c r="N142">
        <v>6327</v>
      </c>
      <c r="O142">
        <v>620</v>
      </c>
      <c r="P142">
        <v>813</v>
      </c>
      <c r="Q142">
        <v>194</v>
      </c>
      <c r="R142">
        <v>0.92220404535836498</v>
      </c>
      <c r="S142">
        <v>147</v>
      </c>
      <c r="T142">
        <v>3227</v>
      </c>
      <c r="U142">
        <v>0.86431100000000005</v>
      </c>
      <c r="V142">
        <v>7415</v>
      </c>
      <c r="W142">
        <v>1</v>
      </c>
      <c r="X142" t="s">
        <v>23</v>
      </c>
    </row>
    <row r="143" spans="1:24" x14ac:dyDescent="0.55000000000000004">
      <c r="A143">
        <v>142</v>
      </c>
      <c r="B143">
        <v>3785</v>
      </c>
      <c r="C143">
        <v>1</v>
      </c>
      <c r="D143">
        <v>1</v>
      </c>
      <c r="E143">
        <f t="shared" si="2"/>
        <v>1</v>
      </c>
      <c r="F143">
        <v>1</v>
      </c>
      <c r="G143">
        <v>1</v>
      </c>
      <c r="H143">
        <v>1</v>
      </c>
      <c r="I143">
        <v>3474</v>
      </c>
      <c r="J143">
        <v>3629</v>
      </c>
      <c r="K143">
        <v>150</v>
      </c>
      <c r="L143">
        <v>-2</v>
      </c>
      <c r="M143">
        <v>3581</v>
      </c>
      <c r="N143">
        <v>3833</v>
      </c>
      <c r="O143">
        <v>374</v>
      </c>
      <c r="P143">
        <v>626</v>
      </c>
      <c r="Q143">
        <v>253</v>
      </c>
      <c r="R143">
        <v>1.20256551531686</v>
      </c>
      <c r="S143">
        <v>175</v>
      </c>
      <c r="T143">
        <v>6006</v>
      </c>
      <c r="U143">
        <v>0.76656170000000001</v>
      </c>
      <c r="V143">
        <v>7654</v>
      </c>
      <c r="W143">
        <v>0.97756410256410298</v>
      </c>
      <c r="X143" t="s">
        <v>23</v>
      </c>
    </row>
    <row r="144" spans="1:24" x14ac:dyDescent="0.55000000000000004">
      <c r="A144">
        <v>143</v>
      </c>
      <c r="B144">
        <v>5858</v>
      </c>
      <c r="C144">
        <v>1</v>
      </c>
      <c r="D144">
        <v>1</v>
      </c>
      <c r="E144">
        <f t="shared" si="2"/>
        <v>1</v>
      </c>
      <c r="F144">
        <v>1</v>
      </c>
      <c r="G144">
        <v>1</v>
      </c>
      <c r="H144">
        <v>1</v>
      </c>
      <c r="I144">
        <v>5865</v>
      </c>
      <c r="J144">
        <v>5974</v>
      </c>
      <c r="K144">
        <v>170</v>
      </c>
      <c r="L144">
        <v>2</v>
      </c>
      <c r="M144">
        <v>5813</v>
      </c>
      <c r="N144">
        <v>5975</v>
      </c>
      <c r="O144">
        <v>13</v>
      </c>
      <c r="P144">
        <v>175</v>
      </c>
      <c r="Q144">
        <v>163</v>
      </c>
      <c r="R144">
        <v>0.11646643391252701</v>
      </c>
      <c r="S144">
        <v>89</v>
      </c>
      <c r="T144">
        <v>4833</v>
      </c>
      <c r="U144">
        <v>0.70947179999999999</v>
      </c>
      <c r="V144">
        <v>7501</v>
      </c>
      <c r="W144">
        <v>1</v>
      </c>
      <c r="X144" t="s">
        <v>23</v>
      </c>
    </row>
    <row r="145" spans="1:24" x14ac:dyDescent="0.55000000000000004">
      <c r="A145">
        <v>144</v>
      </c>
      <c r="B145">
        <v>6591</v>
      </c>
      <c r="C145">
        <v>1</v>
      </c>
      <c r="D145">
        <v>1</v>
      </c>
      <c r="E145">
        <f t="shared" si="2"/>
        <v>1</v>
      </c>
      <c r="F145">
        <v>1</v>
      </c>
      <c r="G145">
        <v>0</v>
      </c>
      <c r="H145">
        <v>1</v>
      </c>
      <c r="I145">
        <v>6599</v>
      </c>
      <c r="J145">
        <v>6681</v>
      </c>
      <c r="K145">
        <v>180</v>
      </c>
      <c r="L145">
        <v>2</v>
      </c>
      <c r="M145">
        <v>6534</v>
      </c>
      <c r="N145">
        <v>6687</v>
      </c>
      <c r="O145">
        <v>2839</v>
      </c>
      <c r="P145">
        <v>2992</v>
      </c>
      <c r="Q145">
        <v>154</v>
      </c>
      <c r="R145">
        <v>3.8119189912530702E-2</v>
      </c>
      <c r="S145">
        <v>45</v>
      </c>
      <c r="T145">
        <v>3123</v>
      </c>
      <c r="U145">
        <v>0.66606460000000001</v>
      </c>
      <c r="V145">
        <v>7501</v>
      </c>
      <c r="W145">
        <v>1</v>
      </c>
      <c r="X145" t="s">
        <v>23</v>
      </c>
    </row>
    <row r="146" spans="1:24" x14ac:dyDescent="0.55000000000000004">
      <c r="A146">
        <v>145</v>
      </c>
      <c r="B146">
        <v>17233</v>
      </c>
      <c r="C146">
        <v>1</v>
      </c>
      <c r="D146">
        <v>1</v>
      </c>
      <c r="E146">
        <f t="shared" si="2"/>
        <v>1</v>
      </c>
      <c r="F146">
        <v>1</v>
      </c>
      <c r="G146">
        <v>0</v>
      </c>
      <c r="H146">
        <v>0</v>
      </c>
      <c r="I146">
        <v>17210</v>
      </c>
      <c r="J146">
        <v>17260</v>
      </c>
      <c r="K146">
        <v>20</v>
      </c>
      <c r="L146">
        <v>2</v>
      </c>
      <c r="M146">
        <v>17226</v>
      </c>
      <c r="N146">
        <v>17243</v>
      </c>
      <c r="O146">
        <v>1</v>
      </c>
      <c r="P146">
        <v>18</v>
      </c>
      <c r="Q146">
        <v>18</v>
      </c>
      <c r="R146" t="s">
        <v>24</v>
      </c>
      <c r="S146">
        <v>4091</v>
      </c>
      <c r="T146">
        <v>24983</v>
      </c>
      <c r="U146">
        <v>20.724259100000001</v>
      </c>
      <c r="V146">
        <v>30001</v>
      </c>
      <c r="W146">
        <v>0</v>
      </c>
      <c r="X146" t="s">
        <v>23</v>
      </c>
    </row>
    <row r="147" spans="1:24" x14ac:dyDescent="0.55000000000000004">
      <c r="A147">
        <v>146</v>
      </c>
      <c r="B147">
        <v>27928</v>
      </c>
      <c r="C147">
        <v>1</v>
      </c>
      <c r="D147">
        <v>1</v>
      </c>
      <c r="E147">
        <f t="shared" si="2"/>
        <v>1</v>
      </c>
      <c r="F147">
        <v>1</v>
      </c>
      <c r="G147">
        <v>0</v>
      </c>
      <c r="H147">
        <v>0</v>
      </c>
      <c r="I147">
        <v>27862</v>
      </c>
      <c r="J147">
        <v>27932</v>
      </c>
      <c r="K147">
        <v>25</v>
      </c>
      <c r="L147">
        <v>2</v>
      </c>
      <c r="M147">
        <v>27895</v>
      </c>
      <c r="N147">
        <v>27932</v>
      </c>
      <c r="O147">
        <v>2325</v>
      </c>
      <c r="P147">
        <v>2362</v>
      </c>
      <c r="Q147">
        <v>38</v>
      </c>
      <c r="R147">
        <v>0.80504179791108499</v>
      </c>
      <c r="S147">
        <v>4076</v>
      </c>
      <c r="T147">
        <v>24927</v>
      </c>
      <c r="U147">
        <v>20.958436500000001</v>
      </c>
      <c r="V147">
        <v>29950</v>
      </c>
      <c r="W147">
        <v>0.98811202901470896</v>
      </c>
      <c r="X147" t="s">
        <v>23</v>
      </c>
    </row>
    <row r="148" spans="1:24" x14ac:dyDescent="0.55000000000000004">
      <c r="A148">
        <v>147</v>
      </c>
      <c r="B148">
        <v>16402</v>
      </c>
      <c r="C148">
        <v>1</v>
      </c>
      <c r="D148">
        <v>1</v>
      </c>
      <c r="E148">
        <f t="shared" si="2"/>
        <v>1</v>
      </c>
      <c r="F148">
        <v>1</v>
      </c>
      <c r="G148">
        <v>0</v>
      </c>
      <c r="H148">
        <v>1</v>
      </c>
      <c r="I148">
        <v>16390</v>
      </c>
      <c r="J148">
        <v>16420</v>
      </c>
      <c r="K148">
        <v>25</v>
      </c>
      <c r="L148">
        <v>2</v>
      </c>
      <c r="M148">
        <v>16398</v>
      </c>
      <c r="N148">
        <v>16403</v>
      </c>
      <c r="O148">
        <v>4759</v>
      </c>
      <c r="P148">
        <v>4764</v>
      </c>
      <c r="Q148">
        <v>6</v>
      </c>
      <c r="R148">
        <v>1.0210450498490999</v>
      </c>
      <c r="S148">
        <v>4109</v>
      </c>
      <c r="T148">
        <v>24927</v>
      </c>
      <c r="U148">
        <v>21.205457800000001</v>
      </c>
      <c r="V148">
        <v>29950</v>
      </c>
      <c r="W148">
        <v>6.1661661661661697E-2</v>
      </c>
      <c r="X148" t="s">
        <v>23</v>
      </c>
    </row>
    <row r="149" spans="1:24" x14ac:dyDescent="0.55000000000000004">
      <c r="A149">
        <v>148</v>
      </c>
      <c r="B149">
        <v>17445</v>
      </c>
      <c r="C149">
        <v>1</v>
      </c>
      <c r="D149">
        <v>1</v>
      </c>
      <c r="E149">
        <f t="shared" si="2"/>
        <v>1</v>
      </c>
      <c r="F149">
        <v>1</v>
      </c>
      <c r="G149">
        <v>1</v>
      </c>
      <c r="H149">
        <v>1</v>
      </c>
      <c r="I149">
        <v>17390</v>
      </c>
      <c r="J149">
        <v>17520</v>
      </c>
      <c r="K149">
        <v>30</v>
      </c>
      <c r="L149">
        <v>2</v>
      </c>
      <c r="M149">
        <v>17437</v>
      </c>
      <c r="N149">
        <v>17500</v>
      </c>
      <c r="O149">
        <v>3548</v>
      </c>
      <c r="P149">
        <v>3611</v>
      </c>
      <c r="Q149">
        <v>64</v>
      </c>
      <c r="R149">
        <v>1.40100534996049</v>
      </c>
      <c r="S149">
        <v>3948</v>
      </c>
      <c r="T149">
        <v>24038</v>
      </c>
      <c r="U149">
        <v>23.2413606</v>
      </c>
      <c r="V149">
        <v>30066</v>
      </c>
      <c r="W149">
        <v>0.99562068384706104</v>
      </c>
      <c r="X149">
        <v>1</v>
      </c>
    </row>
    <row r="150" spans="1:24" x14ac:dyDescent="0.55000000000000004">
      <c r="A150">
        <v>149</v>
      </c>
      <c r="B150">
        <v>17405</v>
      </c>
      <c r="C150">
        <v>1</v>
      </c>
      <c r="D150">
        <v>1</v>
      </c>
      <c r="E150">
        <f t="shared" si="2"/>
        <v>1</v>
      </c>
      <c r="F150">
        <v>1</v>
      </c>
      <c r="G150">
        <v>1</v>
      </c>
      <c r="H150">
        <v>1</v>
      </c>
      <c r="I150">
        <v>17390</v>
      </c>
      <c r="J150">
        <v>17520</v>
      </c>
      <c r="K150">
        <v>30</v>
      </c>
      <c r="L150">
        <v>-2</v>
      </c>
      <c r="M150">
        <v>17395</v>
      </c>
      <c r="N150">
        <v>17429</v>
      </c>
      <c r="O150">
        <v>1925</v>
      </c>
      <c r="P150">
        <v>1959</v>
      </c>
      <c r="Q150">
        <v>35</v>
      </c>
      <c r="R150">
        <v>0.94441975403887601</v>
      </c>
      <c r="S150">
        <v>3797</v>
      </c>
      <c r="T150">
        <v>22798</v>
      </c>
      <c r="U150">
        <v>24.6024335</v>
      </c>
      <c r="V150">
        <v>29826</v>
      </c>
      <c r="W150">
        <v>0.99956933677863902</v>
      </c>
      <c r="X150" t="s">
        <v>23</v>
      </c>
    </row>
    <row r="151" spans="1:24" x14ac:dyDescent="0.55000000000000004">
      <c r="A151">
        <v>150</v>
      </c>
      <c r="B151">
        <v>31098</v>
      </c>
      <c r="C151">
        <v>1</v>
      </c>
      <c r="D151">
        <v>1</v>
      </c>
      <c r="E151">
        <f t="shared" si="2"/>
        <v>1</v>
      </c>
      <c r="F151">
        <v>1</v>
      </c>
      <c r="G151">
        <v>1</v>
      </c>
      <c r="H151">
        <v>1</v>
      </c>
      <c r="I151">
        <v>12190</v>
      </c>
      <c r="J151">
        <v>12420</v>
      </c>
      <c r="K151">
        <v>30</v>
      </c>
      <c r="L151">
        <v>0</v>
      </c>
      <c r="M151">
        <v>12329</v>
      </c>
      <c r="N151">
        <v>12390</v>
      </c>
      <c r="O151">
        <v>1</v>
      </c>
      <c r="P151">
        <v>62</v>
      </c>
      <c r="Q151">
        <v>62</v>
      </c>
      <c r="R151" t="s">
        <v>24</v>
      </c>
      <c r="S151">
        <v>3752</v>
      </c>
      <c r="T151">
        <v>22831</v>
      </c>
      <c r="U151">
        <v>24.640616099999999</v>
      </c>
      <c r="V151">
        <v>29859</v>
      </c>
      <c r="W151">
        <v>0</v>
      </c>
      <c r="X151" t="s">
        <v>23</v>
      </c>
    </row>
    <row r="152" spans="1:24" x14ac:dyDescent="0.55000000000000004">
      <c r="A152">
        <v>151</v>
      </c>
      <c r="B152">
        <v>25407</v>
      </c>
      <c r="C152">
        <v>1</v>
      </c>
      <c r="D152">
        <v>1</v>
      </c>
      <c r="E152">
        <f t="shared" si="2"/>
        <v>1</v>
      </c>
      <c r="F152">
        <v>1</v>
      </c>
      <c r="G152">
        <v>0</v>
      </c>
      <c r="H152">
        <v>0</v>
      </c>
      <c r="I152">
        <v>19280</v>
      </c>
      <c r="J152">
        <v>19440</v>
      </c>
      <c r="K152">
        <v>200</v>
      </c>
      <c r="L152">
        <v>-3</v>
      </c>
      <c r="M152">
        <v>19197</v>
      </c>
      <c r="N152">
        <v>19385</v>
      </c>
      <c r="O152">
        <v>9511</v>
      </c>
      <c r="P152">
        <v>9699</v>
      </c>
      <c r="Q152">
        <v>189</v>
      </c>
      <c r="R152">
        <v>1.0839891505715</v>
      </c>
      <c r="S152">
        <v>963</v>
      </c>
      <c r="T152">
        <v>14469</v>
      </c>
      <c r="U152">
        <v>9.7900728000000008</v>
      </c>
      <c r="V152">
        <v>24667</v>
      </c>
      <c r="W152">
        <v>5.6461475743987001E-2</v>
      </c>
      <c r="X152" t="s">
        <v>23</v>
      </c>
    </row>
    <row r="153" spans="1:24" x14ac:dyDescent="0.55000000000000004">
      <c r="A153">
        <v>152</v>
      </c>
      <c r="B153">
        <v>18822</v>
      </c>
      <c r="C153">
        <v>1</v>
      </c>
      <c r="D153">
        <v>1</v>
      </c>
      <c r="E153">
        <f t="shared" si="2"/>
        <v>1</v>
      </c>
      <c r="F153">
        <v>1</v>
      </c>
      <c r="G153">
        <v>1</v>
      </c>
      <c r="H153">
        <v>1</v>
      </c>
      <c r="I153">
        <v>18485</v>
      </c>
      <c r="J153">
        <v>18821</v>
      </c>
      <c r="K153">
        <v>150</v>
      </c>
      <c r="L153">
        <v>-2</v>
      </c>
      <c r="M153">
        <v>18794</v>
      </c>
      <c r="N153">
        <v>18839</v>
      </c>
      <c r="O153">
        <v>6024</v>
      </c>
      <c r="P153">
        <v>6069</v>
      </c>
      <c r="Q153">
        <v>46</v>
      </c>
      <c r="R153">
        <v>0.83202301434207804</v>
      </c>
      <c r="S153">
        <v>3535</v>
      </c>
      <c r="T153">
        <v>20783</v>
      </c>
      <c r="U153">
        <v>26.1231364</v>
      </c>
      <c r="V153">
        <v>29931</v>
      </c>
      <c r="W153">
        <v>0.85795644891122302</v>
      </c>
      <c r="X153" t="s">
        <v>23</v>
      </c>
    </row>
    <row r="154" spans="1:24" x14ac:dyDescent="0.55000000000000004">
      <c r="A154">
        <v>153</v>
      </c>
      <c r="B154">
        <v>30607</v>
      </c>
      <c r="C154">
        <v>1</v>
      </c>
      <c r="D154">
        <v>1</v>
      </c>
      <c r="E154">
        <f t="shared" si="2"/>
        <v>1</v>
      </c>
      <c r="F154">
        <v>1</v>
      </c>
      <c r="G154">
        <v>1</v>
      </c>
      <c r="H154">
        <v>1</v>
      </c>
      <c r="I154">
        <v>23357</v>
      </c>
      <c r="J154">
        <v>23717</v>
      </c>
      <c r="K154">
        <v>160</v>
      </c>
      <c r="L154">
        <v>-1</v>
      </c>
      <c r="M154">
        <v>23667</v>
      </c>
      <c r="N154">
        <v>23695</v>
      </c>
      <c r="O154">
        <v>5017</v>
      </c>
      <c r="P154">
        <v>5045</v>
      </c>
      <c r="Q154">
        <v>29</v>
      </c>
      <c r="R154">
        <v>0.68234282690614501</v>
      </c>
      <c r="S154">
        <v>2711</v>
      </c>
      <c r="T154">
        <v>15773</v>
      </c>
      <c r="U154">
        <v>28.369372200000001</v>
      </c>
      <c r="V154">
        <v>29931</v>
      </c>
      <c r="W154">
        <v>0.98740337818494095</v>
      </c>
      <c r="X154" t="s">
        <v>23</v>
      </c>
    </row>
    <row r="155" spans="1:24" x14ac:dyDescent="0.55000000000000004">
      <c r="A155">
        <v>154</v>
      </c>
      <c r="B155">
        <v>17546</v>
      </c>
      <c r="C155">
        <v>0</v>
      </c>
      <c r="D155">
        <v>1</v>
      </c>
      <c r="E155">
        <f t="shared" si="2"/>
        <v>1</v>
      </c>
      <c r="F155">
        <v>5</v>
      </c>
      <c r="G155">
        <v>0</v>
      </c>
      <c r="H155">
        <v>0</v>
      </c>
      <c r="I155">
        <v>23405</v>
      </c>
      <c r="J155">
        <v>23477</v>
      </c>
      <c r="K155">
        <v>150</v>
      </c>
      <c r="L155">
        <v>2</v>
      </c>
      <c r="M155">
        <v>17525</v>
      </c>
      <c r="N155">
        <v>17551</v>
      </c>
      <c r="O155">
        <v>8740</v>
      </c>
      <c r="P155">
        <v>8766</v>
      </c>
      <c r="Q155">
        <v>27</v>
      </c>
      <c r="R155">
        <v>0.494083961180939</v>
      </c>
      <c r="S155">
        <v>2429</v>
      </c>
      <c r="T155">
        <v>13783</v>
      </c>
      <c r="U155">
        <v>28.458853099999999</v>
      </c>
      <c r="V155">
        <v>29931</v>
      </c>
      <c r="W155">
        <v>0.52560410667334401</v>
      </c>
      <c r="X155" t="s">
        <v>23</v>
      </c>
    </row>
    <row r="156" spans="1:24" x14ac:dyDescent="0.55000000000000004">
      <c r="A156">
        <v>155</v>
      </c>
      <c r="B156">
        <v>24006</v>
      </c>
      <c r="C156">
        <v>1</v>
      </c>
      <c r="D156">
        <v>1</v>
      </c>
      <c r="E156">
        <f t="shared" si="2"/>
        <v>1</v>
      </c>
      <c r="F156">
        <v>1</v>
      </c>
      <c r="G156">
        <v>1</v>
      </c>
      <c r="H156">
        <v>1</v>
      </c>
      <c r="I156">
        <v>24005</v>
      </c>
      <c r="J156">
        <v>24077</v>
      </c>
      <c r="K156">
        <v>150</v>
      </c>
      <c r="L156">
        <v>-2</v>
      </c>
      <c r="M156">
        <v>23988</v>
      </c>
      <c r="N156">
        <v>24013</v>
      </c>
      <c r="O156">
        <v>11028</v>
      </c>
      <c r="P156">
        <v>11053</v>
      </c>
      <c r="Q156">
        <v>26</v>
      </c>
      <c r="R156">
        <v>0.61417623250769504</v>
      </c>
      <c r="S156">
        <v>2114</v>
      </c>
      <c r="T156">
        <v>11783</v>
      </c>
      <c r="U156">
        <v>27.780897299999999</v>
      </c>
      <c r="V156">
        <v>29931</v>
      </c>
      <c r="W156">
        <v>0.78292072322670403</v>
      </c>
      <c r="X156" t="s">
        <v>23</v>
      </c>
    </row>
    <row r="157" spans="1:24" x14ac:dyDescent="0.55000000000000004">
      <c r="A157">
        <v>156</v>
      </c>
      <c r="B157">
        <v>11671</v>
      </c>
      <c r="C157">
        <v>1</v>
      </c>
      <c r="D157">
        <v>1</v>
      </c>
      <c r="E157">
        <f t="shared" si="2"/>
        <v>1</v>
      </c>
      <c r="F157">
        <v>1</v>
      </c>
      <c r="G157">
        <v>1</v>
      </c>
      <c r="H157">
        <v>1</v>
      </c>
      <c r="I157">
        <v>5988</v>
      </c>
      <c r="J157">
        <v>6085</v>
      </c>
      <c r="K157">
        <v>200</v>
      </c>
      <c r="L157">
        <v>-3</v>
      </c>
      <c r="M157">
        <v>5962</v>
      </c>
      <c r="N157">
        <v>6110</v>
      </c>
      <c r="O157">
        <v>2712</v>
      </c>
      <c r="P157">
        <v>2860</v>
      </c>
      <c r="Q157">
        <v>149</v>
      </c>
      <c r="R157">
        <v>1.0207371247624599</v>
      </c>
      <c r="S157">
        <v>518</v>
      </c>
      <c r="T157">
        <v>7636</v>
      </c>
      <c r="U157">
        <v>2.0302853000000001</v>
      </c>
      <c r="V157">
        <v>11334</v>
      </c>
      <c r="W157">
        <v>1</v>
      </c>
      <c r="X157" t="s">
        <v>23</v>
      </c>
    </row>
    <row r="158" spans="1:24" x14ac:dyDescent="0.55000000000000004">
      <c r="A158">
        <v>157</v>
      </c>
      <c r="B158">
        <v>11453</v>
      </c>
      <c r="C158">
        <v>1</v>
      </c>
      <c r="D158">
        <v>1</v>
      </c>
      <c r="E158">
        <f t="shared" si="2"/>
        <v>1</v>
      </c>
      <c r="F158">
        <v>1</v>
      </c>
      <c r="G158">
        <v>1</v>
      </c>
      <c r="H158">
        <v>1</v>
      </c>
      <c r="I158">
        <v>5365</v>
      </c>
      <c r="J158">
        <v>5380</v>
      </c>
      <c r="K158">
        <v>200</v>
      </c>
      <c r="L158">
        <v>1</v>
      </c>
      <c r="M158">
        <v>5301</v>
      </c>
      <c r="N158">
        <v>5379</v>
      </c>
      <c r="O158">
        <v>1760</v>
      </c>
      <c r="P158">
        <v>1838</v>
      </c>
      <c r="Q158">
        <v>79</v>
      </c>
      <c r="R158">
        <v>8.4804473181714399E-2</v>
      </c>
      <c r="S158">
        <v>529</v>
      </c>
      <c r="T158">
        <v>7708</v>
      </c>
      <c r="U158">
        <v>2.0606054999999999</v>
      </c>
      <c r="V158">
        <v>11406</v>
      </c>
      <c r="W158">
        <v>1</v>
      </c>
      <c r="X158" t="s">
        <v>23</v>
      </c>
    </row>
    <row r="159" spans="1:24" x14ac:dyDescent="0.55000000000000004">
      <c r="A159">
        <v>158</v>
      </c>
      <c r="B159">
        <v>11373</v>
      </c>
      <c r="C159">
        <v>1</v>
      </c>
      <c r="D159">
        <v>1</v>
      </c>
      <c r="E159">
        <f t="shared" si="2"/>
        <v>1</v>
      </c>
      <c r="F159">
        <v>1</v>
      </c>
      <c r="G159">
        <v>1</v>
      </c>
      <c r="H159">
        <v>1</v>
      </c>
      <c r="I159">
        <v>5988</v>
      </c>
      <c r="J159">
        <v>6085</v>
      </c>
      <c r="K159">
        <v>200</v>
      </c>
      <c r="L159">
        <v>1</v>
      </c>
      <c r="M159">
        <v>5988</v>
      </c>
      <c r="N159">
        <v>6061</v>
      </c>
      <c r="O159">
        <v>3333</v>
      </c>
      <c r="P159">
        <v>3406</v>
      </c>
      <c r="Q159">
        <v>74</v>
      </c>
      <c r="R159">
        <v>0.109399852842644</v>
      </c>
      <c r="S159">
        <v>522</v>
      </c>
      <c r="T159">
        <v>7610</v>
      </c>
      <c r="U159">
        <v>2.0563812000000001</v>
      </c>
      <c r="V159">
        <v>11308</v>
      </c>
      <c r="W159">
        <v>0.95068573096002296</v>
      </c>
      <c r="X159" t="s">
        <v>23</v>
      </c>
    </row>
    <row r="160" spans="1:24" x14ac:dyDescent="0.55000000000000004">
      <c r="A160">
        <v>159</v>
      </c>
      <c r="B160">
        <v>9357</v>
      </c>
      <c r="C160">
        <v>1</v>
      </c>
      <c r="D160">
        <v>1</v>
      </c>
      <c r="E160">
        <f t="shared" si="2"/>
        <v>1</v>
      </c>
      <c r="F160">
        <v>1</v>
      </c>
      <c r="G160">
        <v>1</v>
      </c>
      <c r="H160">
        <v>1</v>
      </c>
      <c r="I160">
        <v>9330</v>
      </c>
      <c r="J160">
        <v>9340</v>
      </c>
      <c r="K160">
        <v>200</v>
      </c>
      <c r="L160">
        <v>2</v>
      </c>
      <c r="M160">
        <v>9333</v>
      </c>
      <c r="N160">
        <v>9413</v>
      </c>
      <c r="O160">
        <v>3252</v>
      </c>
      <c r="P160">
        <v>3332</v>
      </c>
      <c r="Q160">
        <v>81</v>
      </c>
      <c r="R160">
        <v>0.469461000169418</v>
      </c>
      <c r="S160">
        <v>527</v>
      </c>
      <c r="T160">
        <v>7690</v>
      </c>
      <c r="U160">
        <v>2.0574954999999999</v>
      </c>
      <c r="V160">
        <v>11388</v>
      </c>
      <c r="W160">
        <v>0.957309941520468</v>
      </c>
      <c r="X160" t="s">
        <v>23</v>
      </c>
    </row>
    <row r="161" spans="1:24" x14ac:dyDescent="0.55000000000000004">
      <c r="A161">
        <v>160</v>
      </c>
      <c r="B161">
        <v>11637</v>
      </c>
      <c r="C161">
        <v>1</v>
      </c>
      <c r="D161">
        <v>1</v>
      </c>
      <c r="E161">
        <f t="shared" si="2"/>
        <v>1</v>
      </c>
      <c r="F161">
        <v>1</v>
      </c>
      <c r="G161">
        <v>1</v>
      </c>
      <c r="H161">
        <v>1</v>
      </c>
      <c r="I161">
        <v>4711</v>
      </c>
      <c r="J161">
        <v>4809</v>
      </c>
      <c r="K161">
        <v>200</v>
      </c>
      <c r="L161">
        <v>-2</v>
      </c>
      <c r="M161">
        <v>4794</v>
      </c>
      <c r="N161">
        <v>4824</v>
      </c>
      <c r="O161">
        <v>2824</v>
      </c>
      <c r="P161">
        <v>2854</v>
      </c>
      <c r="Q161">
        <v>31</v>
      </c>
      <c r="R161">
        <v>0.53531250781393902</v>
      </c>
      <c r="S161">
        <v>513</v>
      </c>
      <c r="T161">
        <v>7610</v>
      </c>
      <c r="U161">
        <v>2.0171611999999999</v>
      </c>
      <c r="V161">
        <v>11308</v>
      </c>
      <c r="W161">
        <v>0.45360230547550401</v>
      </c>
      <c r="X161" t="s">
        <v>23</v>
      </c>
    </row>
    <row r="162" spans="1:24" x14ac:dyDescent="0.55000000000000004">
      <c r="A162">
        <v>161</v>
      </c>
      <c r="B162">
        <v>2977</v>
      </c>
      <c r="C162">
        <v>1</v>
      </c>
      <c r="D162">
        <v>1</v>
      </c>
      <c r="E162">
        <f t="shared" si="2"/>
        <v>1</v>
      </c>
      <c r="F162">
        <v>1</v>
      </c>
      <c r="G162">
        <v>1</v>
      </c>
      <c r="H162">
        <v>1</v>
      </c>
      <c r="I162">
        <v>2764</v>
      </c>
      <c r="J162">
        <v>2995</v>
      </c>
      <c r="K162">
        <v>100</v>
      </c>
      <c r="L162">
        <v>2</v>
      </c>
      <c r="M162">
        <v>2765</v>
      </c>
      <c r="N162">
        <v>2996</v>
      </c>
      <c r="O162">
        <v>217</v>
      </c>
      <c r="P162">
        <v>448</v>
      </c>
      <c r="Q162">
        <v>232</v>
      </c>
      <c r="R162">
        <v>1.5351942113374899</v>
      </c>
      <c r="S162">
        <v>588</v>
      </c>
      <c r="T162">
        <v>5086</v>
      </c>
      <c r="U162">
        <v>1.8103151</v>
      </c>
      <c r="V162">
        <v>6684</v>
      </c>
      <c r="W162">
        <v>0.887312844759653</v>
      </c>
      <c r="X162">
        <v>1</v>
      </c>
    </row>
    <row r="163" spans="1:24" x14ac:dyDescent="0.55000000000000004">
      <c r="A163">
        <v>162</v>
      </c>
      <c r="B163">
        <v>6694</v>
      </c>
      <c r="C163">
        <v>1</v>
      </c>
      <c r="D163">
        <v>1</v>
      </c>
      <c r="E163">
        <f t="shared" si="2"/>
        <v>1</v>
      </c>
      <c r="F163">
        <v>1</v>
      </c>
      <c r="G163">
        <v>1</v>
      </c>
      <c r="H163">
        <v>1</v>
      </c>
      <c r="I163">
        <v>5920</v>
      </c>
      <c r="J163">
        <v>5979</v>
      </c>
      <c r="K163">
        <v>100</v>
      </c>
      <c r="L163">
        <v>2</v>
      </c>
      <c r="M163">
        <v>5920</v>
      </c>
      <c r="N163">
        <v>5925</v>
      </c>
      <c r="O163">
        <v>1125</v>
      </c>
      <c r="P163">
        <v>1130</v>
      </c>
      <c r="Q163">
        <v>6</v>
      </c>
      <c r="R163">
        <v>1.1492810731480201</v>
      </c>
      <c r="S163">
        <v>482</v>
      </c>
      <c r="T163">
        <v>3886</v>
      </c>
      <c r="U163">
        <v>1.9995985999999999</v>
      </c>
      <c r="V163">
        <v>6684</v>
      </c>
      <c r="W163">
        <v>7.4211502782931405E-4</v>
      </c>
      <c r="X163" t="s">
        <v>23</v>
      </c>
    </row>
    <row r="164" spans="1:24" x14ac:dyDescent="0.55000000000000004">
      <c r="A164">
        <v>163</v>
      </c>
      <c r="B164">
        <v>38516</v>
      </c>
      <c r="C164">
        <v>1</v>
      </c>
      <c r="D164">
        <v>1</v>
      </c>
      <c r="E164">
        <f t="shared" si="2"/>
        <v>1</v>
      </c>
      <c r="F164">
        <v>1</v>
      </c>
      <c r="G164">
        <v>0</v>
      </c>
      <c r="H164">
        <v>1</v>
      </c>
      <c r="I164">
        <v>20950</v>
      </c>
      <c r="J164">
        <v>21100</v>
      </c>
      <c r="K164">
        <v>1000</v>
      </c>
      <c r="L164">
        <v>1</v>
      </c>
      <c r="M164">
        <v>20929</v>
      </c>
      <c r="N164">
        <v>21026</v>
      </c>
      <c r="O164">
        <v>5899</v>
      </c>
      <c r="P164">
        <v>5996</v>
      </c>
      <c r="Q164">
        <v>98</v>
      </c>
      <c r="R164">
        <v>0.952686617185032</v>
      </c>
      <c r="S164">
        <v>1892</v>
      </c>
      <c r="T164">
        <v>27503</v>
      </c>
      <c r="U164">
        <v>16.703433400000002</v>
      </c>
      <c r="V164">
        <v>38501</v>
      </c>
      <c r="W164">
        <v>0.96798949813187896</v>
      </c>
      <c r="X164" t="s">
        <v>23</v>
      </c>
    </row>
    <row r="165" spans="1:24" x14ac:dyDescent="0.55000000000000004">
      <c r="A165">
        <v>164</v>
      </c>
      <c r="B165">
        <v>38547</v>
      </c>
      <c r="C165">
        <v>0</v>
      </c>
      <c r="D165">
        <v>1</v>
      </c>
      <c r="E165">
        <f t="shared" si="2"/>
        <v>0</v>
      </c>
      <c r="F165">
        <v>106</v>
      </c>
      <c r="G165">
        <v>0</v>
      </c>
      <c r="H165">
        <v>0</v>
      </c>
      <c r="I165">
        <v>11111</v>
      </c>
      <c r="J165">
        <v>11211</v>
      </c>
      <c r="K165">
        <v>1000</v>
      </c>
      <c r="L165">
        <v>-1</v>
      </c>
      <c r="M165">
        <v>9263</v>
      </c>
      <c r="N165">
        <v>9378</v>
      </c>
      <c r="O165">
        <v>4565</v>
      </c>
      <c r="P165">
        <v>4680</v>
      </c>
      <c r="Q165">
        <v>116</v>
      </c>
      <c r="R165">
        <v>0.96911026863512695</v>
      </c>
      <c r="S165">
        <v>2184</v>
      </c>
      <c r="T165">
        <v>32381</v>
      </c>
      <c r="U165">
        <v>11.51352</v>
      </c>
      <c r="V165">
        <v>38379</v>
      </c>
      <c r="W165">
        <v>0.90542476970317298</v>
      </c>
      <c r="X165" t="s">
        <v>23</v>
      </c>
    </row>
    <row r="166" spans="1:24" x14ac:dyDescent="0.55000000000000004">
      <c r="A166">
        <v>165</v>
      </c>
      <c r="B166">
        <v>16164</v>
      </c>
      <c r="C166">
        <v>1</v>
      </c>
      <c r="D166">
        <v>1</v>
      </c>
      <c r="E166">
        <f t="shared" si="2"/>
        <v>1</v>
      </c>
      <c r="F166">
        <v>1</v>
      </c>
      <c r="G166">
        <v>0</v>
      </c>
      <c r="H166">
        <v>1</v>
      </c>
      <c r="I166">
        <v>16000</v>
      </c>
      <c r="J166">
        <v>16100</v>
      </c>
      <c r="K166">
        <v>1000</v>
      </c>
      <c r="L166">
        <v>-2</v>
      </c>
      <c r="M166">
        <v>15980</v>
      </c>
      <c r="N166">
        <v>16167</v>
      </c>
      <c r="O166">
        <v>91</v>
      </c>
      <c r="P166">
        <v>278</v>
      </c>
      <c r="Q166">
        <v>188</v>
      </c>
      <c r="R166">
        <v>2.1984976978072299</v>
      </c>
      <c r="S166">
        <v>2105</v>
      </c>
      <c r="T166">
        <v>31271</v>
      </c>
      <c r="U166">
        <v>12.527449499999999</v>
      </c>
      <c r="V166">
        <v>38269</v>
      </c>
      <c r="W166">
        <v>0.98073284018578999</v>
      </c>
      <c r="X166">
        <v>1</v>
      </c>
    </row>
    <row r="167" spans="1:24" x14ac:dyDescent="0.55000000000000004">
      <c r="A167">
        <v>166</v>
      </c>
      <c r="B167">
        <v>12270</v>
      </c>
      <c r="C167">
        <v>1</v>
      </c>
      <c r="D167">
        <v>1</v>
      </c>
      <c r="E167">
        <f t="shared" si="2"/>
        <v>1</v>
      </c>
      <c r="F167">
        <v>1</v>
      </c>
      <c r="G167">
        <v>0</v>
      </c>
      <c r="H167">
        <v>1</v>
      </c>
      <c r="I167">
        <v>12240</v>
      </c>
      <c r="J167">
        <v>12308</v>
      </c>
      <c r="K167">
        <v>1000</v>
      </c>
      <c r="L167">
        <v>2</v>
      </c>
      <c r="M167">
        <v>12165</v>
      </c>
      <c r="N167">
        <v>12375</v>
      </c>
      <c r="O167">
        <v>6394</v>
      </c>
      <c r="P167">
        <v>6604</v>
      </c>
      <c r="Q167">
        <v>211</v>
      </c>
      <c r="R167">
        <v>2.02149365606315</v>
      </c>
      <c r="S167">
        <v>1877</v>
      </c>
      <c r="T167">
        <v>27503</v>
      </c>
      <c r="U167">
        <v>16.847488299999998</v>
      </c>
      <c r="V167">
        <v>38501</v>
      </c>
      <c r="W167">
        <v>0.21511746680286001</v>
      </c>
      <c r="X167">
        <v>1</v>
      </c>
    </row>
    <row r="168" spans="1:24" x14ac:dyDescent="0.55000000000000004">
      <c r="A168">
        <v>167</v>
      </c>
      <c r="B168">
        <v>57017</v>
      </c>
      <c r="C168">
        <v>0</v>
      </c>
      <c r="D168">
        <v>1</v>
      </c>
      <c r="E168">
        <f t="shared" si="2"/>
        <v>1</v>
      </c>
      <c r="F168">
        <v>5</v>
      </c>
      <c r="G168">
        <v>0</v>
      </c>
      <c r="H168">
        <v>0</v>
      </c>
      <c r="I168">
        <v>38500</v>
      </c>
      <c r="J168">
        <v>38800</v>
      </c>
      <c r="K168">
        <v>270</v>
      </c>
      <c r="L168">
        <v>-2</v>
      </c>
      <c r="M168">
        <v>56949</v>
      </c>
      <c r="N168">
        <v>57096</v>
      </c>
      <c r="O168">
        <v>14269</v>
      </c>
      <c r="P168">
        <v>14416</v>
      </c>
      <c r="Q168">
        <v>148</v>
      </c>
      <c r="R168">
        <v>0.47508552927569803</v>
      </c>
      <c r="S168">
        <v>986</v>
      </c>
      <c r="T168">
        <v>44732</v>
      </c>
      <c r="U168">
        <v>13.6414995</v>
      </c>
      <c r="V168">
        <v>65000</v>
      </c>
      <c r="W168">
        <v>0.78391175137258895</v>
      </c>
      <c r="X168" t="s">
        <v>23</v>
      </c>
    </row>
    <row r="169" spans="1:24" x14ac:dyDescent="0.55000000000000004">
      <c r="A169">
        <v>168</v>
      </c>
      <c r="B169">
        <v>35750</v>
      </c>
      <c r="C169">
        <v>0</v>
      </c>
      <c r="D169">
        <v>1</v>
      </c>
      <c r="E169">
        <f t="shared" si="2"/>
        <v>0</v>
      </c>
      <c r="F169">
        <v>7</v>
      </c>
      <c r="G169">
        <v>0</v>
      </c>
      <c r="H169">
        <v>0</v>
      </c>
      <c r="I169">
        <v>46500</v>
      </c>
      <c r="J169">
        <v>46800</v>
      </c>
      <c r="K169">
        <v>270</v>
      </c>
      <c r="L169">
        <v>2</v>
      </c>
      <c r="M169">
        <v>35687</v>
      </c>
      <c r="N169">
        <v>35937</v>
      </c>
      <c r="O169">
        <v>1766</v>
      </c>
      <c r="P169">
        <v>2016</v>
      </c>
      <c r="Q169">
        <v>251</v>
      </c>
      <c r="R169">
        <v>0.47248469566315598</v>
      </c>
      <c r="S169">
        <v>943</v>
      </c>
      <c r="T169">
        <v>42732</v>
      </c>
      <c r="U169">
        <v>14.3465892</v>
      </c>
      <c r="V169">
        <v>65000</v>
      </c>
      <c r="W169">
        <v>0.93494252873563199</v>
      </c>
      <c r="X169" t="s">
        <v>23</v>
      </c>
    </row>
    <row r="170" spans="1:24" x14ac:dyDescent="0.55000000000000004">
      <c r="A170">
        <v>169</v>
      </c>
      <c r="B170">
        <v>35750</v>
      </c>
      <c r="C170">
        <v>0</v>
      </c>
      <c r="D170">
        <v>1</v>
      </c>
      <c r="E170">
        <f t="shared" si="2"/>
        <v>0</v>
      </c>
      <c r="F170">
        <v>72</v>
      </c>
      <c r="G170">
        <v>0</v>
      </c>
      <c r="H170">
        <v>0</v>
      </c>
      <c r="I170">
        <v>59900</v>
      </c>
      <c r="J170">
        <v>60500</v>
      </c>
      <c r="K170">
        <v>270</v>
      </c>
      <c r="L170">
        <v>2</v>
      </c>
      <c r="M170">
        <v>35687</v>
      </c>
      <c r="N170">
        <v>35937</v>
      </c>
      <c r="O170">
        <v>1766</v>
      </c>
      <c r="P170">
        <v>2016</v>
      </c>
      <c r="Q170">
        <v>251</v>
      </c>
      <c r="R170">
        <v>0.47248469566315598</v>
      </c>
      <c r="S170">
        <v>882</v>
      </c>
      <c r="T170">
        <v>40232</v>
      </c>
      <c r="U170">
        <v>14.6740732</v>
      </c>
      <c r="V170">
        <v>65000</v>
      </c>
      <c r="W170">
        <v>0.94164948453608199</v>
      </c>
      <c r="X170" t="s">
        <v>23</v>
      </c>
    </row>
    <row r="171" spans="1:24" x14ac:dyDescent="0.55000000000000004">
      <c r="A171">
        <v>170</v>
      </c>
      <c r="B171">
        <v>43876</v>
      </c>
      <c r="C171">
        <v>0</v>
      </c>
      <c r="D171">
        <v>1</v>
      </c>
      <c r="E171">
        <f t="shared" si="2"/>
        <v>0</v>
      </c>
      <c r="F171">
        <v>15</v>
      </c>
      <c r="G171">
        <v>0</v>
      </c>
      <c r="H171">
        <v>0</v>
      </c>
      <c r="I171">
        <v>33070</v>
      </c>
      <c r="J171">
        <v>33180</v>
      </c>
      <c r="K171">
        <v>270</v>
      </c>
      <c r="L171">
        <v>-2</v>
      </c>
      <c r="M171">
        <v>43643</v>
      </c>
      <c r="N171">
        <v>43933</v>
      </c>
      <c r="O171">
        <v>16059</v>
      </c>
      <c r="P171">
        <v>16349</v>
      </c>
      <c r="Q171">
        <v>291</v>
      </c>
      <c r="R171">
        <v>0.32217503499558298</v>
      </c>
      <c r="S171">
        <v>894</v>
      </c>
      <c r="T171">
        <v>45232</v>
      </c>
      <c r="U171">
        <v>14.154930999999999</v>
      </c>
      <c r="V171">
        <v>64000</v>
      </c>
      <c r="W171">
        <v>0.90016474464579899</v>
      </c>
      <c r="X171" t="s">
        <v>23</v>
      </c>
    </row>
    <row r="172" spans="1:24" x14ac:dyDescent="0.55000000000000004">
      <c r="A172">
        <v>171</v>
      </c>
      <c r="B172">
        <v>43876</v>
      </c>
      <c r="C172">
        <v>0</v>
      </c>
      <c r="D172">
        <v>1</v>
      </c>
      <c r="E172">
        <f t="shared" si="2"/>
        <v>1</v>
      </c>
      <c r="F172">
        <v>3</v>
      </c>
      <c r="G172">
        <v>0</v>
      </c>
      <c r="H172">
        <v>0</v>
      </c>
      <c r="I172">
        <v>31200</v>
      </c>
      <c r="J172">
        <v>31850</v>
      </c>
      <c r="K172">
        <v>270</v>
      </c>
      <c r="L172">
        <v>-2</v>
      </c>
      <c r="M172">
        <v>43643</v>
      </c>
      <c r="N172">
        <v>43933</v>
      </c>
      <c r="O172">
        <v>16059</v>
      </c>
      <c r="P172">
        <v>16349</v>
      </c>
      <c r="Q172">
        <v>291</v>
      </c>
      <c r="R172">
        <v>0.32217503499558298</v>
      </c>
      <c r="S172">
        <v>886</v>
      </c>
      <c r="T172">
        <v>45232</v>
      </c>
      <c r="U172">
        <v>13.840115300000001</v>
      </c>
      <c r="V172">
        <v>64000</v>
      </c>
      <c r="W172">
        <v>0.90016474464579899</v>
      </c>
      <c r="X172" t="s">
        <v>23</v>
      </c>
    </row>
    <row r="173" spans="1:24" x14ac:dyDescent="0.55000000000000004">
      <c r="A173">
        <v>172</v>
      </c>
      <c r="B173">
        <v>64034</v>
      </c>
      <c r="C173">
        <v>1</v>
      </c>
      <c r="D173">
        <v>1</v>
      </c>
      <c r="E173">
        <f t="shared" si="2"/>
        <v>1</v>
      </c>
      <c r="F173">
        <v>1</v>
      </c>
      <c r="G173">
        <v>1</v>
      </c>
      <c r="H173">
        <v>1</v>
      </c>
      <c r="I173">
        <v>38400</v>
      </c>
      <c r="J173">
        <v>39200</v>
      </c>
      <c r="K173">
        <v>270</v>
      </c>
      <c r="L173">
        <v>-1</v>
      </c>
      <c r="M173">
        <v>38381</v>
      </c>
      <c r="N173">
        <v>38534</v>
      </c>
      <c r="O173">
        <v>3354</v>
      </c>
      <c r="P173">
        <v>3507</v>
      </c>
      <c r="Q173">
        <v>154</v>
      </c>
      <c r="R173">
        <v>0.41631263978633098</v>
      </c>
      <c r="S173">
        <v>781</v>
      </c>
      <c r="T173">
        <v>40332</v>
      </c>
      <c r="U173">
        <v>14.405087200000001</v>
      </c>
      <c r="V173">
        <v>64000</v>
      </c>
      <c r="W173">
        <v>0.82948337419882101</v>
      </c>
      <c r="X173" t="s">
        <v>23</v>
      </c>
    </row>
    <row r="174" spans="1:24" x14ac:dyDescent="0.55000000000000004">
      <c r="A174">
        <v>173</v>
      </c>
      <c r="B174">
        <v>8831</v>
      </c>
      <c r="C174">
        <v>0</v>
      </c>
      <c r="D174">
        <v>1</v>
      </c>
      <c r="E174">
        <f t="shared" si="2"/>
        <v>1</v>
      </c>
      <c r="F174">
        <v>2</v>
      </c>
      <c r="G174">
        <v>0</v>
      </c>
      <c r="H174">
        <v>0</v>
      </c>
      <c r="I174">
        <v>7000</v>
      </c>
      <c r="J174">
        <v>7030</v>
      </c>
      <c r="K174">
        <v>25</v>
      </c>
      <c r="L174">
        <v>2</v>
      </c>
      <c r="M174">
        <v>8824</v>
      </c>
      <c r="N174">
        <v>8841</v>
      </c>
      <c r="O174">
        <v>1804</v>
      </c>
      <c r="P174">
        <v>1821</v>
      </c>
      <c r="Q174">
        <v>18</v>
      </c>
      <c r="R174">
        <v>0.41858662640319899</v>
      </c>
      <c r="S174">
        <v>1748</v>
      </c>
      <c r="T174">
        <v>6978</v>
      </c>
      <c r="U174">
        <v>6.246785</v>
      </c>
      <c r="V174">
        <v>10001</v>
      </c>
      <c r="W174">
        <v>0.94736842105263197</v>
      </c>
      <c r="X174" t="s">
        <v>23</v>
      </c>
    </row>
    <row r="175" spans="1:24" x14ac:dyDescent="0.55000000000000004">
      <c r="A175">
        <v>174</v>
      </c>
      <c r="B175">
        <v>7996</v>
      </c>
      <c r="C175">
        <v>1</v>
      </c>
      <c r="D175">
        <v>1</v>
      </c>
      <c r="E175">
        <f t="shared" si="2"/>
        <v>1</v>
      </c>
      <c r="F175">
        <v>1</v>
      </c>
      <c r="G175">
        <v>1</v>
      </c>
      <c r="H175">
        <v>1</v>
      </c>
      <c r="I175">
        <v>8000</v>
      </c>
      <c r="J175">
        <v>8025</v>
      </c>
      <c r="K175">
        <v>25</v>
      </c>
      <c r="L175">
        <v>-2</v>
      </c>
      <c r="M175">
        <v>7981</v>
      </c>
      <c r="N175">
        <v>8034</v>
      </c>
      <c r="O175">
        <v>496</v>
      </c>
      <c r="P175">
        <v>549</v>
      </c>
      <c r="Q175">
        <v>54</v>
      </c>
      <c r="R175">
        <v>0.56298388791576903</v>
      </c>
      <c r="S175">
        <v>1576</v>
      </c>
      <c r="T175">
        <v>6275</v>
      </c>
      <c r="U175">
        <v>7.0762057</v>
      </c>
      <c r="V175">
        <v>9998</v>
      </c>
      <c r="W175">
        <v>1</v>
      </c>
      <c r="X175">
        <v>1</v>
      </c>
    </row>
    <row r="176" spans="1:24" x14ac:dyDescent="0.55000000000000004">
      <c r="A176">
        <v>175</v>
      </c>
      <c r="B176">
        <v>8831</v>
      </c>
      <c r="C176">
        <v>0</v>
      </c>
      <c r="D176">
        <v>1</v>
      </c>
      <c r="E176">
        <f t="shared" si="2"/>
        <v>1</v>
      </c>
      <c r="F176">
        <v>3</v>
      </c>
      <c r="G176">
        <v>0</v>
      </c>
      <c r="H176">
        <v>0</v>
      </c>
      <c r="I176">
        <v>7000</v>
      </c>
      <c r="J176">
        <v>7050</v>
      </c>
      <c r="K176">
        <v>25</v>
      </c>
      <c r="L176">
        <v>2</v>
      </c>
      <c r="M176">
        <v>8824</v>
      </c>
      <c r="N176">
        <v>8841</v>
      </c>
      <c r="O176">
        <v>4941</v>
      </c>
      <c r="P176">
        <v>4958</v>
      </c>
      <c r="Q176">
        <v>18</v>
      </c>
      <c r="R176">
        <v>0.27503225030565698</v>
      </c>
      <c r="S176">
        <v>1186</v>
      </c>
      <c r="T176">
        <v>4775</v>
      </c>
      <c r="U176">
        <v>6.4165964999999998</v>
      </c>
      <c r="V176">
        <v>9998</v>
      </c>
      <c r="W176">
        <v>0.95041481767316205</v>
      </c>
      <c r="X176" t="s">
        <v>23</v>
      </c>
    </row>
    <row r="177" spans="1:24" x14ac:dyDescent="0.55000000000000004">
      <c r="A177">
        <v>176</v>
      </c>
      <c r="B177">
        <v>6543</v>
      </c>
      <c r="C177">
        <v>1</v>
      </c>
      <c r="D177">
        <v>1</v>
      </c>
      <c r="E177">
        <f t="shared" si="2"/>
        <v>1</v>
      </c>
      <c r="F177">
        <v>1</v>
      </c>
      <c r="G177">
        <v>1</v>
      </c>
      <c r="H177">
        <v>1</v>
      </c>
      <c r="I177">
        <v>6508</v>
      </c>
      <c r="J177">
        <v>6558</v>
      </c>
      <c r="K177">
        <v>25</v>
      </c>
      <c r="L177">
        <v>2</v>
      </c>
      <c r="M177">
        <v>6534</v>
      </c>
      <c r="N177">
        <v>6559</v>
      </c>
      <c r="O177">
        <v>1062</v>
      </c>
      <c r="P177">
        <v>1087</v>
      </c>
      <c r="Q177">
        <v>26</v>
      </c>
      <c r="R177">
        <v>0.50128320514540103</v>
      </c>
      <c r="S177">
        <v>2154</v>
      </c>
      <c r="T177">
        <v>8675</v>
      </c>
      <c r="U177">
        <v>4.9911548999999997</v>
      </c>
      <c r="V177">
        <v>9998</v>
      </c>
      <c r="W177">
        <v>1</v>
      </c>
      <c r="X177" t="s">
        <v>23</v>
      </c>
    </row>
    <row r="178" spans="1:24" x14ac:dyDescent="0.55000000000000004">
      <c r="A178">
        <v>177</v>
      </c>
      <c r="B178">
        <v>11118</v>
      </c>
      <c r="C178">
        <v>1</v>
      </c>
      <c r="D178">
        <v>1</v>
      </c>
      <c r="E178">
        <f t="shared" si="2"/>
        <v>1</v>
      </c>
      <c r="F178">
        <v>1</v>
      </c>
      <c r="G178">
        <v>1</v>
      </c>
      <c r="H178">
        <v>1</v>
      </c>
      <c r="I178">
        <v>8500</v>
      </c>
      <c r="J178">
        <v>8501</v>
      </c>
      <c r="K178">
        <v>25</v>
      </c>
      <c r="L178">
        <v>1</v>
      </c>
      <c r="M178">
        <v>8499</v>
      </c>
      <c r="N178">
        <v>8541</v>
      </c>
      <c r="O178">
        <v>457</v>
      </c>
      <c r="P178">
        <v>499</v>
      </c>
      <c r="Q178">
        <v>43</v>
      </c>
      <c r="R178">
        <v>1.0052589407722201</v>
      </c>
      <c r="S178">
        <v>1700</v>
      </c>
      <c r="T178">
        <v>6805</v>
      </c>
      <c r="U178">
        <v>6.2997700999999999</v>
      </c>
      <c r="V178">
        <v>10028</v>
      </c>
      <c r="W178">
        <v>1</v>
      </c>
      <c r="X178" t="s">
        <v>23</v>
      </c>
    </row>
    <row r="179" spans="1:24" x14ac:dyDescent="0.55000000000000004">
      <c r="A179">
        <v>178</v>
      </c>
      <c r="B179">
        <v>52642</v>
      </c>
      <c r="C179">
        <v>1</v>
      </c>
      <c r="D179">
        <v>1</v>
      </c>
      <c r="E179">
        <f t="shared" si="2"/>
        <v>1</v>
      </c>
      <c r="F179">
        <v>1</v>
      </c>
      <c r="G179">
        <v>1</v>
      </c>
      <c r="H179">
        <v>1</v>
      </c>
      <c r="I179">
        <v>52600</v>
      </c>
      <c r="J179">
        <v>52800</v>
      </c>
      <c r="K179">
        <v>25</v>
      </c>
      <c r="L179">
        <v>-2</v>
      </c>
      <c r="M179">
        <v>52507</v>
      </c>
      <c r="N179">
        <v>52941</v>
      </c>
      <c r="O179">
        <v>12783</v>
      </c>
      <c r="P179">
        <v>13217</v>
      </c>
      <c r="Q179">
        <v>435</v>
      </c>
      <c r="R179">
        <v>1.10258524987268</v>
      </c>
      <c r="S179">
        <v>1241</v>
      </c>
      <c r="T179">
        <v>38545</v>
      </c>
      <c r="U179">
        <v>22.323483899999999</v>
      </c>
      <c r="V179">
        <v>56123</v>
      </c>
      <c r="W179">
        <v>3.5920799018748902E-2</v>
      </c>
      <c r="X179" t="s">
        <v>23</v>
      </c>
    </row>
    <row r="180" spans="1:24" x14ac:dyDescent="0.55000000000000004">
      <c r="A180">
        <v>179</v>
      </c>
      <c r="B180">
        <v>52640</v>
      </c>
      <c r="C180">
        <v>1</v>
      </c>
      <c r="D180">
        <v>1</v>
      </c>
      <c r="E180">
        <f t="shared" si="2"/>
        <v>1</v>
      </c>
      <c r="F180">
        <v>1</v>
      </c>
      <c r="G180">
        <v>1</v>
      </c>
      <c r="H180">
        <v>1</v>
      </c>
      <c r="I180">
        <v>52600</v>
      </c>
      <c r="J180">
        <v>52800</v>
      </c>
      <c r="K180">
        <v>25</v>
      </c>
      <c r="L180">
        <v>-2</v>
      </c>
      <c r="M180">
        <v>52505</v>
      </c>
      <c r="N180">
        <v>52704</v>
      </c>
      <c r="O180">
        <v>1</v>
      </c>
      <c r="P180">
        <v>200</v>
      </c>
      <c r="Q180">
        <v>200</v>
      </c>
      <c r="R180" t="s">
        <v>24</v>
      </c>
      <c r="S180">
        <v>1000</v>
      </c>
      <c r="T180">
        <v>31977</v>
      </c>
      <c r="U180">
        <v>21.003301</v>
      </c>
      <c r="V180">
        <v>55000</v>
      </c>
      <c r="W180">
        <v>0</v>
      </c>
      <c r="X180" t="s">
        <v>23</v>
      </c>
    </row>
    <row r="181" spans="1:24" x14ac:dyDescent="0.55000000000000004">
      <c r="A181">
        <v>180</v>
      </c>
      <c r="B181">
        <v>52933</v>
      </c>
      <c r="C181">
        <v>1</v>
      </c>
      <c r="D181">
        <v>1</v>
      </c>
      <c r="E181">
        <f t="shared" si="2"/>
        <v>1</v>
      </c>
      <c r="F181">
        <v>1</v>
      </c>
      <c r="G181">
        <v>1</v>
      </c>
      <c r="H181">
        <v>1</v>
      </c>
      <c r="I181">
        <v>52600</v>
      </c>
      <c r="J181">
        <v>52800</v>
      </c>
      <c r="K181">
        <v>200</v>
      </c>
      <c r="L181">
        <v>2</v>
      </c>
      <c r="M181">
        <v>52507</v>
      </c>
      <c r="N181">
        <v>52941</v>
      </c>
      <c r="O181">
        <v>12502</v>
      </c>
      <c r="P181">
        <v>12936</v>
      </c>
      <c r="Q181">
        <v>435</v>
      </c>
      <c r="R181">
        <v>1.01995846876872</v>
      </c>
      <c r="S181">
        <v>1067</v>
      </c>
      <c r="T181">
        <v>34802</v>
      </c>
      <c r="U181">
        <v>13.9711041</v>
      </c>
      <c r="V181">
        <v>55000</v>
      </c>
      <c r="W181">
        <v>1</v>
      </c>
      <c r="X181" t="s">
        <v>23</v>
      </c>
    </row>
    <row r="182" spans="1:24" x14ac:dyDescent="0.55000000000000004">
      <c r="A182">
        <v>181</v>
      </c>
      <c r="B182">
        <v>72428</v>
      </c>
      <c r="C182">
        <v>1</v>
      </c>
      <c r="D182">
        <v>1</v>
      </c>
      <c r="E182">
        <f t="shared" si="2"/>
        <v>1</v>
      </c>
      <c r="F182">
        <v>1</v>
      </c>
      <c r="G182">
        <v>0</v>
      </c>
      <c r="H182">
        <v>0</v>
      </c>
      <c r="I182">
        <v>72150</v>
      </c>
      <c r="J182">
        <v>72495</v>
      </c>
      <c r="K182">
        <v>300</v>
      </c>
      <c r="L182">
        <v>2</v>
      </c>
      <c r="M182">
        <v>72237</v>
      </c>
      <c r="N182">
        <v>72473</v>
      </c>
      <c r="O182">
        <v>52078</v>
      </c>
      <c r="P182">
        <v>52314</v>
      </c>
      <c r="Q182">
        <v>237</v>
      </c>
      <c r="R182">
        <v>0.396839685375309</v>
      </c>
      <c r="S182">
        <v>468</v>
      </c>
      <c r="T182">
        <v>29702</v>
      </c>
      <c r="U182">
        <v>23.391381200000001</v>
      </c>
      <c r="V182">
        <v>90000</v>
      </c>
      <c r="W182">
        <v>0.91476474131584196</v>
      </c>
      <c r="X182" t="s">
        <v>23</v>
      </c>
    </row>
    <row r="183" spans="1:24" x14ac:dyDescent="0.55000000000000004">
      <c r="A183">
        <v>182</v>
      </c>
      <c r="B183">
        <v>23040</v>
      </c>
      <c r="C183">
        <v>0</v>
      </c>
      <c r="D183">
        <v>1</v>
      </c>
      <c r="E183">
        <f t="shared" si="2"/>
        <v>1</v>
      </c>
      <c r="F183">
        <v>2</v>
      </c>
      <c r="G183">
        <v>0</v>
      </c>
      <c r="H183">
        <v>0</v>
      </c>
      <c r="I183">
        <v>12400</v>
      </c>
      <c r="J183">
        <v>12800</v>
      </c>
      <c r="K183">
        <v>200</v>
      </c>
      <c r="L183">
        <v>-2</v>
      </c>
      <c r="M183">
        <v>22827</v>
      </c>
      <c r="N183">
        <v>23047</v>
      </c>
      <c r="O183">
        <v>2240</v>
      </c>
      <c r="P183">
        <v>2460</v>
      </c>
      <c r="Q183">
        <v>221</v>
      </c>
      <c r="R183">
        <v>1.01137164271762</v>
      </c>
      <c r="S183">
        <v>785</v>
      </c>
      <c r="T183">
        <v>31803</v>
      </c>
      <c r="U183">
        <v>4.2107780999999997</v>
      </c>
      <c r="V183">
        <v>36001</v>
      </c>
      <c r="W183">
        <v>0.896560846560847</v>
      </c>
      <c r="X183" t="s">
        <v>23</v>
      </c>
    </row>
    <row r="184" spans="1:24" x14ac:dyDescent="0.55000000000000004">
      <c r="A184">
        <v>183</v>
      </c>
      <c r="B184">
        <v>13795</v>
      </c>
      <c r="C184">
        <v>1</v>
      </c>
      <c r="D184">
        <v>1</v>
      </c>
      <c r="E184">
        <f t="shared" si="2"/>
        <v>1</v>
      </c>
      <c r="F184">
        <v>1</v>
      </c>
      <c r="G184">
        <v>0</v>
      </c>
      <c r="H184">
        <v>0</v>
      </c>
      <c r="I184">
        <v>13400</v>
      </c>
      <c r="J184">
        <v>13800</v>
      </c>
      <c r="K184">
        <v>175</v>
      </c>
      <c r="L184">
        <v>-2</v>
      </c>
      <c r="M184">
        <v>13555</v>
      </c>
      <c r="N184">
        <v>13802</v>
      </c>
      <c r="O184">
        <v>101</v>
      </c>
      <c r="P184">
        <v>348</v>
      </c>
      <c r="Q184">
        <v>248</v>
      </c>
      <c r="R184">
        <v>1.00593626523042</v>
      </c>
      <c r="S184">
        <v>695</v>
      </c>
      <c r="T184">
        <v>25827</v>
      </c>
      <c r="U184">
        <v>4.0719222999999998</v>
      </c>
      <c r="V184">
        <v>30000</v>
      </c>
      <c r="W184">
        <v>1</v>
      </c>
      <c r="X184" t="s">
        <v>23</v>
      </c>
    </row>
    <row r="185" spans="1:24" x14ac:dyDescent="0.55000000000000004">
      <c r="A185">
        <v>184</v>
      </c>
      <c r="B185">
        <v>195755</v>
      </c>
      <c r="C185">
        <v>1</v>
      </c>
      <c r="D185">
        <v>1</v>
      </c>
      <c r="E185">
        <f t="shared" si="2"/>
        <v>1</v>
      </c>
      <c r="F185">
        <v>1</v>
      </c>
      <c r="G185">
        <v>1</v>
      </c>
      <c r="H185">
        <v>1</v>
      </c>
      <c r="I185">
        <v>130700</v>
      </c>
      <c r="J185">
        <v>131880</v>
      </c>
      <c r="K185">
        <v>500</v>
      </c>
      <c r="L185">
        <v>3</v>
      </c>
      <c r="M185">
        <v>130764</v>
      </c>
      <c r="N185">
        <v>131142</v>
      </c>
      <c r="O185">
        <v>387</v>
      </c>
      <c r="P185">
        <v>765</v>
      </c>
      <c r="Q185">
        <v>379</v>
      </c>
      <c r="R185">
        <v>0.59257275351920702</v>
      </c>
      <c r="S185">
        <v>1470</v>
      </c>
      <c r="T185">
        <v>146502</v>
      </c>
      <c r="U185">
        <v>74.508740000000003</v>
      </c>
      <c r="V185">
        <v>195000</v>
      </c>
      <c r="W185">
        <v>0.98332703372390895</v>
      </c>
      <c r="X185" t="s">
        <v>23</v>
      </c>
    </row>
    <row r="186" spans="1:24" x14ac:dyDescent="0.55000000000000004">
      <c r="A186">
        <v>185</v>
      </c>
      <c r="B186">
        <v>110800</v>
      </c>
      <c r="C186">
        <v>1</v>
      </c>
      <c r="D186">
        <v>1</v>
      </c>
      <c r="E186">
        <f t="shared" si="2"/>
        <v>1</v>
      </c>
      <c r="F186">
        <v>1</v>
      </c>
      <c r="G186">
        <v>0</v>
      </c>
      <c r="H186">
        <v>0</v>
      </c>
      <c r="I186">
        <v>110800</v>
      </c>
      <c r="J186">
        <v>110801</v>
      </c>
      <c r="K186">
        <v>500</v>
      </c>
      <c r="L186">
        <v>-2</v>
      </c>
      <c r="M186">
        <v>110799</v>
      </c>
      <c r="N186">
        <v>110829</v>
      </c>
      <c r="O186">
        <v>1</v>
      </c>
      <c r="P186">
        <v>31</v>
      </c>
      <c r="Q186">
        <v>31</v>
      </c>
      <c r="R186" t="s">
        <v>24</v>
      </c>
      <c r="S186">
        <v>1391</v>
      </c>
      <c r="T186">
        <v>136502</v>
      </c>
      <c r="U186">
        <v>84.223380800000001</v>
      </c>
      <c r="V186">
        <v>195000</v>
      </c>
      <c r="W186">
        <v>0</v>
      </c>
      <c r="X186" t="s">
        <v>23</v>
      </c>
    </row>
    <row r="187" spans="1:24" x14ac:dyDescent="0.55000000000000004">
      <c r="A187">
        <v>186</v>
      </c>
      <c r="B187">
        <v>110561</v>
      </c>
      <c r="C187">
        <v>1</v>
      </c>
      <c r="D187">
        <v>1</v>
      </c>
      <c r="E187">
        <f t="shared" si="2"/>
        <v>1</v>
      </c>
      <c r="F187">
        <v>1</v>
      </c>
      <c r="G187">
        <v>1</v>
      </c>
      <c r="H187">
        <v>1</v>
      </c>
      <c r="I187">
        <v>110260</v>
      </c>
      <c r="J187">
        <v>110412</v>
      </c>
      <c r="K187">
        <v>500</v>
      </c>
      <c r="L187">
        <v>-2</v>
      </c>
      <c r="M187">
        <v>109888</v>
      </c>
      <c r="N187">
        <v>110829</v>
      </c>
      <c r="O187">
        <v>48831</v>
      </c>
      <c r="P187">
        <v>49772</v>
      </c>
      <c r="Q187">
        <v>942</v>
      </c>
      <c r="R187">
        <v>0.52239477902824205</v>
      </c>
      <c r="S187">
        <v>999</v>
      </c>
      <c r="T187">
        <v>99502</v>
      </c>
      <c r="U187">
        <v>101.77207559999999</v>
      </c>
      <c r="V187">
        <v>200000</v>
      </c>
      <c r="W187">
        <v>1</v>
      </c>
      <c r="X187">
        <v>1</v>
      </c>
    </row>
    <row r="188" spans="1:24" x14ac:dyDescent="0.55000000000000004">
      <c r="A188">
        <v>187</v>
      </c>
      <c r="B188">
        <v>200963</v>
      </c>
      <c r="C188">
        <v>0</v>
      </c>
      <c r="D188">
        <v>1</v>
      </c>
      <c r="E188">
        <f t="shared" si="2"/>
        <v>0</v>
      </c>
      <c r="F188">
        <v>1051</v>
      </c>
      <c r="G188">
        <v>0</v>
      </c>
      <c r="H188">
        <v>0</v>
      </c>
      <c r="I188">
        <v>168250</v>
      </c>
      <c r="J188">
        <v>168250</v>
      </c>
      <c r="K188">
        <v>500</v>
      </c>
      <c r="L188">
        <v>-4</v>
      </c>
      <c r="M188">
        <v>136296</v>
      </c>
      <c r="N188">
        <v>137132</v>
      </c>
      <c r="O188">
        <v>977</v>
      </c>
      <c r="P188">
        <v>1813</v>
      </c>
      <c r="Q188">
        <v>837</v>
      </c>
      <c r="R188">
        <v>0.45719349128456699</v>
      </c>
      <c r="S188">
        <v>1735</v>
      </c>
      <c r="T188">
        <v>169553</v>
      </c>
      <c r="U188">
        <v>56.997734999999999</v>
      </c>
      <c r="V188">
        <v>200051</v>
      </c>
      <c r="W188">
        <v>0.99722260320943601</v>
      </c>
      <c r="X188" t="s">
        <v>23</v>
      </c>
    </row>
    <row r="189" spans="1:24" x14ac:dyDescent="0.55000000000000004">
      <c r="A189">
        <v>188</v>
      </c>
      <c r="B189">
        <v>190898</v>
      </c>
      <c r="C189">
        <v>0</v>
      </c>
      <c r="D189">
        <v>1</v>
      </c>
      <c r="E189">
        <f t="shared" si="2"/>
        <v>0</v>
      </c>
      <c r="F189">
        <v>1006</v>
      </c>
      <c r="G189">
        <v>0</v>
      </c>
      <c r="H189">
        <v>0</v>
      </c>
      <c r="I189">
        <v>168250</v>
      </c>
      <c r="J189">
        <v>168251</v>
      </c>
      <c r="K189">
        <v>500</v>
      </c>
      <c r="L189">
        <v>-4</v>
      </c>
      <c r="M189">
        <v>136296</v>
      </c>
      <c r="N189">
        <v>137132</v>
      </c>
      <c r="O189">
        <v>977</v>
      </c>
      <c r="P189">
        <v>1813</v>
      </c>
      <c r="Q189">
        <v>837</v>
      </c>
      <c r="R189">
        <v>0.45719349128456699</v>
      </c>
      <c r="S189">
        <v>1621</v>
      </c>
      <c r="T189">
        <v>159552</v>
      </c>
      <c r="U189">
        <v>53.112874900000001</v>
      </c>
      <c r="V189">
        <v>190050</v>
      </c>
      <c r="W189">
        <v>0.99722260320943601</v>
      </c>
      <c r="X189" t="s">
        <v>23</v>
      </c>
    </row>
    <row r="190" spans="1:24" x14ac:dyDescent="0.55000000000000004">
      <c r="A190">
        <v>189</v>
      </c>
      <c r="B190">
        <v>190845</v>
      </c>
      <c r="C190">
        <v>0</v>
      </c>
      <c r="D190">
        <v>1</v>
      </c>
      <c r="E190">
        <f t="shared" si="2"/>
        <v>0</v>
      </c>
      <c r="F190">
        <v>45</v>
      </c>
      <c r="G190">
        <v>0</v>
      </c>
      <c r="H190">
        <v>0</v>
      </c>
      <c r="I190">
        <v>158250</v>
      </c>
      <c r="J190">
        <v>158251</v>
      </c>
      <c r="K190">
        <v>500</v>
      </c>
      <c r="L190">
        <v>-4</v>
      </c>
      <c r="M190">
        <v>136296</v>
      </c>
      <c r="N190">
        <v>137132</v>
      </c>
      <c r="O190">
        <v>977</v>
      </c>
      <c r="P190">
        <v>1813</v>
      </c>
      <c r="Q190">
        <v>837</v>
      </c>
      <c r="R190">
        <v>0.45719349128456699</v>
      </c>
      <c r="S190">
        <v>1453</v>
      </c>
      <c r="T190">
        <v>144602</v>
      </c>
      <c r="U190">
        <v>70.912780999999995</v>
      </c>
      <c r="V190">
        <v>190100</v>
      </c>
      <c r="W190">
        <v>0.99816592699936602</v>
      </c>
      <c r="X190" t="s">
        <v>23</v>
      </c>
    </row>
    <row r="191" spans="1:24" x14ac:dyDescent="0.55000000000000004">
      <c r="A191">
        <v>190</v>
      </c>
      <c r="B191">
        <v>128422</v>
      </c>
      <c r="C191">
        <v>1</v>
      </c>
      <c r="D191">
        <v>1</v>
      </c>
      <c r="E191">
        <f t="shared" si="2"/>
        <v>1</v>
      </c>
      <c r="F191">
        <v>1</v>
      </c>
      <c r="G191">
        <v>0</v>
      </c>
      <c r="H191">
        <v>0</v>
      </c>
      <c r="I191">
        <v>128430</v>
      </c>
      <c r="J191">
        <v>128431</v>
      </c>
      <c r="K191">
        <v>500</v>
      </c>
      <c r="L191">
        <v>-2</v>
      </c>
      <c r="M191">
        <v>128199</v>
      </c>
      <c r="N191">
        <v>128915</v>
      </c>
      <c r="O191">
        <v>53799</v>
      </c>
      <c r="P191">
        <v>54515</v>
      </c>
      <c r="Q191">
        <v>717</v>
      </c>
      <c r="R191">
        <v>1.1045252509511501</v>
      </c>
      <c r="S191">
        <v>1242</v>
      </c>
      <c r="T191">
        <v>124752</v>
      </c>
      <c r="U191">
        <v>93.542772200000002</v>
      </c>
      <c r="V191">
        <v>195250</v>
      </c>
      <c r="W191">
        <v>1</v>
      </c>
      <c r="X191" t="s">
        <v>23</v>
      </c>
    </row>
    <row r="192" spans="1:24" x14ac:dyDescent="0.55000000000000004">
      <c r="A192">
        <v>191</v>
      </c>
      <c r="B192">
        <v>195066</v>
      </c>
      <c r="C192">
        <v>1</v>
      </c>
      <c r="D192">
        <v>1</v>
      </c>
      <c r="E192">
        <f t="shared" si="2"/>
        <v>1</v>
      </c>
      <c r="F192">
        <v>1</v>
      </c>
      <c r="G192">
        <v>0</v>
      </c>
      <c r="H192">
        <v>0</v>
      </c>
      <c r="I192">
        <v>143411</v>
      </c>
      <c r="J192">
        <v>143511</v>
      </c>
      <c r="K192">
        <v>500</v>
      </c>
      <c r="L192">
        <v>0</v>
      </c>
      <c r="M192">
        <v>143493</v>
      </c>
      <c r="N192">
        <v>143503</v>
      </c>
      <c r="O192">
        <v>26312</v>
      </c>
      <c r="P192">
        <v>26322</v>
      </c>
      <c r="Q192">
        <v>11</v>
      </c>
      <c r="R192">
        <v>1.1183395712819699</v>
      </c>
      <c r="S192">
        <v>1586</v>
      </c>
      <c r="T192">
        <v>156502</v>
      </c>
      <c r="U192">
        <v>67.020273900000007</v>
      </c>
      <c r="V192">
        <v>195000</v>
      </c>
      <c r="W192">
        <v>1.9294551197683599E-2</v>
      </c>
      <c r="X192" t="s">
        <v>23</v>
      </c>
    </row>
    <row r="193" spans="1:24" x14ac:dyDescent="0.55000000000000004">
      <c r="A193">
        <v>192</v>
      </c>
      <c r="B193">
        <v>40703</v>
      </c>
      <c r="C193">
        <v>1</v>
      </c>
      <c r="D193">
        <v>1</v>
      </c>
      <c r="E193">
        <f t="shared" si="2"/>
        <v>1</v>
      </c>
      <c r="F193">
        <v>1</v>
      </c>
      <c r="G193">
        <v>1</v>
      </c>
      <c r="H193">
        <v>1</v>
      </c>
      <c r="I193">
        <v>35774</v>
      </c>
      <c r="J193">
        <v>35874</v>
      </c>
      <c r="K193">
        <v>100</v>
      </c>
      <c r="L193">
        <v>-2</v>
      </c>
      <c r="M193">
        <v>35817</v>
      </c>
      <c r="N193">
        <v>35939</v>
      </c>
      <c r="O193">
        <v>460</v>
      </c>
      <c r="P193">
        <v>582</v>
      </c>
      <c r="Q193">
        <v>123</v>
      </c>
      <c r="R193">
        <v>1.1564224720990901</v>
      </c>
      <c r="S193">
        <v>1787</v>
      </c>
      <c r="T193">
        <v>27902</v>
      </c>
      <c r="U193">
        <v>17.404036099999999</v>
      </c>
      <c r="V193">
        <v>40000</v>
      </c>
      <c r="W193">
        <v>0.112561037211652</v>
      </c>
      <c r="X193" t="s">
        <v>23</v>
      </c>
    </row>
    <row r="194" spans="1:24" x14ac:dyDescent="0.55000000000000004">
      <c r="A194">
        <v>193</v>
      </c>
      <c r="B194">
        <v>43078</v>
      </c>
      <c r="C194">
        <v>1</v>
      </c>
      <c r="D194">
        <v>1</v>
      </c>
      <c r="E194">
        <f t="shared" ref="E194:E251" si="3">IF(F194&lt;=5,1,0)</f>
        <v>1</v>
      </c>
      <c r="F194">
        <v>1</v>
      </c>
      <c r="G194">
        <v>1</v>
      </c>
      <c r="H194">
        <v>1</v>
      </c>
      <c r="I194">
        <v>35774</v>
      </c>
      <c r="J194">
        <v>35874</v>
      </c>
      <c r="K194">
        <v>100</v>
      </c>
      <c r="L194">
        <v>3</v>
      </c>
      <c r="M194">
        <v>35802</v>
      </c>
      <c r="N194">
        <v>35939</v>
      </c>
      <c r="O194">
        <v>1777</v>
      </c>
      <c r="P194">
        <v>1914</v>
      </c>
      <c r="Q194">
        <v>138</v>
      </c>
      <c r="R194">
        <v>0.85666562968619897</v>
      </c>
      <c r="S194">
        <v>3950</v>
      </c>
      <c r="T194">
        <v>29902</v>
      </c>
      <c r="U194">
        <v>41.475935900000003</v>
      </c>
      <c r="V194">
        <v>40000</v>
      </c>
      <c r="W194">
        <v>1</v>
      </c>
      <c r="X194" t="s">
        <v>23</v>
      </c>
    </row>
    <row r="195" spans="1:24" x14ac:dyDescent="0.55000000000000004">
      <c r="A195">
        <v>194</v>
      </c>
      <c r="B195">
        <v>80655</v>
      </c>
      <c r="C195">
        <v>1</v>
      </c>
      <c r="D195">
        <v>1</v>
      </c>
      <c r="E195">
        <f t="shared" si="3"/>
        <v>1</v>
      </c>
      <c r="F195">
        <v>1</v>
      </c>
      <c r="G195">
        <v>1</v>
      </c>
      <c r="H195">
        <v>1</v>
      </c>
      <c r="I195">
        <v>67950</v>
      </c>
      <c r="J195">
        <v>68200</v>
      </c>
      <c r="K195">
        <v>300</v>
      </c>
      <c r="L195">
        <v>-2</v>
      </c>
      <c r="M195">
        <v>68015</v>
      </c>
      <c r="N195">
        <v>68122</v>
      </c>
      <c r="O195">
        <v>1</v>
      </c>
      <c r="P195">
        <v>108</v>
      </c>
      <c r="Q195">
        <v>108</v>
      </c>
      <c r="R195" t="s">
        <v>24</v>
      </c>
      <c r="S195">
        <v>1664</v>
      </c>
      <c r="T195">
        <v>59702</v>
      </c>
      <c r="U195">
        <v>31.383151300000002</v>
      </c>
      <c r="V195">
        <v>80000</v>
      </c>
      <c r="W195">
        <v>0</v>
      </c>
      <c r="X195" t="s">
        <v>23</v>
      </c>
    </row>
    <row r="196" spans="1:24" x14ac:dyDescent="0.55000000000000004">
      <c r="A196">
        <v>195</v>
      </c>
      <c r="B196">
        <v>61434</v>
      </c>
      <c r="C196">
        <v>0</v>
      </c>
      <c r="D196">
        <v>1</v>
      </c>
      <c r="E196">
        <f t="shared" si="3"/>
        <v>0</v>
      </c>
      <c r="F196">
        <v>114</v>
      </c>
      <c r="G196">
        <v>1</v>
      </c>
      <c r="H196">
        <v>1</v>
      </c>
      <c r="I196">
        <v>51370</v>
      </c>
      <c r="J196">
        <v>51740</v>
      </c>
      <c r="K196">
        <v>200</v>
      </c>
      <c r="L196">
        <v>4</v>
      </c>
      <c r="M196">
        <v>47730</v>
      </c>
      <c r="N196">
        <v>48125</v>
      </c>
      <c r="O196">
        <v>425</v>
      </c>
      <c r="P196">
        <v>820</v>
      </c>
      <c r="Q196">
        <v>396</v>
      </c>
      <c r="R196">
        <v>1.0932360586446399</v>
      </c>
      <c r="S196">
        <v>1445</v>
      </c>
      <c r="T196">
        <v>42802</v>
      </c>
      <c r="U196">
        <v>20.8240813</v>
      </c>
      <c r="V196">
        <v>60000</v>
      </c>
      <c r="W196">
        <v>1</v>
      </c>
      <c r="X196" t="s">
        <v>23</v>
      </c>
    </row>
    <row r="197" spans="1:24" x14ac:dyDescent="0.55000000000000004">
      <c r="A197">
        <v>196</v>
      </c>
      <c r="B197">
        <v>49744</v>
      </c>
      <c r="C197">
        <v>1</v>
      </c>
      <c r="D197">
        <v>1</v>
      </c>
      <c r="E197">
        <f t="shared" si="3"/>
        <v>1</v>
      </c>
      <c r="F197">
        <v>1</v>
      </c>
      <c r="G197">
        <v>0</v>
      </c>
      <c r="H197">
        <v>0</v>
      </c>
      <c r="I197">
        <v>49370</v>
      </c>
      <c r="J197">
        <v>49740</v>
      </c>
      <c r="K197">
        <v>150</v>
      </c>
      <c r="L197">
        <v>2</v>
      </c>
      <c r="M197">
        <v>49508</v>
      </c>
      <c r="N197">
        <v>49750</v>
      </c>
      <c r="O197">
        <v>8096</v>
      </c>
      <c r="P197">
        <v>8338</v>
      </c>
      <c r="Q197">
        <v>243</v>
      </c>
      <c r="R197">
        <v>0.98973756915052602</v>
      </c>
      <c r="S197">
        <v>1359</v>
      </c>
      <c r="T197">
        <v>36853</v>
      </c>
      <c r="U197">
        <v>17.9245467</v>
      </c>
      <c r="V197">
        <v>57001</v>
      </c>
      <c r="W197">
        <v>0.99650774369875506</v>
      </c>
      <c r="X197" t="s">
        <v>23</v>
      </c>
    </row>
    <row r="198" spans="1:24" x14ac:dyDescent="0.55000000000000004">
      <c r="A198">
        <v>197</v>
      </c>
      <c r="B198">
        <v>130649</v>
      </c>
      <c r="C198">
        <v>1</v>
      </c>
      <c r="D198">
        <v>1</v>
      </c>
      <c r="E198">
        <f t="shared" si="3"/>
        <v>1</v>
      </c>
      <c r="F198">
        <v>1</v>
      </c>
      <c r="G198">
        <v>0</v>
      </c>
      <c r="H198">
        <v>0</v>
      </c>
      <c r="I198">
        <v>114283</v>
      </c>
      <c r="J198">
        <v>114350</v>
      </c>
      <c r="K198">
        <v>250</v>
      </c>
      <c r="L198">
        <v>-4</v>
      </c>
      <c r="M198">
        <v>114308</v>
      </c>
      <c r="N198">
        <v>114622</v>
      </c>
      <c r="O198">
        <v>98466</v>
      </c>
      <c r="P198">
        <v>98780</v>
      </c>
      <c r="Q198">
        <v>315</v>
      </c>
      <c r="R198">
        <v>0.26994700580813502</v>
      </c>
      <c r="S198">
        <v>1051</v>
      </c>
      <c r="T198">
        <v>29753</v>
      </c>
      <c r="U198">
        <v>97.621027799999993</v>
      </c>
      <c r="V198">
        <v>130001</v>
      </c>
      <c r="W198">
        <v>1</v>
      </c>
      <c r="X198" t="s">
        <v>23</v>
      </c>
    </row>
    <row r="199" spans="1:24" x14ac:dyDescent="0.55000000000000004">
      <c r="A199">
        <v>198</v>
      </c>
      <c r="B199">
        <v>130453</v>
      </c>
      <c r="C199">
        <v>1</v>
      </c>
      <c r="D199">
        <v>1</v>
      </c>
      <c r="E199">
        <f t="shared" si="3"/>
        <v>1</v>
      </c>
      <c r="F199">
        <v>1</v>
      </c>
      <c r="G199">
        <v>0</v>
      </c>
      <c r="H199">
        <v>0</v>
      </c>
      <c r="I199">
        <v>124159</v>
      </c>
      <c r="J199">
        <v>124985</v>
      </c>
      <c r="K199">
        <v>250</v>
      </c>
      <c r="L199">
        <v>-4</v>
      </c>
      <c r="M199">
        <v>124196</v>
      </c>
      <c r="N199">
        <v>124577</v>
      </c>
      <c r="O199">
        <v>1001</v>
      </c>
      <c r="P199">
        <v>1382</v>
      </c>
      <c r="Q199">
        <v>382</v>
      </c>
      <c r="R199">
        <v>1.0291353859376799</v>
      </c>
      <c r="S199">
        <v>2579</v>
      </c>
      <c r="T199">
        <v>78519</v>
      </c>
      <c r="U199">
        <v>121.4109504</v>
      </c>
      <c r="V199">
        <v>128767</v>
      </c>
      <c r="W199">
        <v>1</v>
      </c>
      <c r="X199" t="s">
        <v>23</v>
      </c>
    </row>
    <row r="200" spans="1:24" x14ac:dyDescent="0.55000000000000004">
      <c r="A200">
        <v>199</v>
      </c>
      <c r="B200">
        <v>114409</v>
      </c>
      <c r="C200">
        <v>1</v>
      </c>
      <c r="D200">
        <v>1</v>
      </c>
      <c r="E200">
        <f t="shared" si="3"/>
        <v>1</v>
      </c>
      <c r="F200">
        <v>1</v>
      </c>
      <c r="G200">
        <v>1</v>
      </c>
      <c r="H200">
        <v>1</v>
      </c>
      <c r="I200">
        <v>114000</v>
      </c>
      <c r="J200">
        <v>114370</v>
      </c>
      <c r="K200">
        <v>250</v>
      </c>
      <c r="L200">
        <v>-2</v>
      </c>
      <c r="M200">
        <v>113872</v>
      </c>
      <c r="N200">
        <v>114434</v>
      </c>
      <c r="O200">
        <v>25974</v>
      </c>
      <c r="P200">
        <v>26536</v>
      </c>
      <c r="Q200">
        <v>563</v>
      </c>
      <c r="R200">
        <v>1.0803177836529501</v>
      </c>
      <c r="S200">
        <v>2926</v>
      </c>
      <c r="T200">
        <v>89241</v>
      </c>
      <c r="U200">
        <v>111.9365991</v>
      </c>
      <c r="V200">
        <v>129489</v>
      </c>
      <c r="W200">
        <v>1</v>
      </c>
      <c r="X200" t="s">
        <v>23</v>
      </c>
    </row>
    <row r="201" spans="1:24" x14ac:dyDescent="0.55000000000000004">
      <c r="A201">
        <v>200</v>
      </c>
      <c r="B201">
        <v>67995</v>
      </c>
      <c r="C201">
        <v>1</v>
      </c>
      <c r="D201">
        <v>1</v>
      </c>
      <c r="E201">
        <f t="shared" si="3"/>
        <v>1</v>
      </c>
      <c r="F201">
        <v>1</v>
      </c>
      <c r="G201">
        <v>1</v>
      </c>
      <c r="H201">
        <v>1</v>
      </c>
      <c r="I201">
        <v>67995</v>
      </c>
      <c r="J201">
        <v>67996</v>
      </c>
      <c r="K201">
        <v>250</v>
      </c>
      <c r="L201">
        <v>-2</v>
      </c>
      <c r="M201">
        <v>67994</v>
      </c>
      <c r="N201">
        <v>67996</v>
      </c>
      <c r="O201">
        <v>1</v>
      </c>
      <c r="P201">
        <v>3</v>
      </c>
      <c r="Q201">
        <v>3</v>
      </c>
      <c r="R201" t="s">
        <v>24</v>
      </c>
      <c r="S201">
        <v>3690</v>
      </c>
      <c r="T201">
        <v>107753</v>
      </c>
      <c r="U201">
        <v>69.024502499999997</v>
      </c>
      <c r="V201">
        <v>128001</v>
      </c>
      <c r="W201">
        <v>0</v>
      </c>
      <c r="X201" t="s">
        <v>23</v>
      </c>
    </row>
    <row r="202" spans="1:24" x14ac:dyDescent="0.55000000000000004">
      <c r="A202">
        <v>201</v>
      </c>
      <c r="B202">
        <v>47337</v>
      </c>
      <c r="C202">
        <v>1</v>
      </c>
      <c r="D202">
        <v>1</v>
      </c>
      <c r="E202">
        <f t="shared" si="3"/>
        <v>1</v>
      </c>
      <c r="F202">
        <v>1</v>
      </c>
      <c r="G202">
        <v>1</v>
      </c>
      <c r="H202">
        <v>1</v>
      </c>
      <c r="I202">
        <v>17001</v>
      </c>
      <c r="J202">
        <v>17016</v>
      </c>
      <c r="K202">
        <v>30</v>
      </c>
      <c r="L202">
        <v>-4</v>
      </c>
      <c r="M202">
        <v>16986</v>
      </c>
      <c r="N202">
        <v>17034</v>
      </c>
      <c r="O202">
        <v>7263</v>
      </c>
      <c r="P202">
        <v>7311</v>
      </c>
      <c r="Q202">
        <v>49</v>
      </c>
      <c r="R202">
        <v>0.74880261871324305</v>
      </c>
      <c r="S202">
        <v>7033</v>
      </c>
      <c r="T202">
        <v>31319</v>
      </c>
      <c r="U202">
        <v>64.1169771</v>
      </c>
      <c r="V202">
        <v>41347</v>
      </c>
      <c r="W202">
        <v>1</v>
      </c>
      <c r="X202" t="s">
        <v>23</v>
      </c>
    </row>
    <row r="203" spans="1:24" x14ac:dyDescent="0.55000000000000004">
      <c r="A203">
        <v>202</v>
      </c>
      <c r="B203">
        <v>11021</v>
      </c>
      <c r="C203">
        <v>1</v>
      </c>
      <c r="D203">
        <v>1</v>
      </c>
      <c r="E203">
        <f t="shared" si="3"/>
        <v>1</v>
      </c>
      <c r="F203">
        <v>1</v>
      </c>
      <c r="G203">
        <v>1</v>
      </c>
      <c r="H203">
        <v>1</v>
      </c>
      <c r="I203">
        <v>10998</v>
      </c>
      <c r="J203">
        <v>11028</v>
      </c>
      <c r="K203">
        <v>35</v>
      </c>
      <c r="L203">
        <v>2</v>
      </c>
      <c r="M203">
        <v>10998</v>
      </c>
      <c r="N203">
        <v>11062</v>
      </c>
      <c r="O203">
        <v>1928</v>
      </c>
      <c r="P203">
        <v>1992</v>
      </c>
      <c r="Q203">
        <v>65</v>
      </c>
      <c r="R203">
        <v>0.988731649860633</v>
      </c>
      <c r="S203">
        <v>3386</v>
      </c>
      <c r="T203">
        <v>31346</v>
      </c>
      <c r="U203">
        <v>38.828500499999997</v>
      </c>
      <c r="V203">
        <v>41790</v>
      </c>
      <c r="W203">
        <v>0.92239296414419603</v>
      </c>
      <c r="X203" t="s">
        <v>23</v>
      </c>
    </row>
    <row r="204" spans="1:24" x14ac:dyDescent="0.55000000000000004">
      <c r="A204">
        <v>203</v>
      </c>
      <c r="B204">
        <v>47594</v>
      </c>
      <c r="C204">
        <v>0</v>
      </c>
      <c r="D204">
        <v>1</v>
      </c>
      <c r="E204">
        <f t="shared" si="3"/>
        <v>0</v>
      </c>
      <c r="F204">
        <v>16</v>
      </c>
      <c r="G204">
        <v>0</v>
      </c>
      <c r="H204">
        <v>0</v>
      </c>
      <c r="I204">
        <v>10995</v>
      </c>
      <c r="J204">
        <v>11028</v>
      </c>
      <c r="K204">
        <v>35</v>
      </c>
      <c r="L204">
        <v>-4</v>
      </c>
      <c r="M204">
        <v>25611</v>
      </c>
      <c r="N204">
        <v>25670</v>
      </c>
      <c r="O204">
        <v>7226</v>
      </c>
      <c r="P204">
        <v>7285</v>
      </c>
      <c r="Q204">
        <v>60</v>
      </c>
      <c r="R204">
        <v>1.03015483287184</v>
      </c>
      <c r="S204">
        <v>7527</v>
      </c>
      <c r="T204">
        <v>31079</v>
      </c>
      <c r="U204">
        <v>73.236256600000004</v>
      </c>
      <c r="V204">
        <v>41612</v>
      </c>
      <c r="W204">
        <v>0.90135044535964004</v>
      </c>
      <c r="X204" t="s">
        <v>23</v>
      </c>
    </row>
    <row r="205" spans="1:24" x14ac:dyDescent="0.55000000000000004">
      <c r="A205">
        <v>204</v>
      </c>
      <c r="B205">
        <v>15020</v>
      </c>
      <c r="C205">
        <v>1</v>
      </c>
      <c r="D205">
        <v>1</v>
      </c>
      <c r="E205">
        <f t="shared" si="3"/>
        <v>1</v>
      </c>
      <c r="F205">
        <v>1</v>
      </c>
      <c r="G205">
        <v>1</v>
      </c>
      <c r="H205">
        <v>1</v>
      </c>
      <c r="I205">
        <v>15000</v>
      </c>
      <c r="J205">
        <v>15070</v>
      </c>
      <c r="K205">
        <v>35</v>
      </c>
      <c r="L205">
        <v>2</v>
      </c>
      <c r="M205">
        <v>14974</v>
      </c>
      <c r="N205">
        <v>15037</v>
      </c>
      <c r="O205">
        <v>12278</v>
      </c>
      <c r="P205">
        <v>12341</v>
      </c>
      <c r="Q205">
        <v>64</v>
      </c>
      <c r="R205">
        <v>0.64684141644792204</v>
      </c>
      <c r="S205">
        <v>3175</v>
      </c>
      <c r="T205">
        <v>29554</v>
      </c>
      <c r="U205">
        <v>42.3443726</v>
      </c>
      <c r="V205">
        <v>41999</v>
      </c>
      <c r="W205">
        <v>0.75042513563851299</v>
      </c>
      <c r="X205" t="s">
        <v>23</v>
      </c>
    </row>
    <row r="206" spans="1:24" x14ac:dyDescent="0.55000000000000004">
      <c r="A206">
        <v>205</v>
      </c>
      <c r="B206">
        <v>28994</v>
      </c>
      <c r="C206">
        <v>1</v>
      </c>
      <c r="D206">
        <v>1</v>
      </c>
      <c r="E206">
        <f t="shared" si="3"/>
        <v>1</v>
      </c>
      <c r="F206">
        <v>1</v>
      </c>
      <c r="G206">
        <v>1</v>
      </c>
      <c r="H206">
        <v>1</v>
      </c>
      <c r="I206">
        <v>28995</v>
      </c>
      <c r="J206">
        <v>29085</v>
      </c>
      <c r="K206">
        <v>30</v>
      </c>
      <c r="L206">
        <v>-2</v>
      </c>
      <c r="M206">
        <v>28977</v>
      </c>
      <c r="N206">
        <v>29005</v>
      </c>
      <c r="O206">
        <v>6765</v>
      </c>
      <c r="P206">
        <v>6793</v>
      </c>
      <c r="Q206">
        <v>29</v>
      </c>
      <c r="R206">
        <v>0.30082029093841001</v>
      </c>
      <c r="S206">
        <v>3242</v>
      </c>
      <c r="T206">
        <v>30030</v>
      </c>
      <c r="U206">
        <v>36.385364000000003</v>
      </c>
      <c r="V206">
        <v>39870</v>
      </c>
      <c r="W206">
        <v>0.94756745707277201</v>
      </c>
      <c r="X206" t="s">
        <v>23</v>
      </c>
    </row>
    <row r="207" spans="1:24" x14ac:dyDescent="0.55000000000000004">
      <c r="A207">
        <v>206</v>
      </c>
      <c r="B207">
        <v>44135</v>
      </c>
      <c r="C207">
        <v>1</v>
      </c>
      <c r="D207">
        <v>1</v>
      </c>
      <c r="E207">
        <f t="shared" si="3"/>
        <v>1</v>
      </c>
      <c r="F207">
        <v>1</v>
      </c>
      <c r="G207">
        <v>0</v>
      </c>
      <c r="H207">
        <v>0</v>
      </c>
      <c r="I207">
        <v>29080</v>
      </c>
      <c r="J207">
        <v>29140</v>
      </c>
      <c r="K207">
        <v>140</v>
      </c>
      <c r="L207">
        <v>4</v>
      </c>
      <c r="M207">
        <v>29081</v>
      </c>
      <c r="N207">
        <v>29152</v>
      </c>
      <c r="O207">
        <v>21062</v>
      </c>
      <c r="P207">
        <v>21133</v>
      </c>
      <c r="Q207">
        <v>72</v>
      </c>
      <c r="R207">
        <v>0.793918523189037</v>
      </c>
      <c r="S207">
        <v>2945</v>
      </c>
      <c r="T207">
        <v>16732</v>
      </c>
      <c r="U207">
        <v>62.342695499999998</v>
      </c>
      <c r="V207">
        <v>42000</v>
      </c>
      <c r="W207">
        <v>0.96995091583862103</v>
      </c>
      <c r="X207" t="s">
        <v>23</v>
      </c>
    </row>
    <row r="208" spans="1:24" x14ac:dyDescent="0.55000000000000004">
      <c r="A208">
        <v>207</v>
      </c>
      <c r="B208">
        <v>26992</v>
      </c>
      <c r="C208">
        <v>1</v>
      </c>
      <c r="D208">
        <v>1</v>
      </c>
      <c r="E208">
        <f t="shared" si="3"/>
        <v>1</v>
      </c>
      <c r="F208">
        <v>1</v>
      </c>
      <c r="G208">
        <v>1</v>
      </c>
      <c r="H208">
        <v>1</v>
      </c>
      <c r="I208">
        <v>26929</v>
      </c>
      <c r="J208">
        <v>26989</v>
      </c>
      <c r="K208">
        <v>40</v>
      </c>
      <c r="L208">
        <v>2</v>
      </c>
      <c r="M208">
        <v>26950</v>
      </c>
      <c r="N208">
        <v>27021</v>
      </c>
      <c r="O208">
        <v>495</v>
      </c>
      <c r="P208">
        <v>566</v>
      </c>
      <c r="Q208">
        <v>72</v>
      </c>
      <c r="R208">
        <v>0.82692634213320604</v>
      </c>
      <c r="S208">
        <v>2798</v>
      </c>
      <c r="T208">
        <v>36667</v>
      </c>
      <c r="U208">
        <v>14.170327</v>
      </c>
      <c r="V208">
        <v>39870</v>
      </c>
      <c r="W208">
        <v>1</v>
      </c>
      <c r="X208" t="s">
        <v>23</v>
      </c>
    </row>
    <row r="209" spans="1:24" x14ac:dyDescent="0.55000000000000004">
      <c r="A209">
        <v>208</v>
      </c>
      <c r="B209">
        <v>49707</v>
      </c>
      <c r="C209">
        <v>1</v>
      </c>
      <c r="D209">
        <v>1</v>
      </c>
      <c r="E209">
        <f t="shared" si="3"/>
        <v>1</v>
      </c>
      <c r="F209">
        <v>1</v>
      </c>
      <c r="G209">
        <v>1</v>
      </c>
      <c r="H209">
        <v>1</v>
      </c>
      <c r="I209">
        <v>27929</v>
      </c>
      <c r="J209">
        <v>27989</v>
      </c>
      <c r="K209">
        <v>40</v>
      </c>
      <c r="L209">
        <v>-4</v>
      </c>
      <c r="M209">
        <v>27945</v>
      </c>
      <c r="N209">
        <v>28015</v>
      </c>
      <c r="O209">
        <v>4726</v>
      </c>
      <c r="P209">
        <v>4796</v>
      </c>
      <c r="Q209">
        <v>71</v>
      </c>
      <c r="R209">
        <v>1.08520056739307</v>
      </c>
      <c r="S209">
        <v>11323</v>
      </c>
      <c r="T209">
        <v>35702</v>
      </c>
      <c r="U209">
        <v>60.615706500000002</v>
      </c>
      <c r="V209">
        <v>40870</v>
      </c>
      <c r="W209">
        <v>0.96620553359683803</v>
      </c>
      <c r="X209" t="s">
        <v>23</v>
      </c>
    </row>
    <row r="210" spans="1:24" x14ac:dyDescent="0.55000000000000004">
      <c r="A210">
        <v>209</v>
      </c>
      <c r="B210">
        <v>69672</v>
      </c>
      <c r="C210">
        <v>0</v>
      </c>
      <c r="D210">
        <v>1</v>
      </c>
      <c r="E210">
        <f t="shared" si="3"/>
        <v>1</v>
      </c>
      <c r="F210">
        <v>5</v>
      </c>
      <c r="G210">
        <v>0</v>
      </c>
      <c r="H210">
        <v>0</v>
      </c>
      <c r="I210">
        <v>26970</v>
      </c>
      <c r="J210">
        <v>27270</v>
      </c>
      <c r="K210">
        <v>250</v>
      </c>
      <c r="L210">
        <v>-2</v>
      </c>
      <c r="M210">
        <v>69665</v>
      </c>
      <c r="N210">
        <v>69942</v>
      </c>
      <c r="O210">
        <v>15429</v>
      </c>
      <c r="P210">
        <v>15706</v>
      </c>
      <c r="Q210">
        <v>278</v>
      </c>
      <c r="R210">
        <v>1.0146575956623001</v>
      </c>
      <c r="S210">
        <v>1568</v>
      </c>
      <c r="T210">
        <v>72752</v>
      </c>
      <c r="U210">
        <v>34.2221987</v>
      </c>
      <c r="V210">
        <v>92000</v>
      </c>
      <c r="W210">
        <v>0.99011910484430898</v>
      </c>
      <c r="X210" t="s">
        <v>23</v>
      </c>
    </row>
    <row r="211" spans="1:24" x14ac:dyDescent="0.55000000000000004">
      <c r="A211">
        <v>210</v>
      </c>
      <c r="B211">
        <v>56481</v>
      </c>
      <c r="C211">
        <v>0</v>
      </c>
      <c r="D211">
        <v>1</v>
      </c>
      <c r="E211">
        <f t="shared" si="3"/>
        <v>0</v>
      </c>
      <c r="F211">
        <v>1658</v>
      </c>
      <c r="G211">
        <v>0</v>
      </c>
      <c r="H211">
        <v>1</v>
      </c>
      <c r="I211">
        <v>74900</v>
      </c>
      <c r="J211">
        <v>74996</v>
      </c>
      <c r="K211">
        <v>100</v>
      </c>
      <c r="L211">
        <v>-2</v>
      </c>
      <c r="M211">
        <v>56349</v>
      </c>
      <c r="N211">
        <v>57256</v>
      </c>
      <c r="O211">
        <v>7283</v>
      </c>
      <c r="P211">
        <v>8190</v>
      </c>
      <c r="Q211">
        <v>908</v>
      </c>
      <c r="R211">
        <v>0.79875648971455004</v>
      </c>
      <c r="S211">
        <v>3916</v>
      </c>
      <c r="T211">
        <v>83598</v>
      </c>
      <c r="U211">
        <v>183.50986779999999</v>
      </c>
      <c r="V211">
        <v>119819</v>
      </c>
      <c r="W211">
        <v>0.97495456610631503</v>
      </c>
      <c r="X211" t="s">
        <v>23</v>
      </c>
    </row>
    <row r="212" spans="1:24" x14ac:dyDescent="0.55000000000000004">
      <c r="A212">
        <v>211</v>
      </c>
      <c r="B212">
        <v>56340</v>
      </c>
      <c r="C212">
        <v>0</v>
      </c>
      <c r="D212">
        <v>1</v>
      </c>
      <c r="E212">
        <f t="shared" si="3"/>
        <v>0</v>
      </c>
      <c r="F212">
        <v>1189</v>
      </c>
      <c r="G212">
        <v>0</v>
      </c>
      <c r="H212">
        <v>0</v>
      </c>
      <c r="I212">
        <v>39240</v>
      </c>
      <c r="J212">
        <v>39336</v>
      </c>
      <c r="K212">
        <v>100</v>
      </c>
      <c r="L212">
        <v>-2</v>
      </c>
      <c r="M212">
        <v>56208</v>
      </c>
      <c r="N212">
        <v>57115</v>
      </c>
      <c r="O212">
        <v>7239</v>
      </c>
      <c r="P212">
        <v>8146</v>
      </c>
      <c r="Q212">
        <v>908</v>
      </c>
      <c r="R212">
        <v>0.79875648971447299</v>
      </c>
      <c r="S212">
        <v>3805</v>
      </c>
      <c r="T212">
        <v>81369</v>
      </c>
      <c r="U212">
        <v>168.93286699999999</v>
      </c>
      <c r="V212">
        <v>119580</v>
      </c>
      <c r="W212">
        <v>0.97629414610546705</v>
      </c>
      <c r="X212" t="s">
        <v>23</v>
      </c>
    </row>
    <row r="213" spans="1:24" x14ac:dyDescent="0.55000000000000004">
      <c r="A213">
        <v>212</v>
      </c>
      <c r="B213">
        <v>14121</v>
      </c>
      <c r="C213">
        <v>0</v>
      </c>
      <c r="D213">
        <v>1</v>
      </c>
      <c r="E213">
        <f t="shared" si="3"/>
        <v>0</v>
      </c>
      <c r="F213">
        <v>11</v>
      </c>
      <c r="G213">
        <v>0</v>
      </c>
      <c r="H213">
        <v>0</v>
      </c>
      <c r="I213">
        <v>29480</v>
      </c>
      <c r="J213">
        <v>29504</v>
      </c>
      <c r="K213">
        <v>100</v>
      </c>
      <c r="L213">
        <v>-2</v>
      </c>
      <c r="M213">
        <v>14087</v>
      </c>
      <c r="N213">
        <v>14317</v>
      </c>
      <c r="O213">
        <v>5350</v>
      </c>
      <c r="P213">
        <v>5580</v>
      </c>
      <c r="Q213">
        <v>231</v>
      </c>
      <c r="R213">
        <v>0.77671826845754299</v>
      </c>
      <c r="S213">
        <v>3602</v>
      </c>
      <c r="T213">
        <v>20920</v>
      </c>
      <c r="U213">
        <v>39.485605200000002</v>
      </c>
      <c r="V213">
        <v>29931</v>
      </c>
      <c r="W213">
        <v>0.97339629160428398</v>
      </c>
      <c r="X213" t="s">
        <v>23</v>
      </c>
    </row>
    <row r="214" spans="1:24" x14ac:dyDescent="0.55000000000000004">
      <c r="A214">
        <v>213</v>
      </c>
      <c r="B214">
        <v>301224</v>
      </c>
      <c r="C214">
        <v>1</v>
      </c>
      <c r="D214">
        <v>1</v>
      </c>
      <c r="E214">
        <f t="shared" si="3"/>
        <v>1</v>
      </c>
      <c r="F214">
        <v>1</v>
      </c>
      <c r="G214">
        <v>0</v>
      </c>
      <c r="H214">
        <v>0</v>
      </c>
      <c r="I214">
        <v>126920</v>
      </c>
      <c r="J214">
        <v>127370</v>
      </c>
      <c r="K214">
        <v>1000</v>
      </c>
      <c r="L214">
        <v>-3</v>
      </c>
      <c r="M214">
        <v>126941</v>
      </c>
      <c r="N214">
        <v>127791</v>
      </c>
      <c r="O214">
        <v>1</v>
      </c>
      <c r="P214">
        <v>851</v>
      </c>
      <c r="Q214">
        <v>851</v>
      </c>
      <c r="R214" t="s">
        <v>24</v>
      </c>
      <c r="S214">
        <v>1717</v>
      </c>
      <c r="T214">
        <v>265791</v>
      </c>
      <c r="U214">
        <v>93.992071699999997</v>
      </c>
      <c r="V214">
        <v>300000</v>
      </c>
      <c r="W214">
        <v>0</v>
      </c>
      <c r="X214" t="s">
        <v>23</v>
      </c>
    </row>
    <row r="215" spans="1:24" x14ac:dyDescent="0.55000000000000004">
      <c r="A215">
        <v>214</v>
      </c>
      <c r="B215">
        <v>127665</v>
      </c>
      <c r="C215">
        <v>0</v>
      </c>
      <c r="D215">
        <v>1</v>
      </c>
      <c r="E215">
        <f t="shared" si="3"/>
        <v>0</v>
      </c>
      <c r="F215">
        <v>15</v>
      </c>
      <c r="G215">
        <v>0</v>
      </c>
      <c r="H215">
        <v>0</v>
      </c>
      <c r="I215">
        <v>125720</v>
      </c>
      <c r="J215">
        <v>126370</v>
      </c>
      <c r="K215">
        <v>1000</v>
      </c>
      <c r="L215">
        <v>-2</v>
      </c>
      <c r="M215">
        <v>127476</v>
      </c>
      <c r="N215">
        <v>128287</v>
      </c>
      <c r="O215">
        <v>757</v>
      </c>
      <c r="P215">
        <v>1568</v>
      </c>
      <c r="Q215">
        <v>812</v>
      </c>
      <c r="R215">
        <v>0.71775606723399099</v>
      </c>
      <c r="S215">
        <v>1980</v>
      </c>
      <c r="T215">
        <v>264481</v>
      </c>
      <c r="U215">
        <v>100.6409932</v>
      </c>
      <c r="V215">
        <v>299690</v>
      </c>
      <c r="W215">
        <v>0.94847305389221603</v>
      </c>
      <c r="X215" t="s">
        <v>23</v>
      </c>
    </row>
    <row r="216" spans="1:24" x14ac:dyDescent="0.55000000000000004">
      <c r="A216">
        <v>215</v>
      </c>
      <c r="B216">
        <v>189723</v>
      </c>
      <c r="C216">
        <v>0</v>
      </c>
      <c r="D216">
        <v>1</v>
      </c>
      <c r="E216">
        <f t="shared" si="3"/>
        <v>0</v>
      </c>
      <c r="F216">
        <v>48</v>
      </c>
      <c r="G216">
        <v>0</v>
      </c>
      <c r="H216">
        <v>0</v>
      </c>
      <c r="I216">
        <v>106720</v>
      </c>
      <c r="J216">
        <v>107370</v>
      </c>
      <c r="K216">
        <v>1000</v>
      </c>
      <c r="L216">
        <v>2</v>
      </c>
      <c r="M216">
        <v>188951</v>
      </c>
      <c r="N216">
        <v>189754</v>
      </c>
      <c r="O216">
        <v>12437</v>
      </c>
      <c r="P216">
        <v>13240</v>
      </c>
      <c r="Q216">
        <v>804</v>
      </c>
      <c r="R216">
        <v>0.64175399215540796</v>
      </c>
      <c r="S216">
        <v>2267</v>
      </c>
      <c r="T216">
        <v>262716</v>
      </c>
      <c r="U216">
        <v>109.710384</v>
      </c>
      <c r="V216">
        <v>299990</v>
      </c>
      <c r="W216">
        <v>0.94006709328221505</v>
      </c>
      <c r="X216" t="s">
        <v>23</v>
      </c>
    </row>
    <row r="217" spans="1:24" x14ac:dyDescent="0.55000000000000004">
      <c r="A217">
        <v>216</v>
      </c>
      <c r="B217">
        <v>299891</v>
      </c>
      <c r="C217">
        <v>1</v>
      </c>
      <c r="D217">
        <v>1</v>
      </c>
      <c r="E217">
        <f t="shared" si="3"/>
        <v>1</v>
      </c>
      <c r="F217">
        <v>1</v>
      </c>
      <c r="G217">
        <v>1</v>
      </c>
      <c r="H217">
        <v>1</v>
      </c>
      <c r="I217">
        <v>160720</v>
      </c>
      <c r="J217">
        <v>161370</v>
      </c>
      <c r="K217">
        <v>1000</v>
      </c>
      <c r="L217">
        <v>2</v>
      </c>
      <c r="M217">
        <v>161197</v>
      </c>
      <c r="N217">
        <v>161249</v>
      </c>
      <c r="O217">
        <v>1</v>
      </c>
      <c r="P217">
        <v>53</v>
      </c>
      <c r="Q217">
        <v>53</v>
      </c>
      <c r="R217" t="s">
        <v>24</v>
      </c>
      <c r="S217">
        <v>2020</v>
      </c>
      <c r="T217">
        <v>261676</v>
      </c>
      <c r="U217">
        <v>117.0511712</v>
      </c>
      <c r="V217">
        <v>299890</v>
      </c>
      <c r="W217">
        <v>0</v>
      </c>
      <c r="X217" t="s">
        <v>23</v>
      </c>
    </row>
    <row r="218" spans="1:24" x14ac:dyDescent="0.55000000000000004">
      <c r="A218">
        <v>217</v>
      </c>
      <c r="B218">
        <v>151127</v>
      </c>
      <c r="C218">
        <v>1</v>
      </c>
      <c r="D218">
        <v>1</v>
      </c>
      <c r="E218">
        <f t="shared" si="3"/>
        <v>1</v>
      </c>
      <c r="F218">
        <v>1</v>
      </c>
      <c r="G218">
        <v>0</v>
      </c>
      <c r="H218">
        <v>0</v>
      </c>
      <c r="I218">
        <v>150720</v>
      </c>
      <c r="J218">
        <v>151370</v>
      </c>
      <c r="K218">
        <v>900</v>
      </c>
      <c r="L218">
        <v>-2</v>
      </c>
      <c r="M218">
        <v>150148</v>
      </c>
      <c r="N218">
        <v>151812</v>
      </c>
      <c r="O218">
        <v>34563</v>
      </c>
      <c r="P218">
        <v>36227</v>
      </c>
      <c r="Q218">
        <v>1665</v>
      </c>
      <c r="R218">
        <v>0.85481685446572697</v>
      </c>
      <c r="S218">
        <v>1949</v>
      </c>
      <c r="T218">
        <v>260581</v>
      </c>
      <c r="U218">
        <v>95.040307299999995</v>
      </c>
      <c r="V218">
        <v>299690</v>
      </c>
      <c r="W218">
        <v>1</v>
      </c>
      <c r="X218" t="s">
        <v>23</v>
      </c>
    </row>
    <row r="219" spans="1:24" x14ac:dyDescent="0.55000000000000004">
      <c r="A219">
        <v>218</v>
      </c>
      <c r="B219">
        <v>276996</v>
      </c>
      <c r="C219">
        <v>0</v>
      </c>
      <c r="D219">
        <v>1</v>
      </c>
      <c r="E219">
        <f t="shared" si="3"/>
        <v>0</v>
      </c>
      <c r="F219">
        <v>47</v>
      </c>
      <c r="G219">
        <v>0</v>
      </c>
      <c r="H219">
        <v>0</v>
      </c>
      <c r="I219">
        <v>210720</v>
      </c>
      <c r="J219">
        <v>211370</v>
      </c>
      <c r="K219">
        <v>800</v>
      </c>
      <c r="L219">
        <v>2</v>
      </c>
      <c r="M219">
        <v>276772</v>
      </c>
      <c r="N219">
        <v>277569</v>
      </c>
      <c r="O219">
        <v>1013</v>
      </c>
      <c r="P219">
        <v>1810</v>
      </c>
      <c r="Q219">
        <v>798</v>
      </c>
      <c r="R219">
        <v>0.65263485799186804</v>
      </c>
      <c r="S219">
        <v>1662</v>
      </c>
      <c r="T219">
        <v>258025</v>
      </c>
      <c r="U219">
        <v>105.49597559999999</v>
      </c>
      <c r="V219">
        <v>299940</v>
      </c>
      <c r="W219">
        <v>0.94918154761904805</v>
      </c>
      <c r="X219" t="s">
        <v>23</v>
      </c>
    </row>
    <row r="220" spans="1:24" x14ac:dyDescent="0.55000000000000004">
      <c r="A220">
        <v>219</v>
      </c>
      <c r="B220">
        <v>276896</v>
      </c>
      <c r="C220">
        <v>0</v>
      </c>
      <c r="D220">
        <v>1</v>
      </c>
      <c r="E220">
        <f t="shared" si="3"/>
        <v>0</v>
      </c>
      <c r="F220">
        <v>71</v>
      </c>
      <c r="G220">
        <v>0</v>
      </c>
      <c r="H220">
        <v>0</v>
      </c>
      <c r="I220">
        <v>64632</v>
      </c>
      <c r="J220">
        <v>64852</v>
      </c>
      <c r="K220">
        <v>900</v>
      </c>
      <c r="L220">
        <v>2</v>
      </c>
      <c r="M220">
        <v>276672</v>
      </c>
      <c r="N220">
        <v>277469</v>
      </c>
      <c r="O220">
        <v>913</v>
      </c>
      <c r="P220">
        <v>1710</v>
      </c>
      <c r="Q220">
        <v>798</v>
      </c>
      <c r="R220">
        <v>0.65263485799186804</v>
      </c>
      <c r="S220">
        <v>1649</v>
      </c>
      <c r="T220">
        <v>257330</v>
      </c>
      <c r="U220">
        <v>86.279967099999993</v>
      </c>
      <c r="V220">
        <v>299840</v>
      </c>
      <c r="W220">
        <v>0.94903834374617202</v>
      </c>
      <c r="X220" t="s">
        <v>23</v>
      </c>
    </row>
    <row r="221" spans="1:24" x14ac:dyDescent="0.55000000000000004">
      <c r="A221">
        <v>220</v>
      </c>
      <c r="B221">
        <v>251043</v>
      </c>
      <c r="C221">
        <v>1</v>
      </c>
      <c r="D221">
        <v>1</v>
      </c>
      <c r="E221">
        <f t="shared" si="3"/>
        <v>1</v>
      </c>
      <c r="F221">
        <v>1</v>
      </c>
      <c r="G221">
        <v>0</v>
      </c>
      <c r="H221">
        <v>1</v>
      </c>
      <c r="I221">
        <v>250720</v>
      </c>
      <c r="J221">
        <v>251370</v>
      </c>
      <c r="K221">
        <v>700</v>
      </c>
      <c r="L221">
        <v>2</v>
      </c>
      <c r="M221">
        <v>250231</v>
      </c>
      <c r="N221">
        <v>251867</v>
      </c>
      <c r="O221">
        <v>29124</v>
      </c>
      <c r="P221">
        <v>30760</v>
      </c>
      <c r="Q221">
        <v>1637</v>
      </c>
      <c r="R221">
        <v>1.03880531866656</v>
      </c>
      <c r="S221">
        <v>3219</v>
      </c>
      <c r="T221">
        <v>255875</v>
      </c>
      <c r="U221">
        <v>211.39147310000001</v>
      </c>
      <c r="V221">
        <v>299790</v>
      </c>
      <c r="W221">
        <v>0.56833649984367896</v>
      </c>
      <c r="X221" t="s">
        <v>23</v>
      </c>
    </row>
    <row r="222" spans="1:24" x14ac:dyDescent="0.55000000000000004">
      <c r="A222">
        <v>221</v>
      </c>
      <c r="B222">
        <v>275946</v>
      </c>
      <c r="C222">
        <v>0</v>
      </c>
      <c r="D222">
        <v>1</v>
      </c>
      <c r="E222">
        <f t="shared" si="3"/>
        <v>0</v>
      </c>
      <c r="F222">
        <v>14</v>
      </c>
      <c r="G222">
        <v>0</v>
      </c>
      <c r="H222">
        <v>0</v>
      </c>
      <c r="I222">
        <v>163632</v>
      </c>
      <c r="J222">
        <v>164852</v>
      </c>
      <c r="K222">
        <v>900</v>
      </c>
      <c r="L222">
        <v>2</v>
      </c>
      <c r="M222">
        <v>275179</v>
      </c>
      <c r="N222">
        <v>275977</v>
      </c>
      <c r="O222">
        <v>10788</v>
      </c>
      <c r="P222">
        <v>11586</v>
      </c>
      <c r="Q222">
        <v>799</v>
      </c>
      <c r="R222">
        <v>0.63276025096826805</v>
      </c>
      <c r="S222">
        <v>2175</v>
      </c>
      <c r="T222">
        <v>251826</v>
      </c>
      <c r="U222">
        <v>127.124774</v>
      </c>
      <c r="V222">
        <v>298340</v>
      </c>
      <c r="W222">
        <v>0.94716408585835998</v>
      </c>
      <c r="X222" t="s">
        <v>23</v>
      </c>
    </row>
    <row r="223" spans="1:24" x14ac:dyDescent="0.55000000000000004">
      <c r="A223">
        <v>222</v>
      </c>
      <c r="B223">
        <v>91626</v>
      </c>
      <c r="C223">
        <v>1</v>
      </c>
      <c r="D223">
        <v>1</v>
      </c>
      <c r="E223">
        <f t="shared" si="3"/>
        <v>1</v>
      </c>
      <c r="F223">
        <v>1</v>
      </c>
      <c r="G223">
        <v>1</v>
      </c>
      <c r="H223">
        <v>1</v>
      </c>
      <c r="I223">
        <v>91200</v>
      </c>
      <c r="J223">
        <v>91700</v>
      </c>
      <c r="K223">
        <v>100</v>
      </c>
      <c r="L223">
        <v>2</v>
      </c>
      <c r="M223">
        <v>91218</v>
      </c>
      <c r="N223">
        <v>91891</v>
      </c>
      <c r="O223">
        <v>27943</v>
      </c>
      <c r="P223">
        <v>28616</v>
      </c>
      <c r="Q223">
        <v>674</v>
      </c>
      <c r="R223">
        <v>1.16083193440665</v>
      </c>
      <c r="S223">
        <v>11588</v>
      </c>
      <c r="T223">
        <v>155281</v>
      </c>
      <c r="U223">
        <v>802.19857320000006</v>
      </c>
      <c r="V223">
        <v>211502</v>
      </c>
      <c r="W223">
        <v>0.95660955816050497</v>
      </c>
      <c r="X223" t="s">
        <v>23</v>
      </c>
    </row>
    <row r="224" spans="1:24" x14ac:dyDescent="0.55000000000000004">
      <c r="A224">
        <v>223</v>
      </c>
      <c r="B224">
        <v>184319</v>
      </c>
      <c r="C224">
        <v>0</v>
      </c>
      <c r="D224">
        <v>1</v>
      </c>
      <c r="E224">
        <f t="shared" si="3"/>
        <v>0</v>
      </c>
      <c r="F224">
        <v>6</v>
      </c>
      <c r="G224">
        <v>1</v>
      </c>
      <c r="H224">
        <v>1</v>
      </c>
      <c r="I224">
        <v>131200</v>
      </c>
      <c r="J224">
        <v>131700</v>
      </c>
      <c r="K224">
        <v>100</v>
      </c>
      <c r="L224">
        <v>0</v>
      </c>
      <c r="M224">
        <v>78245</v>
      </c>
      <c r="N224">
        <v>78259</v>
      </c>
      <c r="O224">
        <v>43556</v>
      </c>
      <c r="P224">
        <v>43570</v>
      </c>
      <c r="Q224">
        <v>15</v>
      </c>
      <c r="R224">
        <v>1.0696845290188499</v>
      </c>
      <c r="S224">
        <v>7840</v>
      </c>
      <c r="T224">
        <v>106165</v>
      </c>
      <c r="U224">
        <v>666.97940949999997</v>
      </c>
      <c r="V224">
        <v>180386</v>
      </c>
      <c r="W224">
        <v>0.18652255461549899</v>
      </c>
      <c r="X224" t="s">
        <v>23</v>
      </c>
    </row>
    <row r="225" spans="1:24" x14ac:dyDescent="0.55000000000000004">
      <c r="A225">
        <v>224</v>
      </c>
      <c r="B225">
        <v>99095</v>
      </c>
      <c r="C225">
        <v>0</v>
      </c>
      <c r="D225">
        <v>1</v>
      </c>
      <c r="E225">
        <f t="shared" si="3"/>
        <v>0</v>
      </c>
      <c r="F225">
        <v>7</v>
      </c>
      <c r="G225">
        <v>0</v>
      </c>
      <c r="H225">
        <v>0</v>
      </c>
      <c r="I225">
        <v>191200</v>
      </c>
      <c r="J225">
        <v>191700</v>
      </c>
      <c r="K225">
        <v>100</v>
      </c>
      <c r="L225">
        <v>-2</v>
      </c>
      <c r="M225">
        <v>99020</v>
      </c>
      <c r="N225">
        <v>99207</v>
      </c>
      <c r="O225">
        <v>73642</v>
      </c>
      <c r="P225">
        <v>73829</v>
      </c>
      <c r="Q225">
        <v>188</v>
      </c>
      <c r="R225">
        <v>1.31914462818291</v>
      </c>
      <c r="S225">
        <v>9210</v>
      </c>
      <c r="T225">
        <v>123532</v>
      </c>
      <c r="U225">
        <v>723.05835990000003</v>
      </c>
      <c r="V225">
        <v>199753</v>
      </c>
      <c r="W225">
        <v>1</v>
      </c>
      <c r="X225">
        <v>1</v>
      </c>
    </row>
    <row r="226" spans="1:24" x14ac:dyDescent="0.55000000000000004">
      <c r="A226">
        <v>225</v>
      </c>
      <c r="B226">
        <v>207567</v>
      </c>
      <c r="C226">
        <v>1</v>
      </c>
      <c r="D226">
        <v>1</v>
      </c>
      <c r="E226">
        <f t="shared" si="3"/>
        <v>1</v>
      </c>
      <c r="F226">
        <v>1</v>
      </c>
      <c r="G226">
        <v>1</v>
      </c>
      <c r="H226">
        <v>0</v>
      </c>
      <c r="I226">
        <v>143000</v>
      </c>
      <c r="J226">
        <v>143300</v>
      </c>
      <c r="K226">
        <v>100</v>
      </c>
      <c r="L226">
        <v>-4</v>
      </c>
      <c r="M226">
        <v>142975</v>
      </c>
      <c r="N226">
        <v>143249</v>
      </c>
      <c r="O226">
        <v>53062</v>
      </c>
      <c r="P226">
        <v>53336</v>
      </c>
      <c r="Q226">
        <v>275</v>
      </c>
      <c r="R226">
        <v>0.97683923372762604</v>
      </c>
      <c r="S226">
        <v>8770</v>
      </c>
      <c r="T226">
        <v>118687</v>
      </c>
      <c r="U226">
        <v>716.42345620000003</v>
      </c>
      <c r="V226">
        <v>199999</v>
      </c>
      <c r="W226">
        <v>0.140980973560662</v>
      </c>
      <c r="X226" t="s">
        <v>23</v>
      </c>
    </row>
    <row r="227" spans="1:24" x14ac:dyDescent="0.55000000000000004">
      <c r="A227">
        <v>226</v>
      </c>
      <c r="B227">
        <v>195878</v>
      </c>
      <c r="C227">
        <v>0</v>
      </c>
      <c r="D227">
        <v>1</v>
      </c>
      <c r="E227">
        <f t="shared" si="3"/>
        <v>1</v>
      </c>
      <c r="F227">
        <v>3</v>
      </c>
      <c r="G227">
        <v>0</v>
      </c>
      <c r="H227">
        <v>1</v>
      </c>
      <c r="I227">
        <v>123000</v>
      </c>
      <c r="J227">
        <v>123300</v>
      </c>
      <c r="K227">
        <v>100</v>
      </c>
      <c r="L227">
        <v>-4</v>
      </c>
      <c r="M227">
        <v>187877</v>
      </c>
      <c r="N227">
        <v>188098</v>
      </c>
      <c r="O227">
        <v>88134</v>
      </c>
      <c r="P227">
        <v>88355</v>
      </c>
      <c r="Q227">
        <v>222</v>
      </c>
      <c r="R227">
        <v>1.0042875803101401</v>
      </c>
      <c r="S227">
        <v>6629</v>
      </c>
      <c r="T227">
        <v>93780</v>
      </c>
      <c r="U227">
        <v>492.10567789999999</v>
      </c>
      <c r="V227">
        <v>190001</v>
      </c>
      <c r="W227">
        <v>0.95147129361222904</v>
      </c>
      <c r="X227" t="s">
        <v>23</v>
      </c>
    </row>
    <row r="228" spans="1:24" x14ac:dyDescent="0.55000000000000004">
      <c r="A228">
        <v>227</v>
      </c>
      <c r="B228">
        <v>13024</v>
      </c>
      <c r="C228">
        <v>0</v>
      </c>
      <c r="D228">
        <v>1</v>
      </c>
      <c r="E228">
        <f t="shared" si="3"/>
        <v>1</v>
      </c>
      <c r="F228">
        <v>2</v>
      </c>
      <c r="G228">
        <v>0</v>
      </c>
      <c r="H228">
        <v>0</v>
      </c>
      <c r="I228">
        <v>29000</v>
      </c>
      <c r="J228">
        <v>29100</v>
      </c>
      <c r="K228">
        <v>100</v>
      </c>
      <c r="L228">
        <v>2</v>
      </c>
      <c r="M228">
        <v>13020</v>
      </c>
      <c r="N228">
        <v>13026</v>
      </c>
      <c r="O228">
        <v>1672</v>
      </c>
      <c r="P228">
        <v>1678</v>
      </c>
      <c r="Q228">
        <v>7</v>
      </c>
      <c r="R228">
        <v>1.23607313349046</v>
      </c>
      <c r="S228">
        <v>2686</v>
      </c>
      <c r="T228">
        <v>47973</v>
      </c>
      <c r="U228">
        <v>45.016303899999997</v>
      </c>
      <c r="V228">
        <v>59302</v>
      </c>
      <c r="W228">
        <v>3.74164810690423E-3</v>
      </c>
      <c r="X228" t="s">
        <v>23</v>
      </c>
    </row>
    <row r="229" spans="1:24" x14ac:dyDescent="0.55000000000000004">
      <c r="A229">
        <v>228</v>
      </c>
      <c r="B229">
        <v>61211</v>
      </c>
      <c r="C229">
        <v>0</v>
      </c>
      <c r="D229">
        <v>1</v>
      </c>
      <c r="E229">
        <f t="shared" si="3"/>
        <v>0</v>
      </c>
      <c r="F229">
        <v>293</v>
      </c>
      <c r="G229">
        <v>0</v>
      </c>
      <c r="H229">
        <v>0</v>
      </c>
      <c r="I229">
        <v>47830</v>
      </c>
      <c r="J229">
        <v>47850</v>
      </c>
      <c r="K229">
        <v>100</v>
      </c>
      <c r="L229">
        <v>1</v>
      </c>
      <c r="M229">
        <v>36062</v>
      </c>
      <c r="N229">
        <v>36226</v>
      </c>
      <c r="O229">
        <v>2813</v>
      </c>
      <c r="P229">
        <v>2977</v>
      </c>
      <c r="Q229">
        <v>165</v>
      </c>
      <c r="R229">
        <v>1.00656597223304</v>
      </c>
      <c r="S229">
        <v>2958</v>
      </c>
      <c r="T229">
        <v>47541</v>
      </c>
      <c r="U229">
        <v>41.738140999999999</v>
      </c>
      <c r="V229">
        <v>59000</v>
      </c>
      <c r="W229">
        <v>0.38081629007769902</v>
      </c>
      <c r="X229" t="s">
        <v>23</v>
      </c>
    </row>
    <row r="230" spans="1:24" x14ac:dyDescent="0.55000000000000004">
      <c r="A230">
        <v>229</v>
      </c>
      <c r="B230">
        <v>39087</v>
      </c>
      <c r="C230">
        <v>0</v>
      </c>
      <c r="D230">
        <v>1</v>
      </c>
      <c r="E230">
        <f t="shared" si="3"/>
        <v>0</v>
      </c>
      <c r="F230">
        <v>197</v>
      </c>
      <c r="G230">
        <v>0</v>
      </c>
      <c r="H230">
        <v>0</v>
      </c>
      <c r="I230">
        <v>57960</v>
      </c>
      <c r="J230">
        <v>57970</v>
      </c>
      <c r="K230">
        <v>100</v>
      </c>
      <c r="L230">
        <v>-2</v>
      </c>
      <c r="M230">
        <v>39013</v>
      </c>
      <c r="N230">
        <v>39170</v>
      </c>
      <c r="O230">
        <v>11525</v>
      </c>
      <c r="P230">
        <v>11682</v>
      </c>
      <c r="Q230">
        <v>158</v>
      </c>
      <c r="R230">
        <v>1.0363941965841299</v>
      </c>
      <c r="S230">
        <v>2714</v>
      </c>
      <c r="T230">
        <v>42539</v>
      </c>
      <c r="U230">
        <v>70.044104700000005</v>
      </c>
      <c r="V230">
        <v>59000</v>
      </c>
      <c r="W230">
        <v>0.85277057879797602</v>
      </c>
      <c r="X230" t="s">
        <v>23</v>
      </c>
    </row>
    <row r="231" spans="1:24" x14ac:dyDescent="0.55000000000000004">
      <c r="A231">
        <v>230</v>
      </c>
      <c r="B231">
        <v>35058</v>
      </c>
      <c r="C231">
        <v>0</v>
      </c>
      <c r="D231">
        <v>1</v>
      </c>
      <c r="E231">
        <f t="shared" si="3"/>
        <v>0</v>
      </c>
      <c r="F231">
        <v>41</v>
      </c>
      <c r="G231">
        <v>0</v>
      </c>
      <c r="H231">
        <v>0</v>
      </c>
      <c r="I231">
        <v>19510</v>
      </c>
      <c r="J231">
        <v>19610</v>
      </c>
      <c r="K231">
        <v>100</v>
      </c>
      <c r="L231">
        <v>2</v>
      </c>
      <c r="M231">
        <v>35055</v>
      </c>
      <c r="N231">
        <v>35078</v>
      </c>
      <c r="O231">
        <v>1</v>
      </c>
      <c r="P231">
        <v>24</v>
      </c>
      <c r="Q231">
        <v>24</v>
      </c>
      <c r="R231" t="s">
        <v>24</v>
      </c>
      <c r="S231">
        <v>2504</v>
      </c>
      <c r="T231">
        <v>39539</v>
      </c>
      <c r="U231">
        <v>52.635773999999998</v>
      </c>
      <c r="V231">
        <v>59000</v>
      </c>
      <c r="W231">
        <v>0</v>
      </c>
      <c r="X231" t="s">
        <v>23</v>
      </c>
    </row>
    <row r="232" spans="1:24" x14ac:dyDescent="0.55000000000000004">
      <c r="A232">
        <v>231</v>
      </c>
      <c r="B232">
        <v>47717</v>
      </c>
      <c r="C232">
        <v>1</v>
      </c>
      <c r="D232">
        <v>1</v>
      </c>
      <c r="E232">
        <f t="shared" si="3"/>
        <v>1</v>
      </c>
      <c r="F232">
        <v>1</v>
      </c>
      <c r="G232">
        <v>0</v>
      </c>
      <c r="H232">
        <v>0</v>
      </c>
      <c r="I232">
        <v>47530</v>
      </c>
      <c r="J232">
        <v>47790</v>
      </c>
      <c r="K232">
        <v>100</v>
      </c>
      <c r="L232">
        <v>-2</v>
      </c>
      <c r="M232">
        <v>47490</v>
      </c>
      <c r="N232">
        <v>47829</v>
      </c>
      <c r="O232">
        <v>7022</v>
      </c>
      <c r="P232">
        <v>7361</v>
      </c>
      <c r="Q232">
        <v>340</v>
      </c>
      <c r="R232">
        <v>1.1898681143976899</v>
      </c>
      <c r="S232">
        <v>2853</v>
      </c>
      <c r="T232">
        <v>50139</v>
      </c>
      <c r="U232">
        <v>31.836239299999999</v>
      </c>
      <c r="V232">
        <v>59000</v>
      </c>
      <c r="W232">
        <v>0.85410731244064597</v>
      </c>
      <c r="X232" t="s">
        <v>23</v>
      </c>
    </row>
    <row r="233" spans="1:24" x14ac:dyDescent="0.55000000000000004">
      <c r="A233">
        <v>232</v>
      </c>
      <c r="B233">
        <v>57630</v>
      </c>
      <c r="C233">
        <v>1</v>
      </c>
      <c r="D233">
        <v>1</v>
      </c>
      <c r="E233">
        <f t="shared" si="3"/>
        <v>1</v>
      </c>
      <c r="F233">
        <v>1</v>
      </c>
      <c r="G233">
        <v>0</v>
      </c>
      <c r="H233">
        <v>0</v>
      </c>
      <c r="I233">
        <v>57530</v>
      </c>
      <c r="J233">
        <v>57790</v>
      </c>
      <c r="K233">
        <v>100</v>
      </c>
      <c r="L233">
        <v>2</v>
      </c>
      <c r="M233">
        <v>57626</v>
      </c>
      <c r="N233">
        <v>57764</v>
      </c>
      <c r="O233">
        <v>440</v>
      </c>
      <c r="P233">
        <v>578</v>
      </c>
      <c r="Q233">
        <v>139</v>
      </c>
      <c r="R233">
        <v>1.0525539392900201</v>
      </c>
      <c r="S233">
        <v>2844</v>
      </c>
      <c r="T233">
        <v>50139</v>
      </c>
      <c r="U233">
        <v>31.723180899999999</v>
      </c>
      <c r="V233">
        <v>59000</v>
      </c>
      <c r="W233">
        <v>0.85449275362318799</v>
      </c>
      <c r="X233" t="s">
        <v>23</v>
      </c>
    </row>
    <row r="234" spans="1:24" x14ac:dyDescent="0.55000000000000004">
      <c r="A234">
        <v>233</v>
      </c>
      <c r="B234">
        <v>79782</v>
      </c>
      <c r="C234">
        <v>0</v>
      </c>
      <c r="D234">
        <v>1</v>
      </c>
      <c r="E234">
        <f t="shared" si="3"/>
        <v>0</v>
      </c>
      <c r="F234">
        <v>14</v>
      </c>
      <c r="G234">
        <v>0</v>
      </c>
      <c r="H234">
        <v>0</v>
      </c>
      <c r="I234">
        <v>24500</v>
      </c>
      <c r="J234">
        <v>24501</v>
      </c>
      <c r="K234">
        <v>100</v>
      </c>
      <c r="L234">
        <v>-2</v>
      </c>
      <c r="M234">
        <v>79718</v>
      </c>
      <c r="N234">
        <v>79814</v>
      </c>
      <c r="O234">
        <v>1</v>
      </c>
      <c r="P234">
        <v>97</v>
      </c>
      <c r="Q234">
        <v>97</v>
      </c>
      <c r="R234" t="s">
        <v>24</v>
      </c>
      <c r="S234">
        <v>4690</v>
      </c>
      <c r="T234">
        <v>73699</v>
      </c>
      <c r="U234">
        <v>120.7411025</v>
      </c>
      <c r="V234">
        <v>92710</v>
      </c>
      <c r="W234">
        <v>0</v>
      </c>
      <c r="X234" t="s">
        <v>23</v>
      </c>
    </row>
    <row r="235" spans="1:24" x14ac:dyDescent="0.55000000000000004">
      <c r="A235">
        <v>234</v>
      </c>
      <c r="B235">
        <v>103515</v>
      </c>
      <c r="C235">
        <v>0</v>
      </c>
      <c r="D235">
        <v>1</v>
      </c>
      <c r="E235">
        <f t="shared" si="3"/>
        <v>0</v>
      </c>
      <c r="F235">
        <v>13</v>
      </c>
      <c r="G235">
        <v>0</v>
      </c>
      <c r="H235">
        <v>0</v>
      </c>
      <c r="I235">
        <v>24600</v>
      </c>
      <c r="J235">
        <v>24601</v>
      </c>
      <c r="K235">
        <v>100</v>
      </c>
      <c r="L235">
        <v>4</v>
      </c>
      <c r="M235">
        <v>78448</v>
      </c>
      <c r="N235">
        <v>78659</v>
      </c>
      <c r="O235">
        <v>5930</v>
      </c>
      <c r="P235">
        <v>6141</v>
      </c>
      <c r="Q235">
        <v>212</v>
      </c>
      <c r="R235">
        <v>0.860121695175319</v>
      </c>
      <c r="S235">
        <v>5020</v>
      </c>
      <c r="T235">
        <v>79699</v>
      </c>
      <c r="U235">
        <v>134.0293618</v>
      </c>
      <c r="V235">
        <v>98710</v>
      </c>
      <c r="W235">
        <v>1</v>
      </c>
      <c r="X235" t="s">
        <v>23</v>
      </c>
    </row>
    <row r="236" spans="1:24" x14ac:dyDescent="0.55000000000000004">
      <c r="A236">
        <v>235</v>
      </c>
      <c r="B236">
        <v>75451</v>
      </c>
      <c r="C236">
        <v>1</v>
      </c>
      <c r="D236">
        <v>1</v>
      </c>
      <c r="E236">
        <f t="shared" si="3"/>
        <v>1</v>
      </c>
      <c r="F236">
        <v>1</v>
      </c>
      <c r="G236">
        <v>1</v>
      </c>
      <c r="H236">
        <v>1</v>
      </c>
      <c r="I236">
        <v>75450</v>
      </c>
      <c r="J236">
        <v>75451</v>
      </c>
      <c r="K236">
        <v>100</v>
      </c>
      <c r="L236">
        <v>2</v>
      </c>
      <c r="M236">
        <v>75449</v>
      </c>
      <c r="N236">
        <v>75453</v>
      </c>
      <c r="O236">
        <v>1</v>
      </c>
      <c r="P236">
        <v>5</v>
      </c>
      <c r="Q236">
        <v>5</v>
      </c>
      <c r="R236" t="s">
        <v>24</v>
      </c>
      <c r="S236">
        <v>4684</v>
      </c>
      <c r="T236">
        <v>78289</v>
      </c>
      <c r="U236">
        <v>125.9222152</v>
      </c>
      <c r="V236">
        <v>97300</v>
      </c>
      <c r="W236">
        <v>0</v>
      </c>
      <c r="X236" t="s">
        <v>23</v>
      </c>
    </row>
    <row r="237" spans="1:24" x14ac:dyDescent="0.55000000000000004">
      <c r="A237">
        <v>236</v>
      </c>
      <c r="B237">
        <v>62973</v>
      </c>
      <c r="C237">
        <v>0</v>
      </c>
      <c r="D237">
        <v>1</v>
      </c>
      <c r="E237">
        <f t="shared" si="3"/>
        <v>0</v>
      </c>
      <c r="F237">
        <v>87</v>
      </c>
      <c r="G237">
        <v>0</v>
      </c>
      <c r="H237">
        <v>0</v>
      </c>
      <c r="I237">
        <v>46350</v>
      </c>
      <c r="J237">
        <v>46390</v>
      </c>
      <c r="K237">
        <v>100</v>
      </c>
      <c r="L237">
        <v>-2</v>
      </c>
      <c r="M237">
        <v>62907</v>
      </c>
      <c r="N237">
        <v>63005</v>
      </c>
      <c r="O237">
        <v>3531</v>
      </c>
      <c r="P237">
        <v>3629</v>
      </c>
      <c r="Q237">
        <v>99</v>
      </c>
      <c r="R237">
        <v>1.4152606034662301</v>
      </c>
      <c r="S237">
        <v>4732</v>
      </c>
      <c r="T237">
        <v>77589</v>
      </c>
      <c r="U237">
        <v>100.37996130000001</v>
      </c>
      <c r="V237">
        <v>97000</v>
      </c>
      <c r="W237">
        <v>4.16341399947957E-4</v>
      </c>
      <c r="X237" t="s">
        <v>23</v>
      </c>
    </row>
    <row r="238" spans="1:24" x14ac:dyDescent="0.55000000000000004">
      <c r="A238">
        <v>237</v>
      </c>
      <c r="B238">
        <v>101197</v>
      </c>
      <c r="C238">
        <v>0</v>
      </c>
      <c r="D238">
        <v>1</v>
      </c>
      <c r="E238">
        <f t="shared" si="3"/>
        <v>0</v>
      </c>
      <c r="F238">
        <v>15</v>
      </c>
      <c r="G238">
        <v>0</v>
      </c>
      <c r="H238">
        <v>0</v>
      </c>
      <c r="I238">
        <v>89560</v>
      </c>
      <c r="J238">
        <v>90370</v>
      </c>
      <c r="K238">
        <v>100</v>
      </c>
      <c r="L238">
        <v>-3</v>
      </c>
      <c r="M238">
        <v>61856</v>
      </c>
      <c r="N238">
        <v>62054</v>
      </c>
      <c r="O238">
        <v>1</v>
      </c>
      <c r="P238">
        <v>199</v>
      </c>
      <c r="Q238">
        <v>199</v>
      </c>
      <c r="R238" t="s">
        <v>24</v>
      </c>
      <c r="S238">
        <v>4894</v>
      </c>
      <c r="T238">
        <v>77589</v>
      </c>
      <c r="U238">
        <v>105.5674546</v>
      </c>
      <c r="V238">
        <v>97000</v>
      </c>
      <c r="W238">
        <v>0</v>
      </c>
      <c r="X238" t="s">
        <v>23</v>
      </c>
    </row>
    <row r="239" spans="1:24" x14ac:dyDescent="0.55000000000000004">
      <c r="A239">
        <v>238</v>
      </c>
      <c r="B239">
        <v>51843</v>
      </c>
      <c r="C239">
        <v>0</v>
      </c>
      <c r="D239">
        <v>1</v>
      </c>
      <c r="E239">
        <f t="shared" si="3"/>
        <v>0</v>
      </c>
      <c r="F239">
        <v>29</v>
      </c>
      <c r="G239">
        <v>0</v>
      </c>
      <c r="H239">
        <v>0</v>
      </c>
      <c r="I239">
        <v>72600</v>
      </c>
      <c r="J239">
        <v>72780</v>
      </c>
      <c r="K239">
        <v>100</v>
      </c>
      <c r="L239">
        <v>-2</v>
      </c>
      <c r="M239">
        <v>51784</v>
      </c>
      <c r="N239">
        <v>51875</v>
      </c>
      <c r="O239">
        <v>1</v>
      </c>
      <c r="P239">
        <v>92</v>
      </c>
      <c r="Q239">
        <v>92</v>
      </c>
      <c r="R239" t="s">
        <v>24</v>
      </c>
      <c r="S239">
        <v>4656</v>
      </c>
      <c r="T239">
        <v>77591</v>
      </c>
      <c r="U239">
        <v>114.6006027</v>
      </c>
      <c r="V239">
        <v>99000</v>
      </c>
      <c r="W239">
        <v>0</v>
      </c>
      <c r="X239" t="s">
        <v>23</v>
      </c>
    </row>
    <row r="240" spans="1:24" x14ac:dyDescent="0.55000000000000004">
      <c r="A240">
        <v>239</v>
      </c>
      <c r="B240">
        <v>898488</v>
      </c>
      <c r="C240">
        <v>0</v>
      </c>
      <c r="D240">
        <v>1</v>
      </c>
      <c r="E240">
        <f t="shared" si="3"/>
        <v>0</v>
      </c>
      <c r="F240">
        <v>116</v>
      </c>
      <c r="G240">
        <v>0</v>
      </c>
      <c r="H240">
        <v>0</v>
      </c>
      <c r="I240">
        <v>593450</v>
      </c>
      <c r="J240">
        <v>593514</v>
      </c>
      <c r="K240">
        <v>100</v>
      </c>
      <c r="L240">
        <v>1</v>
      </c>
      <c r="M240">
        <v>563615</v>
      </c>
      <c r="N240">
        <v>564499</v>
      </c>
      <c r="O240">
        <v>152367</v>
      </c>
      <c r="P240">
        <v>153251</v>
      </c>
      <c r="Q240">
        <v>885</v>
      </c>
      <c r="R240">
        <v>1.3394757754720199</v>
      </c>
      <c r="S240">
        <v>2990</v>
      </c>
      <c r="T240">
        <v>707532</v>
      </c>
      <c r="U240">
        <v>964.6053445</v>
      </c>
      <c r="V240">
        <v>897667</v>
      </c>
      <c r="W240">
        <v>0.80246149942110401</v>
      </c>
      <c r="X240" t="s">
        <v>23</v>
      </c>
    </row>
    <row r="241" spans="1:25" x14ac:dyDescent="0.55000000000000004">
      <c r="A241">
        <v>240</v>
      </c>
      <c r="B241">
        <v>900737</v>
      </c>
      <c r="C241">
        <v>0</v>
      </c>
      <c r="D241">
        <v>1</v>
      </c>
      <c r="E241">
        <f t="shared" si="3"/>
        <v>0</v>
      </c>
      <c r="F241">
        <v>184</v>
      </c>
      <c r="G241">
        <v>0</v>
      </c>
      <c r="H241">
        <v>0</v>
      </c>
      <c r="I241">
        <v>884100</v>
      </c>
      <c r="J241">
        <v>884200</v>
      </c>
      <c r="K241">
        <v>500</v>
      </c>
      <c r="L241">
        <v>1</v>
      </c>
      <c r="M241">
        <v>565948</v>
      </c>
      <c r="N241">
        <v>566832</v>
      </c>
      <c r="O241">
        <v>154683</v>
      </c>
      <c r="P241">
        <v>155567</v>
      </c>
      <c r="Q241">
        <v>885</v>
      </c>
      <c r="R241">
        <v>1.3394757754720099</v>
      </c>
      <c r="S241">
        <v>2786</v>
      </c>
      <c r="T241">
        <v>659472</v>
      </c>
      <c r="U241">
        <v>1004.0408054</v>
      </c>
      <c r="V241">
        <v>900000</v>
      </c>
      <c r="W241">
        <v>0.804621444640512</v>
      </c>
      <c r="X241" t="s">
        <v>23</v>
      </c>
    </row>
    <row r="242" spans="1:25" x14ac:dyDescent="0.55000000000000004">
      <c r="A242">
        <v>241</v>
      </c>
      <c r="B242">
        <v>370495</v>
      </c>
      <c r="C242">
        <v>0</v>
      </c>
      <c r="D242">
        <v>1</v>
      </c>
      <c r="E242">
        <f t="shared" si="3"/>
        <v>0</v>
      </c>
      <c r="F242">
        <v>490</v>
      </c>
      <c r="G242">
        <v>1</v>
      </c>
      <c r="H242">
        <v>1</v>
      </c>
      <c r="I242">
        <v>837400</v>
      </c>
      <c r="J242">
        <v>839100</v>
      </c>
      <c r="K242">
        <v>2000</v>
      </c>
      <c r="L242">
        <v>-2</v>
      </c>
      <c r="M242">
        <v>370154</v>
      </c>
      <c r="N242">
        <v>370549</v>
      </c>
      <c r="O242">
        <v>152885</v>
      </c>
      <c r="P242">
        <v>153280</v>
      </c>
      <c r="Q242">
        <v>396</v>
      </c>
      <c r="R242">
        <v>1.0357346936290499</v>
      </c>
      <c r="S242">
        <v>2745</v>
      </c>
      <c r="T242">
        <v>648002</v>
      </c>
      <c r="U242">
        <v>1097.9572874</v>
      </c>
      <c r="V242">
        <v>900000</v>
      </c>
      <c r="W242">
        <v>0.493207267482623</v>
      </c>
      <c r="X242" t="s">
        <v>23</v>
      </c>
    </row>
    <row r="243" spans="1:25" x14ac:dyDescent="0.55000000000000004">
      <c r="A243">
        <v>242</v>
      </c>
      <c r="B243">
        <v>187052</v>
      </c>
      <c r="C243">
        <v>0</v>
      </c>
      <c r="D243">
        <v>1</v>
      </c>
      <c r="E243">
        <f t="shared" si="3"/>
        <v>0</v>
      </c>
      <c r="F243">
        <v>10</v>
      </c>
      <c r="G243">
        <v>0</v>
      </c>
      <c r="H243">
        <v>0</v>
      </c>
      <c r="I243">
        <v>104630</v>
      </c>
      <c r="J243">
        <v>104890</v>
      </c>
      <c r="K243">
        <v>300</v>
      </c>
      <c r="L243">
        <v>2</v>
      </c>
      <c r="M243">
        <v>187014</v>
      </c>
      <c r="N243">
        <v>187149</v>
      </c>
      <c r="O243">
        <v>48050</v>
      </c>
      <c r="P243">
        <v>48185</v>
      </c>
      <c r="Q243">
        <v>136</v>
      </c>
      <c r="R243">
        <v>0.75942131682551295</v>
      </c>
      <c r="S243">
        <v>5226</v>
      </c>
      <c r="T243">
        <v>186369</v>
      </c>
      <c r="U243">
        <v>563.1965682</v>
      </c>
      <c r="V243">
        <v>286667</v>
      </c>
      <c r="W243">
        <v>0.34601712311620703</v>
      </c>
      <c r="X243" t="s">
        <v>23</v>
      </c>
    </row>
    <row r="244" spans="1:25" x14ac:dyDescent="0.55000000000000004">
      <c r="A244">
        <v>243</v>
      </c>
      <c r="B244">
        <v>169347</v>
      </c>
      <c r="C244">
        <v>0</v>
      </c>
      <c r="D244">
        <v>1</v>
      </c>
      <c r="E244">
        <f t="shared" si="3"/>
        <v>0</v>
      </c>
      <c r="F244">
        <v>7</v>
      </c>
      <c r="G244">
        <v>0</v>
      </c>
      <c r="H244">
        <v>0</v>
      </c>
      <c r="I244">
        <v>203355</v>
      </c>
      <c r="J244">
        <v>203400</v>
      </c>
      <c r="K244">
        <v>250</v>
      </c>
      <c r="L244">
        <v>2</v>
      </c>
      <c r="M244">
        <v>169313</v>
      </c>
      <c r="N244">
        <v>169434</v>
      </c>
      <c r="O244">
        <v>1036</v>
      </c>
      <c r="P244">
        <v>1157</v>
      </c>
      <c r="Q244">
        <v>122</v>
      </c>
      <c r="R244">
        <v>0.76073814410287899</v>
      </c>
      <c r="S244">
        <v>4542</v>
      </c>
      <c r="T244">
        <v>149753</v>
      </c>
      <c r="U244">
        <v>449.93375209999999</v>
      </c>
      <c r="V244">
        <v>250001</v>
      </c>
      <c r="W244">
        <v>0.34678961543467601</v>
      </c>
      <c r="X244" t="s">
        <v>23</v>
      </c>
    </row>
    <row r="245" spans="1:25" x14ac:dyDescent="0.55000000000000004">
      <c r="A245">
        <v>244</v>
      </c>
      <c r="B245">
        <v>306495</v>
      </c>
      <c r="C245">
        <v>1</v>
      </c>
      <c r="D245">
        <v>1</v>
      </c>
      <c r="E245">
        <f t="shared" si="3"/>
        <v>1</v>
      </c>
      <c r="F245">
        <v>1</v>
      </c>
      <c r="G245">
        <v>0</v>
      </c>
      <c r="H245">
        <v>0</v>
      </c>
      <c r="I245">
        <v>104630</v>
      </c>
      <c r="J245">
        <v>104890</v>
      </c>
      <c r="K245">
        <v>200</v>
      </c>
      <c r="L245">
        <v>-4</v>
      </c>
      <c r="M245">
        <v>104537</v>
      </c>
      <c r="N245">
        <v>105085</v>
      </c>
      <c r="O245">
        <v>67029</v>
      </c>
      <c r="P245">
        <v>67577</v>
      </c>
      <c r="Q245">
        <v>549</v>
      </c>
      <c r="R245">
        <v>0.95384468841446701</v>
      </c>
      <c r="S245">
        <v>9252</v>
      </c>
      <c r="T245">
        <v>200051</v>
      </c>
      <c r="U245">
        <v>1054.2760212000001</v>
      </c>
      <c r="V245">
        <v>300262</v>
      </c>
      <c r="W245">
        <v>1</v>
      </c>
      <c r="X245" t="s">
        <v>23</v>
      </c>
    </row>
    <row r="246" spans="1:25" x14ac:dyDescent="0.55000000000000004">
      <c r="A246">
        <v>245</v>
      </c>
      <c r="B246">
        <v>304945</v>
      </c>
      <c r="C246">
        <v>1</v>
      </c>
      <c r="D246">
        <v>1</v>
      </c>
      <c r="E246">
        <f t="shared" si="3"/>
        <v>1</v>
      </c>
      <c r="F246">
        <v>1</v>
      </c>
      <c r="G246">
        <v>0</v>
      </c>
      <c r="H246">
        <v>0</v>
      </c>
      <c r="I246">
        <v>270800</v>
      </c>
      <c r="J246">
        <v>271070</v>
      </c>
      <c r="K246">
        <v>180</v>
      </c>
      <c r="L246">
        <v>-4</v>
      </c>
      <c r="M246">
        <v>270778</v>
      </c>
      <c r="N246">
        <v>270993</v>
      </c>
      <c r="O246">
        <v>65909</v>
      </c>
      <c r="P246">
        <v>66124</v>
      </c>
      <c r="Q246">
        <v>216</v>
      </c>
      <c r="R246">
        <v>0.83929332894025799</v>
      </c>
      <c r="S246">
        <v>9197</v>
      </c>
      <c r="T246">
        <v>198358</v>
      </c>
      <c r="U246">
        <v>1100.2073327000001</v>
      </c>
      <c r="V246">
        <v>298747</v>
      </c>
      <c r="W246">
        <v>0.97507900316012597</v>
      </c>
      <c r="X246" t="s">
        <v>23</v>
      </c>
    </row>
    <row r="247" spans="1:25" x14ac:dyDescent="0.55000000000000004">
      <c r="A247">
        <v>246</v>
      </c>
      <c r="B247">
        <v>303791</v>
      </c>
      <c r="C247">
        <v>1</v>
      </c>
      <c r="D247">
        <v>1</v>
      </c>
      <c r="E247">
        <f t="shared" si="3"/>
        <v>1</v>
      </c>
      <c r="F247">
        <v>1</v>
      </c>
      <c r="G247">
        <v>0</v>
      </c>
      <c r="H247">
        <v>0</v>
      </c>
      <c r="I247">
        <v>270800</v>
      </c>
      <c r="J247">
        <v>271070</v>
      </c>
      <c r="K247">
        <v>250</v>
      </c>
      <c r="L247">
        <v>-3</v>
      </c>
      <c r="M247">
        <v>270778</v>
      </c>
      <c r="N247">
        <v>270933</v>
      </c>
      <c r="O247">
        <v>87716</v>
      </c>
      <c r="P247">
        <v>87871</v>
      </c>
      <c r="Q247">
        <v>156</v>
      </c>
      <c r="R247">
        <v>0.88494784536787596</v>
      </c>
      <c r="S247">
        <v>6162</v>
      </c>
      <c r="T247">
        <v>199408</v>
      </c>
      <c r="U247">
        <v>760.30775860000006</v>
      </c>
      <c r="V247">
        <v>299867</v>
      </c>
      <c r="W247">
        <v>0.72454425521707799</v>
      </c>
      <c r="X247" t="s">
        <v>23</v>
      </c>
    </row>
    <row r="248" spans="1:25" x14ac:dyDescent="0.55000000000000004">
      <c r="A248">
        <v>247</v>
      </c>
      <c r="B248">
        <v>121775</v>
      </c>
      <c r="C248">
        <v>1</v>
      </c>
      <c r="D248">
        <v>1</v>
      </c>
      <c r="E248">
        <f t="shared" si="3"/>
        <v>1</v>
      </c>
      <c r="F248">
        <v>1</v>
      </c>
      <c r="G248">
        <v>0</v>
      </c>
      <c r="H248">
        <v>0</v>
      </c>
      <c r="I248">
        <v>121900</v>
      </c>
      <c r="J248">
        <v>121980</v>
      </c>
      <c r="K248">
        <v>200</v>
      </c>
      <c r="L248">
        <v>-2</v>
      </c>
      <c r="M248">
        <v>121735</v>
      </c>
      <c r="N248">
        <v>122113</v>
      </c>
      <c r="O248">
        <v>15648</v>
      </c>
      <c r="P248">
        <v>16026</v>
      </c>
      <c r="Q248">
        <v>379</v>
      </c>
      <c r="R248">
        <v>1.1639850978328901</v>
      </c>
      <c r="S248">
        <v>4857</v>
      </c>
      <c r="T248">
        <v>149591</v>
      </c>
      <c r="U248">
        <v>296.96519130000001</v>
      </c>
      <c r="V248">
        <v>200000</v>
      </c>
      <c r="W248">
        <v>0.94953143499287596</v>
      </c>
      <c r="X248">
        <v>1</v>
      </c>
    </row>
    <row r="249" spans="1:25" x14ac:dyDescent="0.55000000000000004">
      <c r="A249">
        <v>248</v>
      </c>
      <c r="B249">
        <v>6431</v>
      </c>
      <c r="C249">
        <v>0</v>
      </c>
      <c r="D249">
        <v>1</v>
      </c>
      <c r="E249">
        <f t="shared" si="3"/>
        <v>1</v>
      </c>
      <c r="F249">
        <v>3</v>
      </c>
      <c r="G249">
        <v>0</v>
      </c>
      <c r="H249">
        <v>0</v>
      </c>
      <c r="I249">
        <v>4702</v>
      </c>
      <c r="J249">
        <v>4707</v>
      </c>
      <c r="K249">
        <v>25</v>
      </c>
      <c r="L249">
        <v>-2</v>
      </c>
      <c r="M249">
        <v>6254</v>
      </c>
      <c r="N249">
        <v>6435</v>
      </c>
      <c r="O249">
        <v>664</v>
      </c>
      <c r="P249">
        <v>845</v>
      </c>
      <c r="Q249">
        <v>182</v>
      </c>
      <c r="R249">
        <v>1.0678454423183601</v>
      </c>
      <c r="S249">
        <v>2151</v>
      </c>
      <c r="T249">
        <v>6409</v>
      </c>
      <c r="U249">
        <v>6.6629746000000001</v>
      </c>
      <c r="V249">
        <v>8432</v>
      </c>
      <c r="W249">
        <v>0.96371632765255599</v>
      </c>
      <c r="X249" t="s">
        <v>23</v>
      </c>
    </row>
    <row r="250" spans="1:25" x14ac:dyDescent="0.55000000000000004">
      <c r="A250">
        <v>249</v>
      </c>
      <c r="B250">
        <v>8285</v>
      </c>
      <c r="C250">
        <v>1</v>
      </c>
      <c r="D250">
        <v>1</v>
      </c>
      <c r="E250">
        <f t="shared" si="3"/>
        <v>1</v>
      </c>
      <c r="F250">
        <v>1</v>
      </c>
      <c r="G250">
        <v>0</v>
      </c>
      <c r="H250">
        <v>0</v>
      </c>
      <c r="I250">
        <v>8285</v>
      </c>
      <c r="J250">
        <v>8315</v>
      </c>
      <c r="K250">
        <v>25</v>
      </c>
      <c r="L250">
        <v>-2</v>
      </c>
      <c r="M250">
        <v>8268</v>
      </c>
      <c r="N250">
        <v>8302</v>
      </c>
      <c r="O250">
        <v>2455</v>
      </c>
      <c r="P250">
        <v>2489</v>
      </c>
      <c r="Q250">
        <v>35</v>
      </c>
      <c r="R250">
        <v>0.76442620350143198</v>
      </c>
      <c r="S250">
        <v>2674</v>
      </c>
      <c r="T250">
        <v>7748</v>
      </c>
      <c r="U250">
        <v>13.7050444</v>
      </c>
      <c r="V250">
        <v>10524</v>
      </c>
      <c r="W250">
        <v>0.57079808753218098</v>
      </c>
      <c r="X250" t="s">
        <v>23</v>
      </c>
    </row>
    <row r="251" spans="1:25" x14ac:dyDescent="0.55000000000000004">
      <c r="A251">
        <v>250</v>
      </c>
      <c r="B251">
        <v>12588</v>
      </c>
      <c r="C251">
        <v>0</v>
      </c>
      <c r="D251">
        <v>1</v>
      </c>
      <c r="E251">
        <f t="shared" si="3"/>
        <v>0</v>
      </c>
      <c r="F251">
        <v>434</v>
      </c>
      <c r="G251">
        <v>0</v>
      </c>
      <c r="H251">
        <v>0</v>
      </c>
      <c r="I251">
        <v>7290</v>
      </c>
      <c r="J251">
        <v>7296</v>
      </c>
      <c r="K251">
        <v>25</v>
      </c>
      <c r="L251">
        <v>4</v>
      </c>
      <c r="M251">
        <v>3860</v>
      </c>
      <c r="N251">
        <v>3922</v>
      </c>
      <c r="O251">
        <v>1753</v>
      </c>
      <c r="P251">
        <v>1815</v>
      </c>
      <c r="Q251">
        <v>63</v>
      </c>
      <c r="R251">
        <v>0.95968339070707298</v>
      </c>
      <c r="S251">
        <v>2624</v>
      </c>
      <c r="T251">
        <v>7494</v>
      </c>
      <c r="U251">
        <v>10.751426500000001</v>
      </c>
      <c r="V251">
        <v>10468</v>
      </c>
      <c r="W251">
        <v>0.82208376600900002</v>
      </c>
      <c r="X251" t="s">
        <v>23</v>
      </c>
    </row>
    <row r="252" spans="1:25" x14ac:dyDescent="0.55000000000000004">
      <c r="C252">
        <f>AVERAGE(C2:C251)</f>
        <v>0.72799999999999998</v>
      </c>
      <c r="E252">
        <f>AVERAGE(E2:E251)</f>
        <v>0.80800000000000005</v>
      </c>
      <c r="T252">
        <f>AVERAGE(T2:T251)</f>
        <v>55972.447999999997</v>
      </c>
      <c r="U252">
        <f>AVERAGE(U2:U251)</f>
        <v>70.857111723199992</v>
      </c>
    </row>
    <row r="253" spans="1:25" x14ac:dyDescent="0.55000000000000004">
      <c r="T253">
        <f>STDEVP(T2:T250)</f>
        <v>92090.867324194594</v>
      </c>
      <c r="U253">
        <f>STDEVP(U2:U250)</f>
        <v>182.78297957274165</v>
      </c>
    </row>
    <row r="254" spans="1:25" x14ac:dyDescent="0.55000000000000004">
      <c r="T254">
        <f>MAX(T2:T251)</f>
        <v>707532</v>
      </c>
      <c r="U254">
        <f>MAX(U2:U251)</f>
        <v>1100.2073327000001</v>
      </c>
    </row>
    <row r="255" spans="1:25" x14ac:dyDescent="0.55000000000000004">
      <c r="T255">
        <f>MIN(T2:T251)</f>
        <v>3123</v>
      </c>
      <c r="U255">
        <f>MIN(U1:U251)</f>
        <v>0.66606460000000001</v>
      </c>
    </row>
    <row r="256" spans="1:25" x14ac:dyDescent="0.55000000000000004">
      <c r="T256">
        <f>SUM(T2:T251)</f>
        <v>13993112</v>
      </c>
      <c r="U256">
        <f>SUM(U2:U251)</f>
        <v>17714.277930799999</v>
      </c>
      <c r="Y256">
        <f>T256/U256</f>
        <v>789.93408902487806</v>
      </c>
    </row>
  </sheetData>
  <autoFilter ref="A1:X251" xr:uid="{00000000-0009-0000-0000-000000000000}"/>
  <phoneticPr fontId="1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3b4da3-6aee-414f-b70f-71296eb94a24">
      <Terms xmlns="http://schemas.microsoft.com/office/infopath/2007/PartnerControls"/>
    </lcf76f155ced4ddcb4097134ff3c332f>
    <TaxCatchAll xmlns="0c661e06-81b7-47ca-906b-6877f93a6b9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3D9C9B8B8C57641A171684656DD500D" ma:contentTypeVersion="12" ma:contentTypeDescription="新しいドキュメントを作成します。" ma:contentTypeScope="" ma:versionID="08f0499a22b6c9c5ae9b3d5e6cb18378">
  <xsd:schema xmlns:xsd="http://www.w3.org/2001/XMLSchema" xmlns:xs="http://www.w3.org/2001/XMLSchema" xmlns:p="http://schemas.microsoft.com/office/2006/metadata/properties" xmlns:ns2="c03b4da3-6aee-414f-b70f-71296eb94a24" xmlns:ns3="0c661e06-81b7-47ca-906b-6877f93a6b9e" targetNamespace="http://schemas.microsoft.com/office/2006/metadata/properties" ma:root="true" ma:fieldsID="e4afb4b7f32f5eadb465551e3a8c2e1f" ns2:_="" ns3:_="">
    <xsd:import namespace="c03b4da3-6aee-414f-b70f-71296eb94a24"/>
    <xsd:import namespace="0c661e06-81b7-47ca-906b-6877f93a6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b4da3-6aee-414f-b70f-71296eb94a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206697e1-bf83-44d3-8431-b92e58a8cc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61e06-81b7-47ca-906b-6877f93a6b9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5bff76d-e548-4d6f-add3-602c04ab9feb}" ma:internalName="TaxCatchAll" ma:showField="CatchAllData" ma:web="0c661e06-81b7-47ca-906b-6877f93a6b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86D9CE-5B0D-43B2-93D8-CAE253EA53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E05FB2-5E26-46B7-B382-DEF584EB0AF8}">
  <ds:schemaRefs>
    <ds:schemaRef ds:uri="http://schemas.microsoft.com/office/2006/documentManagement/types"/>
    <ds:schemaRef ds:uri="0c661e06-81b7-47ca-906b-6877f93a6b9e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c03b4da3-6aee-414f-b70f-71296eb94a24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A352D1-60D5-4C7F-B0E9-2FF51797C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3b4da3-6aee-414f-b70f-71296eb94a24"/>
    <ds:schemaRef ds:uri="0c661e06-81b7-47ca-906b-6877f93a6b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今村誠</dc:creator>
  <cp:lastModifiedBy>誠 今村</cp:lastModifiedBy>
  <dcterms:created xsi:type="dcterms:W3CDTF">2025-02-09T06:59:46Z</dcterms:created>
  <dcterms:modified xsi:type="dcterms:W3CDTF">2025-02-10T00:42:59Z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0x01010033D9C9B8B8C57641A171684656DD500D</vt:lpwstr>
  </property>
</Properties>
</file>