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absi/Google Drive/_Linz_KUK/manuscripts/hs_mtDNA_Oo/"/>
    </mc:Choice>
  </mc:AlternateContent>
  <xr:revisionPtr revIDLastSave="0" documentId="8_{4E989E3D-1896-0740-97D8-A9C2808E1601}" xr6:coauthVersionLast="47" xr6:coauthVersionMax="47" xr10:uidLastSave="{00000000-0000-0000-0000-000000000000}"/>
  <bookViews>
    <workbookView xWindow="30240" yWindow="2260" windowWidth="27440" windowHeight="20580" xr2:uid="{BFEE5681-DB52-F943-BD00-D83CB9C5F006}"/>
  </bookViews>
  <sheets>
    <sheet name="hs_samples" sheetId="1" r:id="rId1"/>
  </sheets>
  <definedNames>
    <definedName name="_xlnm._FilterDatabase" localSheetId="0" hidden="1">hs_samples!$C$1:$C$108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7" i="1" l="1"/>
  <c r="J54" i="1"/>
  <c r="J99" i="1"/>
  <c r="J19" i="1"/>
  <c r="J25" i="1"/>
  <c r="J27" i="1"/>
  <c r="J101" i="1"/>
  <c r="J24" i="1"/>
  <c r="J40" i="1"/>
  <c r="J5" i="1"/>
  <c r="J60" i="1"/>
  <c r="J88" i="1"/>
  <c r="J86" i="1"/>
  <c r="J105" i="1"/>
  <c r="J69" i="1"/>
  <c r="J61" i="1"/>
  <c r="J8" i="1"/>
  <c r="J100" i="1"/>
  <c r="J103" i="1"/>
  <c r="J52" i="1"/>
  <c r="J21" i="1"/>
  <c r="J20" i="1"/>
  <c r="J3" i="1"/>
  <c r="J63" i="1"/>
  <c r="J32" i="1"/>
  <c r="J80" i="1"/>
  <c r="J17" i="1"/>
  <c r="J57" i="1"/>
  <c r="J79" i="1"/>
  <c r="J31" i="1"/>
  <c r="J102" i="1"/>
  <c r="J45" i="1"/>
  <c r="J41" i="1"/>
  <c r="J56" i="1"/>
  <c r="J26" i="1"/>
  <c r="J10" i="1"/>
  <c r="J62" i="1"/>
  <c r="J11" i="1"/>
  <c r="J46" i="1"/>
  <c r="J73" i="1"/>
  <c r="J91" i="1"/>
  <c r="J78" i="1"/>
  <c r="J97" i="1"/>
  <c r="J51" i="1"/>
  <c r="J83" i="1"/>
  <c r="J50" i="1"/>
  <c r="J16" i="1"/>
  <c r="J18" i="1"/>
  <c r="J106" i="1"/>
  <c r="J104" i="1"/>
  <c r="J96" i="1"/>
  <c r="J55" i="1"/>
  <c r="J35" i="1"/>
  <c r="J30" i="1"/>
  <c r="J39" i="1"/>
  <c r="J42" i="1"/>
  <c r="J72" i="1"/>
  <c r="J85" i="1"/>
  <c r="J90" i="1"/>
  <c r="J94" i="1"/>
  <c r="J47" i="1"/>
  <c r="J68" i="1"/>
  <c r="J82" i="1"/>
  <c r="J33" i="1"/>
  <c r="J107" i="1"/>
  <c r="J67" i="1"/>
  <c r="J66" i="1"/>
  <c r="J36" i="1"/>
  <c r="J92" i="1"/>
  <c r="J7" i="1"/>
  <c r="J15" i="1"/>
  <c r="J44" i="1"/>
  <c r="J58" i="1"/>
  <c r="J6" i="1"/>
  <c r="J95" i="1"/>
  <c r="J98" i="1"/>
  <c r="J77" i="1"/>
  <c r="J22" i="1"/>
  <c r="J2" i="1"/>
  <c r="J64" i="1"/>
  <c r="J14" i="1"/>
  <c r="J34" i="1"/>
  <c r="J76" i="1"/>
  <c r="J9" i="1"/>
  <c r="J53" i="1"/>
  <c r="J93" i="1"/>
  <c r="J23" i="1"/>
  <c r="J48" i="1"/>
  <c r="J37" i="1"/>
  <c r="J38" i="1"/>
  <c r="J12" i="1"/>
  <c r="J13" i="1"/>
  <c r="J84" i="1"/>
  <c r="J70" i="1"/>
  <c r="J75" i="1"/>
  <c r="J74" i="1"/>
  <c r="J59" i="1"/>
  <c r="J49" i="1"/>
  <c r="J28" i="1"/>
  <c r="J81" i="1"/>
  <c r="J71" i="1"/>
  <c r="J65" i="1"/>
  <c r="J89" i="1"/>
</calcChain>
</file>

<file path=xl/sharedStrings.xml><?xml version="1.0" encoding="utf-8"?>
<sst xmlns="http://schemas.openxmlformats.org/spreadsheetml/2006/main" count="543" uniqueCount="152">
  <si>
    <t>sample_name</t>
  </si>
  <si>
    <t>donor_ID</t>
  </si>
  <si>
    <t>tissue</t>
  </si>
  <si>
    <t>age_years</t>
  </si>
  <si>
    <t>age_group</t>
  </si>
  <si>
    <t>stage</t>
  </si>
  <si>
    <t>PE_reads</t>
  </si>
  <si>
    <t>DCS total</t>
  </si>
  <si>
    <t>DCS mtDNA</t>
  </si>
  <si>
    <t>percent_mtDNA</t>
  </si>
  <si>
    <t>SSCS total</t>
  </si>
  <si>
    <t>SSCS mtDNA</t>
  </si>
  <si>
    <t>mean_depth_DCS</t>
  </si>
  <si>
    <t>hs020_Bl</t>
  </si>
  <si>
    <t>hs020</t>
  </si>
  <si>
    <t>blood</t>
  </si>
  <si>
    <t>young</t>
  </si>
  <si>
    <t>-</t>
  </si>
  <si>
    <t>hs015_Bl</t>
  </si>
  <si>
    <t>hs015</t>
  </si>
  <si>
    <t>old</t>
  </si>
  <si>
    <t>hs016_Oo1</t>
  </si>
  <si>
    <t>hs016</t>
  </si>
  <si>
    <t>oocyte</t>
  </si>
  <si>
    <t>intermediate</t>
  </si>
  <si>
    <t>MII</t>
  </si>
  <si>
    <t>hs018_Bl</t>
  </si>
  <si>
    <t>hs018</t>
  </si>
  <si>
    <t>hs006_Sa</t>
  </si>
  <si>
    <t>hs006</t>
  </si>
  <si>
    <t>saliva</t>
  </si>
  <si>
    <t>hs011_Bl</t>
  </si>
  <si>
    <t>hs011</t>
  </si>
  <si>
    <t>hs014_Bl</t>
  </si>
  <si>
    <t>hs014</t>
  </si>
  <si>
    <t>hs016_Oo4</t>
  </si>
  <si>
    <t>MI</t>
  </si>
  <si>
    <t>hs017_Bl</t>
  </si>
  <si>
    <t>hs017</t>
  </si>
  <si>
    <t>hs016_Bl</t>
  </si>
  <si>
    <t>hs019_Bl</t>
  </si>
  <si>
    <t>hs019</t>
  </si>
  <si>
    <t>hs003_Oo5</t>
  </si>
  <si>
    <t>hs003</t>
  </si>
  <si>
    <t>hs003_Oo4</t>
  </si>
  <si>
    <t>hs009_Bl</t>
  </si>
  <si>
    <t>hs009</t>
  </si>
  <si>
    <t>hs008_Sa</t>
  </si>
  <si>
    <t>hs008</t>
  </si>
  <si>
    <t>hs010_Sa</t>
  </si>
  <si>
    <t>hs010</t>
  </si>
  <si>
    <t>hs006_Bl</t>
  </si>
  <si>
    <t>hs021_Bl</t>
  </si>
  <si>
    <t>hs021</t>
  </si>
  <si>
    <t>hs011_Sa</t>
  </si>
  <si>
    <t>hs003_Oo1</t>
  </si>
  <si>
    <t>hs017_Oo1</t>
  </si>
  <si>
    <t>hs010_Bl</t>
  </si>
  <si>
    <t>hs008_Bl</t>
  </si>
  <si>
    <t>hs003_Sa</t>
  </si>
  <si>
    <t>hs014_Oo5</t>
  </si>
  <si>
    <t>hs001_Bl</t>
  </si>
  <si>
    <t>hs001</t>
  </si>
  <si>
    <t>hs005_Sa</t>
  </si>
  <si>
    <t>hs005</t>
  </si>
  <si>
    <t>hs017_Oo2</t>
  </si>
  <si>
    <t>hs022_Bl</t>
  </si>
  <si>
    <t>hs022</t>
  </si>
  <si>
    <t>hs007_Bl</t>
  </si>
  <si>
    <t>hs007</t>
  </si>
  <si>
    <t>hs021_Oo2</t>
  </si>
  <si>
    <t>hs002_Oo3</t>
  </si>
  <si>
    <t>hs002</t>
  </si>
  <si>
    <t>hs012_Sa</t>
  </si>
  <si>
    <t>hs012</t>
  </si>
  <si>
    <t>hs010_Oo1</t>
  </si>
  <si>
    <t>hs004_Bl</t>
  </si>
  <si>
    <t>hs004</t>
  </si>
  <si>
    <t>hs002_Oo4</t>
  </si>
  <si>
    <t>hs020_Oo3</t>
  </si>
  <si>
    <t>GV</t>
  </si>
  <si>
    <t>hs008_Oo2</t>
  </si>
  <si>
    <t>hs015_Oo1</t>
  </si>
  <si>
    <t>hs015_Oo2</t>
  </si>
  <si>
    <t>hs002_Bl</t>
  </si>
  <si>
    <t>hs023_Sa</t>
  </si>
  <si>
    <t>hs023</t>
  </si>
  <si>
    <t>hs007_Oo4</t>
  </si>
  <si>
    <t>hs018_Oo1</t>
  </si>
  <si>
    <t>hs015_Oo3</t>
  </si>
  <si>
    <t>hs010_Oo6</t>
  </si>
  <si>
    <t>hs021_Oo1</t>
  </si>
  <si>
    <t>hs020_Oo1</t>
  </si>
  <si>
    <t>TI</t>
  </si>
  <si>
    <t>hs019_Oo1</t>
  </si>
  <si>
    <t>hs016_Oo2</t>
  </si>
  <si>
    <t>hs009_Oo4</t>
  </si>
  <si>
    <t>hs009_Oo1</t>
  </si>
  <si>
    <t>hs007_Oo1</t>
  </si>
  <si>
    <t>hs008_Oo1</t>
  </si>
  <si>
    <t>hs012_Oo2</t>
  </si>
  <si>
    <t>hs021_Oo3</t>
  </si>
  <si>
    <t>hs023_Oo2</t>
  </si>
  <si>
    <t>hs023_Oo4</t>
  </si>
  <si>
    <t>hs005_Oo1</t>
  </si>
  <si>
    <t>hs004_Oo1</t>
  </si>
  <si>
    <t>hs011_Oo1</t>
  </si>
  <si>
    <t>hs018_Oo3</t>
  </si>
  <si>
    <t>hs011_Oo2</t>
  </si>
  <si>
    <t>hs021_Oo4</t>
  </si>
  <si>
    <t>hs017_Oo3</t>
  </si>
  <si>
    <t>hs020_Oo2</t>
  </si>
  <si>
    <t>hs016_Oo3</t>
  </si>
  <si>
    <t>hs010_Oo5</t>
  </si>
  <si>
    <t>hs003_Oo3</t>
  </si>
  <si>
    <t>hs014_Oo3</t>
  </si>
  <si>
    <t>hs003_Oo2</t>
  </si>
  <si>
    <t>hs006_Oo3</t>
  </si>
  <si>
    <t>hs012_Oo3</t>
  </si>
  <si>
    <t>hs009_Oo3</t>
  </si>
  <si>
    <t>hs010_Oo2</t>
  </si>
  <si>
    <t>hs022_Oo4</t>
  </si>
  <si>
    <t>hs007_Oo2</t>
  </si>
  <si>
    <t>hs017_Oo4</t>
  </si>
  <si>
    <t>hs012_Oo5</t>
  </si>
  <si>
    <t>hs004_Oo2</t>
  </si>
  <si>
    <t>hs017_Oo5</t>
  </si>
  <si>
    <t>hs007_Oo3</t>
  </si>
  <si>
    <t>hs014_Oo4</t>
  </si>
  <si>
    <t>hs001_Oo1</t>
  </si>
  <si>
    <t>hs005_Oo3</t>
  </si>
  <si>
    <t>hs005_Oo4</t>
  </si>
  <si>
    <t>hs011_Oo3</t>
  </si>
  <si>
    <t>hs023_Oo1</t>
  </si>
  <si>
    <t>hs022_Oo2</t>
  </si>
  <si>
    <t>hs002_Oo5</t>
  </si>
  <si>
    <t>hs014_Oo2</t>
  </si>
  <si>
    <t>hs015_Oo4</t>
  </si>
  <si>
    <t>hs023_Oo3</t>
  </si>
  <si>
    <t>hs019_Oo2</t>
  </si>
  <si>
    <t>hs019_Oo4</t>
  </si>
  <si>
    <t>hs014_Oo1</t>
  </si>
  <si>
    <t>hs002_Oo1</t>
  </si>
  <si>
    <t>hs009_Oo2</t>
  </si>
  <si>
    <t>hs006_Oo1</t>
  </si>
  <si>
    <t>hs022_Oo3</t>
  </si>
  <si>
    <t>hs006_Oo5</t>
  </si>
  <si>
    <t>hs006_Oo2</t>
  </si>
  <si>
    <t>hs005_Oo2</t>
  </si>
  <si>
    <t>hs022_Oo1</t>
  </si>
  <si>
    <t>hs012_Oo1</t>
  </si>
  <si>
    <t>hs019_Oo3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</si>
</sst>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9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165" fontId="2" fillId="2" borderId="0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center"/>
    </xf>
    <xf numFmtId="165" fontId="0" fillId="0" borderId="0" xfId="1" applyNumberFormat="1" applyFont="1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/>
    </xf>
    <xf numFmtId="3" fontId="3" fillId="0" borderId="0" xfId="0" applyNumberFormat="1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3" fontId="4" fillId="0" borderId="0" xfId="0" applyNumberFormat="1" applyFont="1" applyFill="1"/>
    <xf numFmtId="165" fontId="3" fillId="0" borderId="0" xfId="1" applyNumberFormat="1" applyFont="1" applyFill="1" applyBorder="1" applyAlignment="1">
      <alignment horizontal="center" vertical="center"/>
    </xf>
    <xf numFmtId="3" fontId="5" fillId="0" borderId="0" xfId="0" applyNumberFormat="1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/>
    </xf>
    <xf numFmtId="0" fontId="0" fillId="0" borderId="0" xfId="0" applyFill="1"/>
    <xf numFmtId="0" fontId="3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/>
    <xf numFmtId="165" fontId="3" fillId="0" borderId="1" xfId="1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3" fillId="0" borderId="0" xfId="0" applyFont="1" applyFill="1" applyAlignment="1">
      <alignment horizontal="left"/>
    </xf>
    <xf numFmtId="165" fontId="3" fillId="0" borderId="0" xfId="0" applyNumberFormat="1" applyFont="1" applyFill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165" fontId="3" fillId="0" borderId="1" xfId="0" applyNumberFormat="1" applyFont="1" applyFill="1" applyBorder="1" applyAlignment="1">
      <alignment horizontal="center" vertical="center"/>
    </xf>
    <xf numFmtId="165" fontId="6" fillId="0" borderId="0" xfId="1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1" fontId="0" fillId="0" borderId="0" xfId="0" applyNumberFormat="1" applyFill="1"/>
    <xf numFmtId="3" fontId="0" fillId="0" borderId="0" xfId="0" applyNumberFormat="1" applyFill="1"/>
    <xf numFmtId="3" fontId="0" fillId="0" borderId="0" xfId="0" applyNumberFormat="1" applyFill="1" applyAlignment="1">
      <alignment horizontal="center"/>
    </xf>
    <xf numFmtId="165" fontId="0" fillId="0" borderId="0" xfId="1" applyNumberFormat="1" applyFont="1" applyFill="1"/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/>
    <xf numFmtId="3" fontId="5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/>
    </xf>
    <xf numFmtId="165" fontId="5" fillId="0" borderId="0" xfId="1" applyNumberFormat="1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1" xfId="0" applyFont="1" applyFill="1" applyBorder="1" applyAlignment="1">
      <alignment horizontal="left"/>
    </xf>
  </cellXfs>
  <cellStyles count="2">
    <cellStyle name="Normal" xfId="0" builtinId="0"/>
    <cellStyle name="Per cent" xfId="1" builtinId="5"/>
  </cellStyles>
  <dxfs count="9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theme="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5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A2712-BC6A-EE4E-B1B2-416B403725DD}">
  <dimension ref="A1:BC108"/>
  <sheetViews>
    <sheetView tabSelected="1" workbookViewId="0">
      <pane ySplit="1" topLeftCell="A2" activePane="bottomLeft" state="frozen"/>
      <selection pane="bottomLeft" activeCell="D80" sqref="D80"/>
    </sheetView>
  </sheetViews>
  <sheetFormatPr baseColWidth="10" defaultRowHeight="15" x14ac:dyDescent="0.2"/>
  <cols>
    <col min="1" max="1" width="10.33203125" customWidth="1"/>
    <col min="2" max="2" width="7.5" customWidth="1"/>
    <col min="3" max="3" width="9.5" style="5" customWidth="1"/>
    <col min="4" max="4" width="6.5" style="6" customWidth="1"/>
    <col min="5" max="5" width="11.5" style="5" customWidth="1"/>
    <col min="6" max="6" width="5.5" style="41" customWidth="1"/>
    <col min="7" max="7" width="10.5" customWidth="1"/>
    <col min="8" max="8" width="9.5" style="7" customWidth="1"/>
    <col min="9" max="9" width="7.5" style="8" customWidth="1"/>
    <col min="10" max="10" width="8.5" style="9" customWidth="1"/>
    <col min="11" max="11" width="8.5" style="7" customWidth="1"/>
    <col min="12" max="12" width="9.5" style="7" customWidth="1"/>
    <col min="13" max="13" width="8.5" style="6" customWidth="1"/>
  </cols>
  <sheetData>
    <row r="1" spans="1:13" ht="32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3" t="s">
        <v>12</v>
      </c>
    </row>
    <row r="2" spans="1:13" s="20" customFormat="1" x14ac:dyDescent="0.2">
      <c r="A2" s="10" t="s">
        <v>61</v>
      </c>
      <c r="B2" s="11" t="s">
        <v>62</v>
      </c>
      <c r="C2" s="12" t="s">
        <v>15</v>
      </c>
      <c r="D2" s="13">
        <v>27</v>
      </c>
      <c r="E2" s="11" t="s">
        <v>16</v>
      </c>
      <c r="F2" s="11" t="s">
        <v>17</v>
      </c>
      <c r="G2" s="16">
        <v>36272924</v>
      </c>
      <c r="H2" s="14">
        <v>1091308</v>
      </c>
      <c r="I2" s="14">
        <v>30234</v>
      </c>
      <c r="J2" s="31">
        <f>I2/H2</f>
        <v>2.770436943557639E-2</v>
      </c>
      <c r="K2" s="14">
        <v>3798131</v>
      </c>
      <c r="L2" s="14">
        <v>98331</v>
      </c>
      <c r="M2" s="14">
        <v>273</v>
      </c>
    </row>
    <row r="3" spans="1:13" s="29" customFormat="1" x14ac:dyDescent="0.2">
      <c r="A3" s="21" t="s">
        <v>129</v>
      </c>
      <c r="B3" s="22" t="s">
        <v>62</v>
      </c>
      <c r="C3" s="23" t="s">
        <v>23</v>
      </c>
      <c r="D3" s="24">
        <v>27</v>
      </c>
      <c r="E3" s="22" t="s">
        <v>16</v>
      </c>
      <c r="F3" s="22" t="s">
        <v>25</v>
      </c>
      <c r="G3" s="26">
        <v>4689104</v>
      </c>
      <c r="H3" s="25">
        <v>269345</v>
      </c>
      <c r="I3" s="25">
        <v>236385</v>
      </c>
      <c r="J3" s="27">
        <f>I3/H3</f>
        <v>0.87762906309751432</v>
      </c>
      <c r="K3" s="25">
        <v>893922</v>
      </c>
      <c r="L3" s="25">
        <v>767602</v>
      </c>
      <c r="M3" s="25">
        <v>1850</v>
      </c>
    </row>
    <row r="4" spans="1:13" s="20" customFormat="1" x14ac:dyDescent="0.2">
      <c r="A4" s="42" t="s">
        <v>84</v>
      </c>
      <c r="B4" s="44" t="s">
        <v>72</v>
      </c>
      <c r="C4" s="45" t="s">
        <v>15</v>
      </c>
      <c r="D4" s="46">
        <v>34</v>
      </c>
      <c r="E4" s="44" t="s">
        <v>24</v>
      </c>
      <c r="F4" s="44" t="s">
        <v>17</v>
      </c>
      <c r="G4" s="48">
        <v>86669963</v>
      </c>
      <c r="H4" s="51">
        <v>1607083</v>
      </c>
      <c r="I4" s="51">
        <v>97350</v>
      </c>
      <c r="J4" s="17">
        <v>6.0575589437508827E-2</v>
      </c>
      <c r="K4" s="51">
        <v>7987782</v>
      </c>
      <c r="L4" s="51">
        <v>475059</v>
      </c>
      <c r="M4" s="50">
        <v>778</v>
      </c>
    </row>
    <row r="5" spans="1:13" s="20" customFormat="1" x14ac:dyDescent="0.2">
      <c r="A5" s="10" t="s">
        <v>142</v>
      </c>
      <c r="B5" s="11" t="s">
        <v>72</v>
      </c>
      <c r="C5" s="12" t="s">
        <v>23</v>
      </c>
      <c r="D5" s="13">
        <v>34</v>
      </c>
      <c r="E5" s="11" t="s">
        <v>24</v>
      </c>
      <c r="F5" s="11" t="s">
        <v>25</v>
      </c>
      <c r="G5" s="16">
        <v>6824123</v>
      </c>
      <c r="H5" s="14">
        <v>394352</v>
      </c>
      <c r="I5" s="14">
        <v>356813</v>
      </c>
      <c r="J5" s="17">
        <f>I5/H5</f>
        <v>0.90480839453077455</v>
      </c>
      <c r="K5" s="14">
        <v>1492871</v>
      </c>
      <c r="L5" s="14">
        <v>1295374</v>
      </c>
      <c r="M5" s="18">
        <v>2529</v>
      </c>
    </row>
    <row r="6" spans="1:13" s="20" customFormat="1" x14ac:dyDescent="0.2">
      <c r="A6" s="43" t="s">
        <v>71</v>
      </c>
      <c r="B6" s="44" t="s">
        <v>72</v>
      </c>
      <c r="C6" s="45" t="s">
        <v>23</v>
      </c>
      <c r="D6" s="46">
        <v>34</v>
      </c>
      <c r="E6" s="44" t="s">
        <v>24</v>
      </c>
      <c r="F6" s="44" t="s">
        <v>25</v>
      </c>
      <c r="G6" s="48">
        <v>1573261</v>
      </c>
      <c r="H6" s="50">
        <v>69032</v>
      </c>
      <c r="I6" s="50">
        <v>54516</v>
      </c>
      <c r="J6" s="17">
        <f>I6/H6</f>
        <v>0.78972070923629623</v>
      </c>
      <c r="K6" s="50">
        <v>235566</v>
      </c>
      <c r="L6" s="50">
        <v>176702</v>
      </c>
      <c r="M6" s="49">
        <v>355</v>
      </c>
    </row>
    <row r="7" spans="1:13" s="20" customFormat="1" x14ac:dyDescent="0.2">
      <c r="A7" s="42" t="s">
        <v>78</v>
      </c>
      <c r="B7" s="44" t="s">
        <v>72</v>
      </c>
      <c r="C7" s="45" t="s">
        <v>23</v>
      </c>
      <c r="D7" s="46">
        <v>34</v>
      </c>
      <c r="E7" s="44" t="s">
        <v>24</v>
      </c>
      <c r="F7" s="44" t="s">
        <v>25</v>
      </c>
      <c r="G7" s="48">
        <v>32691238</v>
      </c>
      <c r="H7" s="50">
        <v>765198</v>
      </c>
      <c r="I7" s="50">
        <v>98195</v>
      </c>
      <c r="J7" s="17">
        <f>I7/H7</f>
        <v>0.1283262632678078</v>
      </c>
      <c r="K7" s="50">
        <v>2570652</v>
      </c>
      <c r="L7" s="50">
        <v>326021</v>
      </c>
      <c r="M7" s="50">
        <v>637</v>
      </c>
    </row>
    <row r="8" spans="1:13" s="29" customFormat="1" x14ac:dyDescent="0.2">
      <c r="A8" s="21" t="s">
        <v>135</v>
      </c>
      <c r="B8" s="22" t="s">
        <v>72</v>
      </c>
      <c r="C8" s="23" t="s">
        <v>23</v>
      </c>
      <c r="D8" s="24">
        <v>34</v>
      </c>
      <c r="E8" s="22" t="s">
        <v>24</v>
      </c>
      <c r="F8" s="22" t="s">
        <v>25</v>
      </c>
      <c r="G8" s="26">
        <v>7948927</v>
      </c>
      <c r="H8" s="25">
        <v>434424</v>
      </c>
      <c r="I8" s="25">
        <v>300398</v>
      </c>
      <c r="J8" s="27">
        <f>I8/H8</f>
        <v>0.69148573743623742</v>
      </c>
      <c r="K8" s="25">
        <v>2200385</v>
      </c>
      <c r="L8" s="25">
        <v>1525793</v>
      </c>
      <c r="M8" s="25">
        <v>2140</v>
      </c>
    </row>
    <row r="9" spans="1:13" s="20" customFormat="1" x14ac:dyDescent="0.2">
      <c r="A9" s="30" t="s">
        <v>55</v>
      </c>
      <c r="B9" s="11" t="s">
        <v>43</v>
      </c>
      <c r="C9" s="12" t="s">
        <v>23</v>
      </c>
      <c r="D9" s="13">
        <v>29</v>
      </c>
      <c r="E9" s="11" t="s">
        <v>16</v>
      </c>
      <c r="F9" s="11" t="s">
        <v>25</v>
      </c>
      <c r="G9" s="16">
        <v>32772355</v>
      </c>
      <c r="H9" s="14">
        <v>673796</v>
      </c>
      <c r="I9" s="14">
        <v>14332</v>
      </c>
      <c r="J9" s="17">
        <f>I9/H9</f>
        <v>2.1270532920943431E-2</v>
      </c>
      <c r="K9" s="14">
        <v>3128988</v>
      </c>
      <c r="L9" s="14">
        <v>56874</v>
      </c>
      <c r="M9" s="14">
        <v>95</v>
      </c>
    </row>
    <row r="10" spans="1:13" s="20" customFormat="1" x14ac:dyDescent="0.2">
      <c r="A10" s="30" t="s">
        <v>116</v>
      </c>
      <c r="B10" s="11" t="s">
        <v>43</v>
      </c>
      <c r="C10" s="12" t="s">
        <v>23</v>
      </c>
      <c r="D10" s="13">
        <v>29</v>
      </c>
      <c r="E10" s="11" t="s">
        <v>16</v>
      </c>
      <c r="F10" s="11" t="s">
        <v>25</v>
      </c>
      <c r="G10" s="16">
        <v>32785419</v>
      </c>
      <c r="H10" s="14">
        <v>879938</v>
      </c>
      <c r="I10" s="14">
        <v>185862</v>
      </c>
      <c r="J10" s="17">
        <f>I10/H10</f>
        <v>0.21122169971066143</v>
      </c>
      <c r="K10" s="14">
        <v>4012477</v>
      </c>
      <c r="L10" s="14">
        <v>741210</v>
      </c>
      <c r="M10" s="14">
        <v>1526</v>
      </c>
    </row>
    <row r="11" spans="1:13" s="20" customFormat="1" x14ac:dyDescent="0.2">
      <c r="A11" s="30" t="s">
        <v>114</v>
      </c>
      <c r="B11" s="11" t="s">
        <v>43</v>
      </c>
      <c r="C11" s="12" t="s">
        <v>23</v>
      </c>
      <c r="D11" s="13">
        <v>29</v>
      </c>
      <c r="E11" s="11" t="s">
        <v>16</v>
      </c>
      <c r="F11" s="11" t="s">
        <v>25</v>
      </c>
      <c r="G11" s="16">
        <v>4662005</v>
      </c>
      <c r="H11" s="14">
        <v>302049</v>
      </c>
      <c r="I11" s="14">
        <v>179460</v>
      </c>
      <c r="J11" s="31">
        <f>I11/H11</f>
        <v>0.59414201007121359</v>
      </c>
      <c r="K11" s="14">
        <v>982098</v>
      </c>
      <c r="L11" s="14">
        <v>575865</v>
      </c>
      <c r="M11" s="14">
        <v>1475</v>
      </c>
    </row>
    <row r="12" spans="1:13" s="20" customFormat="1" x14ac:dyDescent="0.2">
      <c r="A12" s="43" t="s">
        <v>44</v>
      </c>
      <c r="B12" s="44" t="s">
        <v>43</v>
      </c>
      <c r="C12" s="45" t="s">
        <v>23</v>
      </c>
      <c r="D12" s="46">
        <v>29</v>
      </c>
      <c r="E12" s="44" t="s">
        <v>16</v>
      </c>
      <c r="F12" s="44" t="s">
        <v>25</v>
      </c>
      <c r="G12" s="48">
        <v>3642459</v>
      </c>
      <c r="H12" s="50">
        <v>21017</v>
      </c>
      <c r="I12" s="50">
        <v>7965</v>
      </c>
      <c r="J12" s="17">
        <f>I12/H12</f>
        <v>0.37897892182518911</v>
      </c>
      <c r="K12" s="50">
        <v>59664</v>
      </c>
      <c r="L12" s="50">
        <v>22293</v>
      </c>
      <c r="M12" s="50">
        <v>70</v>
      </c>
    </row>
    <row r="13" spans="1:13" s="20" customFormat="1" x14ac:dyDescent="0.2">
      <c r="A13" s="10" t="s">
        <v>42</v>
      </c>
      <c r="B13" s="11" t="s">
        <v>43</v>
      </c>
      <c r="C13" s="12" t="s">
        <v>23</v>
      </c>
      <c r="D13" s="13">
        <v>29</v>
      </c>
      <c r="E13" s="11" t="s">
        <v>16</v>
      </c>
      <c r="F13" s="11" t="s">
        <v>25</v>
      </c>
      <c r="G13" s="16">
        <v>1109603</v>
      </c>
      <c r="H13" s="14">
        <v>36507</v>
      </c>
      <c r="I13" s="14">
        <v>10615</v>
      </c>
      <c r="J13" s="17">
        <f>I13/H13</f>
        <v>0.29076615443613552</v>
      </c>
      <c r="K13" s="14">
        <v>128589</v>
      </c>
      <c r="L13" s="14">
        <v>33651</v>
      </c>
      <c r="M13" s="14">
        <v>68</v>
      </c>
    </row>
    <row r="14" spans="1:13" s="29" customFormat="1" x14ac:dyDescent="0.2">
      <c r="A14" s="21" t="s">
        <v>59</v>
      </c>
      <c r="B14" s="22" t="s">
        <v>43</v>
      </c>
      <c r="C14" s="23" t="s">
        <v>30</v>
      </c>
      <c r="D14" s="24">
        <v>29</v>
      </c>
      <c r="E14" s="22" t="s">
        <v>16</v>
      </c>
      <c r="F14" s="22" t="s">
        <v>17</v>
      </c>
      <c r="G14" s="26">
        <v>14399738</v>
      </c>
      <c r="H14" s="25">
        <v>829715</v>
      </c>
      <c r="I14" s="25">
        <v>23906</v>
      </c>
      <c r="J14" s="27">
        <f>I14/H14</f>
        <v>2.8812303019711587E-2</v>
      </c>
      <c r="K14" s="25">
        <v>2635935</v>
      </c>
      <c r="L14" s="25">
        <v>71855</v>
      </c>
      <c r="M14" s="25">
        <v>228</v>
      </c>
    </row>
    <row r="15" spans="1:13" s="20" customFormat="1" x14ac:dyDescent="0.2">
      <c r="A15" s="30" t="s">
        <v>76</v>
      </c>
      <c r="B15" s="11" t="s">
        <v>77</v>
      </c>
      <c r="C15" s="12" t="s">
        <v>15</v>
      </c>
      <c r="D15" s="13">
        <v>39</v>
      </c>
      <c r="E15" s="11" t="s">
        <v>20</v>
      </c>
      <c r="F15" s="11" t="s">
        <v>17</v>
      </c>
      <c r="G15" s="16">
        <v>19102294</v>
      </c>
      <c r="H15" s="14">
        <v>976797</v>
      </c>
      <c r="I15" s="14">
        <v>67454</v>
      </c>
      <c r="J15" s="17">
        <f>I15/H15</f>
        <v>6.9056313645516926E-2</v>
      </c>
      <c r="K15" s="14">
        <v>3551343</v>
      </c>
      <c r="L15" s="14">
        <v>229007</v>
      </c>
      <c r="M15" s="14">
        <v>615</v>
      </c>
    </row>
    <row r="16" spans="1:13" s="20" customFormat="1" x14ac:dyDescent="0.2">
      <c r="A16" s="10" t="s">
        <v>105</v>
      </c>
      <c r="B16" s="11" t="s">
        <v>77</v>
      </c>
      <c r="C16" s="12" t="s">
        <v>23</v>
      </c>
      <c r="D16" s="13">
        <v>39</v>
      </c>
      <c r="E16" s="11" t="s">
        <v>20</v>
      </c>
      <c r="F16" s="11" t="s">
        <v>25</v>
      </c>
      <c r="G16" s="16">
        <v>14126193</v>
      </c>
      <c r="H16" s="14">
        <v>276670</v>
      </c>
      <c r="I16" s="14">
        <v>177658</v>
      </c>
      <c r="J16" s="31">
        <f>I16/H16</f>
        <v>0.64212961289623016</v>
      </c>
      <c r="K16" s="14">
        <v>948005</v>
      </c>
      <c r="L16" s="14">
        <v>588106</v>
      </c>
      <c r="M16" s="14">
        <v>1196</v>
      </c>
    </row>
    <row r="17" spans="1:13" s="29" customFormat="1" x14ac:dyDescent="0.2">
      <c r="A17" s="21" t="s">
        <v>125</v>
      </c>
      <c r="B17" s="22" t="s">
        <v>77</v>
      </c>
      <c r="C17" s="23" t="s">
        <v>23</v>
      </c>
      <c r="D17" s="24">
        <v>39</v>
      </c>
      <c r="E17" s="22" t="s">
        <v>20</v>
      </c>
      <c r="F17" s="22" t="s">
        <v>25</v>
      </c>
      <c r="G17" s="26">
        <v>5712206</v>
      </c>
      <c r="H17" s="25">
        <v>280881</v>
      </c>
      <c r="I17" s="25">
        <v>248360</v>
      </c>
      <c r="J17" s="27">
        <f>I17/H17</f>
        <v>0.88421787162535026</v>
      </c>
      <c r="K17" s="25">
        <v>917885</v>
      </c>
      <c r="L17" s="25">
        <v>802130</v>
      </c>
      <c r="M17" s="25">
        <v>1772</v>
      </c>
    </row>
    <row r="18" spans="1:13" s="20" customFormat="1" x14ac:dyDescent="0.2">
      <c r="A18" s="30" t="s">
        <v>104</v>
      </c>
      <c r="B18" s="11" t="s">
        <v>64</v>
      </c>
      <c r="C18" s="12" t="s">
        <v>23</v>
      </c>
      <c r="D18" s="13">
        <v>24</v>
      </c>
      <c r="E18" s="11" t="s">
        <v>16</v>
      </c>
      <c r="F18" s="11" t="s">
        <v>93</v>
      </c>
      <c r="G18" s="16">
        <v>16540544</v>
      </c>
      <c r="H18" s="14">
        <v>252007</v>
      </c>
      <c r="I18" s="14">
        <v>174078</v>
      </c>
      <c r="J18" s="17">
        <f>I18/H18</f>
        <v>0.6907665263266497</v>
      </c>
      <c r="K18" s="14">
        <v>837604</v>
      </c>
      <c r="L18" s="14">
        <v>537854</v>
      </c>
      <c r="M18" s="14">
        <v>1166</v>
      </c>
    </row>
    <row r="19" spans="1:13" s="20" customFormat="1" x14ac:dyDescent="0.2">
      <c r="A19" s="30" t="s">
        <v>148</v>
      </c>
      <c r="B19" s="11" t="s">
        <v>64</v>
      </c>
      <c r="C19" s="12" t="s">
        <v>23</v>
      </c>
      <c r="D19" s="13">
        <v>24</v>
      </c>
      <c r="E19" s="11" t="s">
        <v>16</v>
      </c>
      <c r="F19" s="11" t="s">
        <v>25</v>
      </c>
      <c r="G19" s="16">
        <v>15662784</v>
      </c>
      <c r="H19" s="14">
        <v>472561</v>
      </c>
      <c r="I19" s="14">
        <v>350698</v>
      </c>
      <c r="J19" s="17">
        <f>I19/H19</f>
        <v>0.74212218105175842</v>
      </c>
      <c r="K19" s="14">
        <v>1826519</v>
      </c>
      <c r="L19" s="14">
        <v>1332466</v>
      </c>
      <c r="M19" s="14">
        <v>2991</v>
      </c>
    </row>
    <row r="20" spans="1:13" s="20" customFormat="1" x14ac:dyDescent="0.2">
      <c r="A20" s="10" t="s">
        <v>130</v>
      </c>
      <c r="B20" s="11" t="s">
        <v>64</v>
      </c>
      <c r="C20" s="12" t="s">
        <v>23</v>
      </c>
      <c r="D20" s="13">
        <v>24</v>
      </c>
      <c r="E20" s="11" t="s">
        <v>16</v>
      </c>
      <c r="F20" s="11" t="s">
        <v>25</v>
      </c>
      <c r="G20" s="16">
        <v>4408789</v>
      </c>
      <c r="H20" s="14">
        <v>244947</v>
      </c>
      <c r="I20" s="14">
        <v>237753</v>
      </c>
      <c r="J20" s="17">
        <f>I20/H20</f>
        <v>0.97063038126615142</v>
      </c>
      <c r="K20" s="14">
        <v>792735</v>
      </c>
      <c r="L20" s="14">
        <v>762525</v>
      </c>
      <c r="M20" s="14">
        <v>1901</v>
      </c>
    </row>
    <row r="21" spans="1:13" s="20" customFormat="1" x14ac:dyDescent="0.2">
      <c r="A21" s="30" t="s">
        <v>131</v>
      </c>
      <c r="B21" s="11" t="s">
        <v>64</v>
      </c>
      <c r="C21" s="12" t="s">
        <v>23</v>
      </c>
      <c r="D21" s="13">
        <v>24</v>
      </c>
      <c r="E21" s="11" t="s">
        <v>16</v>
      </c>
      <c r="F21" s="11" t="s">
        <v>25</v>
      </c>
      <c r="G21" s="16">
        <v>4478260</v>
      </c>
      <c r="H21" s="14">
        <v>268888</v>
      </c>
      <c r="I21" s="14">
        <v>248290</v>
      </c>
      <c r="J21" s="17">
        <f>I21/H21</f>
        <v>0.92339561453095709</v>
      </c>
      <c r="K21" s="14">
        <v>886150</v>
      </c>
      <c r="L21" s="14">
        <v>802608</v>
      </c>
      <c r="M21" s="14">
        <v>1971</v>
      </c>
    </row>
    <row r="22" spans="1:13" s="29" customFormat="1" x14ac:dyDescent="0.2">
      <c r="A22" s="21" t="s">
        <v>63</v>
      </c>
      <c r="B22" s="22" t="s">
        <v>64</v>
      </c>
      <c r="C22" s="23" t="s">
        <v>30</v>
      </c>
      <c r="D22" s="24">
        <v>24</v>
      </c>
      <c r="E22" s="22" t="s">
        <v>16</v>
      </c>
      <c r="F22" s="22" t="s">
        <v>17</v>
      </c>
      <c r="G22" s="26">
        <v>7102160</v>
      </c>
      <c r="H22" s="25">
        <v>307535</v>
      </c>
      <c r="I22" s="25">
        <v>30404</v>
      </c>
      <c r="J22" s="27">
        <f>I22/H22</f>
        <v>9.8863543986863284E-2</v>
      </c>
      <c r="K22" s="25">
        <v>945448</v>
      </c>
      <c r="L22" s="25">
        <v>86196</v>
      </c>
      <c r="M22" s="25">
        <v>287</v>
      </c>
    </row>
    <row r="23" spans="1:13" s="20" customFormat="1" x14ac:dyDescent="0.2">
      <c r="A23" s="30" t="s">
        <v>51</v>
      </c>
      <c r="B23" s="11" t="s">
        <v>29</v>
      </c>
      <c r="C23" s="12" t="s">
        <v>15</v>
      </c>
      <c r="D23" s="13">
        <v>25</v>
      </c>
      <c r="E23" s="11" t="s">
        <v>16</v>
      </c>
      <c r="F23" s="11" t="s">
        <v>17</v>
      </c>
      <c r="G23" s="16">
        <v>19882500</v>
      </c>
      <c r="H23" s="14">
        <v>998641</v>
      </c>
      <c r="I23" s="14">
        <v>9320</v>
      </c>
      <c r="J23" s="17">
        <f>I23/H23</f>
        <v>9.3326831163551265E-3</v>
      </c>
      <c r="K23" s="14">
        <v>3567973</v>
      </c>
      <c r="L23" s="14">
        <v>30496</v>
      </c>
      <c r="M23" s="14">
        <v>85</v>
      </c>
    </row>
    <row r="24" spans="1:13" s="20" customFormat="1" x14ac:dyDescent="0.2">
      <c r="A24" s="30" t="s">
        <v>144</v>
      </c>
      <c r="B24" s="11" t="s">
        <v>29</v>
      </c>
      <c r="C24" s="12" t="s">
        <v>23</v>
      </c>
      <c r="D24" s="13">
        <v>25</v>
      </c>
      <c r="E24" s="11" t="s">
        <v>16</v>
      </c>
      <c r="F24" s="11" t="s">
        <v>25</v>
      </c>
      <c r="G24" s="16">
        <v>5381467</v>
      </c>
      <c r="H24" s="14">
        <v>348606</v>
      </c>
      <c r="I24" s="14">
        <v>338425</v>
      </c>
      <c r="J24" s="17">
        <f>I24/H24</f>
        <v>0.97079510966535287</v>
      </c>
      <c r="K24" s="14">
        <v>1225083</v>
      </c>
      <c r="L24" s="14">
        <v>1179920</v>
      </c>
      <c r="M24" s="14">
        <v>2531</v>
      </c>
    </row>
    <row r="25" spans="1:13" s="20" customFormat="1" x14ac:dyDescent="0.2">
      <c r="A25" s="30" t="s">
        <v>147</v>
      </c>
      <c r="B25" s="11" t="s">
        <v>29</v>
      </c>
      <c r="C25" s="12" t="s">
        <v>23</v>
      </c>
      <c r="D25" s="13">
        <v>25</v>
      </c>
      <c r="E25" s="11" t="s">
        <v>16</v>
      </c>
      <c r="F25" s="11" t="s">
        <v>25</v>
      </c>
      <c r="G25" s="16">
        <v>6326665</v>
      </c>
      <c r="H25" s="14">
        <v>388670</v>
      </c>
      <c r="I25" s="14">
        <v>374026</v>
      </c>
      <c r="J25" s="17">
        <f>I25/H25</f>
        <v>0.96232279311498181</v>
      </c>
      <c r="K25" s="14">
        <v>1306205</v>
      </c>
      <c r="L25" s="14">
        <v>1247357</v>
      </c>
      <c r="M25" s="14">
        <v>2949</v>
      </c>
    </row>
    <row r="26" spans="1:13" s="20" customFormat="1" x14ac:dyDescent="0.2">
      <c r="A26" s="30" t="s">
        <v>117</v>
      </c>
      <c r="B26" s="11" t="s">
        <v>29</v>
      </c>
      <c r="C26" s="12" t="s">
        <v>23</v>
      </c>
      <c r="D26" s="13">
        <v>25</v>
      </c>
      <c r="E26" s="11" t="s">
        <v>16</v>
      </c>
      <c r="F26" s="11" t="s">
        <v>25</v>
      </c>
      <c r="G26" s="16">
        <v>6407209</v>
      </c>
      <c r="H26" s="14">
        <v>286761</v>
      </c>
      <c r="I26" s="14">
        <v>228377</v>
      </c>
      <c r="J26" s="31">
        <f>I26/H26</f>
        <v>0.79640188170636872</v>
      </c>
      <c r="K26" s="14">
        <v>1009715</v>
      </c>
      <c r="L26" s="14">
        <v>770359</v>
      </c>
      <c r="M26" s="14">
        <v>1534</v>
      </c>
    </row>
    <row r="27" spans="1:13" s="20" customFormat="1" x14ac:dyDescent="0.2">
      <c r="A27" s="42" t="s">
        <v>146</v>
      </c>
      <c r="B27" s="44" t="s">
        <v>29</v>
      </c>
      <c r="C27" s="45" t="s">
        <v>23</v>
      </c>
      <c r="D27" s="46">
        <v>25</v>
      </c>
      <c r="E27" s="44" t="s">
        <v>16</v>
      </c>
      <c r="F27" s="44" t="s">
        <v>93</v>
      </c>
      <c r="G27" s="48">
        <v>7032125</v>
      </c>
      <c r="H27" s="49">
        <v>424822</v>
      </c>
      <c r="I27" s="49">
        <v>380099</v>
      </c>
      <c r="J27" s="52">
        <f>I27/H27</f>
        <v>0.89472532025177609</v>
      </c>
      <c r="K27" s="49">
        <v>1496822</v>
      </c>
      <c r="L27" s="49">
        <v>1314528</v>
      </c>
      <c r="M27" s="49">
        <v>2737</v>
      </c>
    </row>
    <row r="28" spans="1:13" s="29" customFormat="1" x14ac:dyDescent="0.2">
      <c r="A28" s="21" t="s">
        <v>28</v>
      </c>
      <c r="B28" s="22" t="s">
        <v>29</v>
      </c>
      <c r="C28" s="23" t="s">
        <v>30</v>
      </c>
      <c r="D28" s="24">
        <v>25</v>
      </c>
      <c r="E28" s="22" t="s">
        <v>16</v>
      </c>
      <c r="F28" s="22" t="s">
        <v>17</v>
      </c>
      <c r="G28" s="26">
        <v>13112181</v>
      </c>
      <c r="H28" s="25">
        <v>794536</v>
      </c>
      <c r="I28" s="25">
        <v>1564</v>
      </c>
      <c r="J28" s="27">
        <f>I28/H28</f>
        <v>1.9684444757695056E-3</v>
      </c>
      <c r="K28" s="25">
        <v>3049118</v>
      </c>
      <c r="L28" s="25">
        <v>5213</v>
      </c>
      <c r="M28" s="25">
        <v>16</v>
      </c>
    </row>
    <row r="29" spans="1:13" s="20" customFormat="1" x14ac:dyDescent="0.2">
      <c r="A29" s="30" t="s">
        <v>68</v>
      </c>
      <c r="B29" s="11" t="s">
        <v>69</v>
      </c>
      <c r="C29" s="12" t="s">
        <v>15</v>
      </c>
      <c r="D29" s="13">
        <v>36</v>
      </c>
      <c r="E29" s="11" t="s">
        <v>20</v>
      </c>
      <c r="F29" s="11" t="s">
        <v>17</v>
      </c>
      <c r="G29" s="16">
        <v>50214055</v>
      </c>
      <c r="H29" s="19">
        <v>2503335</v>
      </c>
      <c r="I29" s="19">
        <v>40057</v>
      </c>
      <c r="J29" s="17">
        <v>1.6001454060283582E-2</v>
      </c>
      <c r="K29" s="19">
        <v>8715532</v>
      </c>
      <c r="L29" s="19">
        <v>129176</v>
      </c>
      <c r="M29" s="14">
        <v>343</v>
      </c>
    </row>
    <row r="30" spans="1:13" s="20" customFormat="1" x14ac:dyDescent="0.2">
      <c r="A30" s="30" t="s">
        <v>98</v>
      </c>
      <c r="B30" s="11" t="s">
        <v>69</v>
      </c>
      <c r="C30" s="12" t="s">
        <v>23</v>
      </c>
      <c r="D30" s="13">
        <v>36</v>
      </c>
      <c r="E30" s="11" t="s">
        <v>20</v>
      </c>
      <c r="F30" s="11" t="s">
        <v>25</v>
      </c>
      <c r="G30" s="16">
        <v>2906375</v>
      </c>
      <c r="H30" s="14">
        <v>130519</v>
      </c>
      <c r="I30" s="14">
        <v>119013</v>
      </c>
      <c r="J30" s="17">
        <f>I30/H30</f>
        <v>0.91184425256092982</v>
      </c>
      <c r="K30" s="14">
        <v>412337</v>
      </c>
      <c r="L30" s="14">
        <v>369323</v>
      </c>
      <c r="M30" s="14">
        <v>1004</v>
      </c>
    </row>
    <row r="31" spans="1:13" s="20" customFormat="1" x14ac:dyDescent="0.2">
      <c r="A31" s="30" t="s">
        <v>122</v>
      </c>
      <c r="B31" s="11" t="s">
        <v>69</v>
      </c>
      <c r="C31" s="12" t="s">
        <v>23</v>
      </c>
      <c r="D31" s="13">
        <v>36</v>
      </c>
      <c r="E31" s="11" t="s">
        <v>20</v>
      </c>
      <c r="F31" s="11" t="s">
        <v>25</v>
      </c>
      <c r="G31" s="16">
        <v>4360992</v>
      </c>
      <c r="H31" s="14">
        <v>258224</v>
      </c>
      <c r="I31" s="14">
        <v>236049</v>
      </c>
      <c r="J31" s="17">
        <f>I31/H31</f>
        <v>0.91412494578350578</v>
      </c>
      <c r="K31" s="14">
        <v>871488</v>
      </c>
      <c r="L31" s="14">
        <v>786250</v>
      </c>
      <c r="M31" s="14">
        <v>1708</v>
      </c>
    </row>
    <row r="32" spans="1:13" s="20" customFormat="1" x14ac:dyDescent="0.2">
      <c r="A32" s="42" t="s">
        <v>127</v>
      </c>
      <c r="B32" s="44" t="s">
        <v>69</v>
      </c>
      <c r="C32" s="45" t="s">
        <v>23</v>
      </c>
      <c r="D32" s="46">
        <v>36</v>
      </c>
      <c r="E32" s="44" t="s">
        <v>20</v>
      </c>
      <c r="F32" s="44" t="s">
        <v>25</v>
      </c>
      <c r="G32" s="48">
        <v>5905720</v>
      </c>
      <c r="H32" s="50">
        <v>296030</v>
      </c>
      <c r="I32" s="50">
        <v>247843</v>
      </c>
      <c r="J32" s="17">
        <f>I32/H32</f>
        <v>0.83722257879268991</v>
      </c>
      <c r="K32" s="50">
        <v>975391</v>
      </c>
      <c r="L32" s="50">
        <v>803623</v>
      </c>
      <c r="M32" s="50">
        <v>1793</v>
      </c>
    </row>
    <row r="33" spans="1:13" s="29" customFormat="1" x14ac:dyDescent="0.2">
      <c r="A33" s="21" t="s">
        <v>87</v>
      </c>
      <c r="B33" s="22" t="s">
        <v>69</v>
      </c>
      <c r="C33" s="23" t="s">
        <v>23</v>
      </c>
      <c r="D33" s="24">
        <v>36</v>
      </c>
      <c r="E33" s="22" t="s">
        <v>20</v>
      </c>
      <c r="F33" s="22" t="s">
        <v>25</v>
      </c>
      <c r="G33" s="26">
        <v>5590303</v>
      </c>
      <c r="H33" s="25">
        <v>256038</v>
      </c>
      <c r="I33" s="25">
        <v>142890</v>
      </c>
      <c r="J33" s="27">
        <f>I33/H33</f>
        <v>0.55808122231856205</v>
      </c>
      <c r="K33" s="25">
        <v>928719</v>
      </c>
      <c r="L33" s="25">
        <v>493093</v>
      </c>
      <c r="M33" s="25">
        <v>865</v>
      </c>
    </row>
    <row r="34" spans="1:13" s="20" customFormat="1" x14ac:dyDescent="0.2">
      <c r="A34" s="10" t="s">
        <v>58</v>
      </c>
      <c r="B34" s="11" t="s">
        <v>48</v>
      </c>
      <c r="C34" s="12" t="s">
        <v>15</v>
      </c>
      <c r="D34" s="13">
        <v>26</v>
      </c>
      <c r="E34" s="11" t="s">
        <v>16</v>
      </c>
      <c r="F34" s="11" t="s">
        <v>17</v>
      </c>
      <c r="G34" s="16">
        <v>21406776</v>
      </c>
      <c r="H34" s="14">
        <v>1086104</v>
      </c>
      <c r="I34" s="14">
        <v>20622</v>
      </c>
      <c r="J34" s="17">
        <f>I34/H34</f>
        <v>1.8987131987360326E-2</v>
      </c>
      <c r="K34" s="14">
        <v>3946639</v>
      </c>
      <c r="L34" s="14">
        <v>69238</v>
      </c>
      <c r="M34" s="18">
        <v>186</v>
      </c>
    </row>
    <row r="35" spans="1:13" s="20" customFormat="1" x14ac:dyDescent="0.2">
      <c r="A35" s="30" t="s">
        <v>99</v>
      </c>
      <c r="B35" s="11" t="s">
        <v>48</v>
      </c>
      <c r="C35" s="12" t="s">
        <v>23</v>
      </c>
      <c r="D35" s="13">
        <v>26</v>
      </c>
      <c r="E35" s="11" t="s">
        <v>16</v>
      </c>
      <c r="F35" s="11" t="s">
        <v>93</v>
      </c>
      <c r="G35" s="16">
        <v>3860795</v>
      </c>
      <c r="H35" s="14">
        <v>163126</v>
      </c>
      <c r="I35" s="14">
        <v>143325</v>
      </c>
      <c r="J35" s="17">
        <f>I35/H35</f>
        <v>0.87861530350771799</v>
      </c>
      <c r="K35" s="14">
        <v>549006</v>
      </c>
      <c r="L35" s="14">
        <v>463953</v>
      </c>
      <c r="M35" s="14">
        <v>1008</v>
      </c>
    </row>
    <row r="36" spans="1:13" s="20" customFormat="1" x14ac:dyDescent="0.2">
      <c r="A36" s="30" t="s">
        <v>81</v>
      </c>
      <c r="B36" s="11" t="s">
        <v>48</v>
      </c>
      <c r="C36" s="12" t="s">
        <v>23</v>
      </c>
      <c r="D36" s="13">
        <v>26</v>
      </c>
      <c r="E36" s="11" t="s">
        <v>16</v>
      </c>
      <c r="F36" s="11" t="s">
        <v>36</v>
      </c>
      <c r="G36" s="16">
        <v>3214955</v>
      </c>
      <c r="H36" s="14">
        <v>124062</v>
      </c>
      <c r="I36" s="14">
        <v>104442</v>
      </c>
      <c r="J36" s="17">
        <f>I36/H36</f>
        <v>0.84185326691492968</v>
      </c>
      <c r="K36" s="14">
        <v>426724</v>
      </c>
      <c r="L36" s="14">
        <v>335286</v>
      </c>
      <c r="M36" s="14">
        <v>691</v>
      </c>
    </row>
    <row r="37" spans="1:13" s="29" customFormat="1" x14ac:dyDescent="0.2">
      <c r="A37" s="32" t="s">
        <v>47</v>
      </c>
      <c r="B37" s="22" t="s">
        <v>48</v>
      </c>
      <c r="C37" s="23" t="s">
        <v>30</v>
      </c>
      <c r="D37" s="24">
        <v>26</v>
      </c>
      <c r="E37" s="22" t="s">
        <v>16</v>
      </c>
      <c r="F37" s="22" t="s">
        <v>17</v>
      </c>
      <c r="G37" s="26">
        <v>5121006</v>
      </c>
      <c r="H37" s="25">
        <v>116454</v>
      </c>
      <c r="I37" s="25">
        <v>7670</v>
      </c>
      <c r="J37" s="27">
        <f>I37/H37</f>
        <v>6.5862915829426216E-2</v>
      </c>
      <c r="K37" s="25">
        <v>343712</v>
      </c>
      <c r="L37" s="25">
        <v>20882</v>
      </c>
      <c r="M37" s="25">
        <v>75</v>
      </c>
    </row>
    <row r="38" spans="1:13" s="20" customFormat="1" x14ac:dyDescent="0.2">
      <c r="A38" s="30" t="s">
        <v>45</v>
      </c>
      <c r="B38" s="11" t="s">
        <v>46</v>
      </c>
      <c r="C38" s="12" t="s">
        <v>15</v>
      </c>
      <c r="D38" s="13">
        <v>37</v>
      </c>
      <c r="E38" s="11" t="s">
        <v>20</v>
      </c>
      <c r="F38" s="11" t="s">
        <v>17</v>
      </c>
      <c r="G38" s="16">
        <v>16830379</v>
      </c>
      <c r="H38" s="14">
        <v>1034864</v>
      </c>
      <c r="I38" s="14">
        <v>7926</v>
      </c>
      <c r="J38" s="17">
        <f>I38/H38</f>
        <v>7.658977411524606E-3</v>
      </c>
      <c r="K38" s="14">
        <v>3760800</v>
      </c>
      <c r="L38" s="14">
        <v>26405</v>
      </c>
      <c r="M38" s="14">
        <v>70</v>
      </c>
    </row>
    <row r="39" spans="1:13" s="20" customFormat="1" x14ac:dyDescent="0.2">
      <c r="A39" s="43" t="s">
        <v>97</v>
      </c>
      <c r="B39" s="44" t="s">
        <v>46</v>
      </c>
      <c r="C39" s="45" t="s">
        <v>23</v>
      </c>
      <c r="D39" s="46">
        <v>37</v>
      </c>
      <c r="E39" s="44" t="s">
        <v>20</v>
      </c>
      <c r="F39" s="44" t="s">
        <v>25</v>
      </c>
      <c r="G39" s="48">
        <v>4595103</v>
      </c>
      <c r="H39" s="50">
        <v>184177</v>
      </c>
      <c r="I39" s="50">
        <v>147130</v>
      </c>
      <c r="J39" s="17">
        <f>I39/H39</f>
        <v>0.79885110518685831</v>
      </c>
      <c r="K39" s="50">
        <v>610197</v>
      </c>
      <c r="L39" s="50">
        <v>481082</v>
      </c>
      <c r="M39" s="50">
        <v>1003</v>
      </c>
    </row>
    <row r="40" spans="1:13" s="20" customFormat="1" x14ac:dyDescent="0.2">
      <c r="A40" s="30" t="s">
        <v>143</v>
      </c>
      <c r="B40" s="11" t="s">
        <v>46</v>
      </c>
      <c r="C40" s="12" t="s">
        <v>23</v>
      </c>
      <c r="D40" s="13">
        <v>37</v>
      </c>
      <c r="E40" s="11" t="s">
        <v>20</v>
      </c>
      <c r="F40" s="11" t="s">
        <v>80</v>
      </c>
      <c r="G40" s="16">
        <v>6373638</v>
      </c>
      <c r="H40" s="14">
        <v>338428</v>
      </c>
      <c r="I40" s="14">
        <v>322760</v>
      </c>
      <c r="J40" s="17">
        <f>I40/H40</f>
        <v>0.95370359426524987</v>
      </c>
      <c r="K40" s="14">
        <v>1106897</v>
      </c>
      <c r="L40" s="14">
        <v>1050254</v>
      </c>
      <c r="M40" s="14">
        <v>2530</v>
      </c>
    </row>
    <row r="41" spans="1:13" s="20" customFormat="1" x14ac:dyDescent="0.2">
      <c r="A41" s="10" t="s">
        <v>119</v>
      </c>
      <c r="B41" s="11" t="s">
        <v>46</v>
      </c>
      <c r="C41" s="12" t="s">
        <v>23</v>
      </c>
      <c r="D41" s="13">
        <v>37</v>
      </c>
      <c r="E41" s="11" t="s">
        <v>20</v>
      </c>
      <c r="F41" s="11" t="s">
        <v>25</v>
      </c>
      <c r="G41" s="16">
        <v>5576298</v>
      </c>
      <c r="H41" s="14">
        <v>260558</v>
      </c>
      <c r="I41" s="14">
        <v>252574</v>
      </c>
      <c r="J41" s="34">
        <f>I41/H41</f>
        <v>0.96935806998825602</v>
      </c>
      <c r="K41" s="14">
        <v>908273</v>
      </c>
      <c r="L41" s="14">
        <v>874746</v>
      </c>
      <c r="M41" s="14">
        <v>1595</v>
      </c>
    </row>
    <row r="42" spans="1:13" s="29" customFormat="1" x14ac:dyDescent="0.2">
      <c r="A42" s="21" t="s">
        <v>96</v>
      </c>
      <c r="B42" s="22" t="s">
        <v>46</v>
      </c>
      <c r="C42" s="23" t="s">
        <v>23</v>
      </c>
      <c r="D42" s="24">
        <v>37</v>
      </c>
      <c r="E42" s="22" t="s">
        <v>20</v>
      </c>
      <c r="F42" s="22" t="s">
        <v>25</v>
      </c>
      <c r="G42" s="26">
        <v>3687868</v>
      </c>
      <c r="H42" s="25">
        <v>149536</v>
      </c>
      <c r="I42" s="25">
        <v>136258</v>
      </c>
      <c r="J42" s="27">
        <f>I42/H42</f>
        <v>0.91120532848277336</v>
      </c>
      <c r="K42" s="25">
        <v>518117</v>
      </c>
      <c r="L42" s="25">
        <v>460206</v>
      </c>
      <c r="M42" s="25">
        <v>1000</v>
      </c>
    </row>
    <row r="43" spans="1:13" s="20" customFormat="1" x14ac:dyDescent="0.2">
      <c r="A43" s="10" t="s">
        <v>57</v>
      </c>
      <c r="B43" s="11" t="s">
        <v>50</v>
      </c>
      <c r="C43" s="12" t="s">
        <v>15</v>
      </c>
      <c r="D43" s="13">
        <v>26</v>
      </c>
      <c r="E43" s="15" t="s">
        <v>16</v>
      </c>
      <c r="F43" s="11" t="s">
        <v>17</v>
      </c>
      <c r="G43" s="16">
        <v>47126250</v>
      </c>
      <c r="H43" s="19">
        <v>1687245</v>
      </c>
      <c r="I43" s="19">
        <v>17435</v>
      </c>
      <c r="J43" s="17">
        <v>1.033341334542405E-2</v>
      </c>
      <c r="K43" s="19">
        <v>6240089</v>
      </c>
      <c r="L43" s="19">
        <v>57468</v>
      </c>
      <c r="M43" s="14">
        <v>161</v>
      </c>
    </row>
    <row r="44" spans="1:13" s="20" customFormat="1" x14ac:dyDescent="0.2">
      <c r="A44" s="10" t="s">
        <v>75</v>
      </c>
      <c r="B44" s="11" t="s">
        <v>50</v>
      </c>
      <c r="C44" s="12" t="s">
        <v>23</v>
      </c>
      <c r="D44" s="13">
        <v>26</v>
      </c>
      <c r="E44" s="11" t="s">
        <v>16</v>
      </c>
      <c r="F44" s="11" t="s">
        <v>25</v>
      </c>
      <c r="G44" s="16">
        <v>10272405</v>
      </c>
      <c r="H44" s="14">
        <v>165813</v>
      </c>
      <c r="I44" s="14">
        <v>89927</v>
      </c>
      <c r="J44" s="17">
        <f>I44/H44</f>
        <v>0.54233986478744123</v>
      </c>
      <c r="K44" s="14">
        <v>540806</v>
      </c>
      <c r="L44" s="14">
        <v>285731</v>
      </c>
      <c r="M44" s="14">
        <v>557</v>
      </c>
    </row>
    <row r="45" spans="1:13" s="20" customFormat="1" x14ac:dyDescent="0.2">
      <c r="A45" s="10" t="s">
        <v>120</v>
      </c>
      <c r="B45" s="11" t="s">
        <v>50</v>
      </c>
      <c r="C45" s="12" t="s">
        <v>23</v>
      </c>
      <c r="D45" s="13">
        <v>26</v>
      </c>
      <c r="E45" s="11" t="s">
        <v>16</v>
      </c>
      <c r="F45" s="11" t="s">
        <v>25</v>
      </c>
      <c r="G45" s="16">
        <v>14098363</v>
      </c>
      <c r="H45" s="14">
        <v>246225</v>
      </c>
      <c r="I45" s="14">
        <v>215268</v>
      </c>
      <c r="J45" s="17">
        <f>I45/H45</f>
        <v>0.87427353030764543</v>
      </c>
      <c r="K45" s="14">
        <v>821594</v>
      </c>
      <c r="L45" s="14">
        <v>689772</v>
      </c>
      <c r="M45" s="18">
        <v>1608</v>
      </c>
    </row>
    <row r="46" spans="1:13" s="20" customFormat="1" x14ac:dyDescent="0.2">
      <c r="A46" s="42" t="s">
        <v>113</v>
      </c>
      <c r="B46" s="44" t="s">
        <v>50</v>
      </c>
      <c r="C46" s="45" t="s">
        <v>23</v>
      </c>
      <c r="D46" s="46">
        <v>26</v>
      </c>
      <c r="E46" s="44" t="s">
        <v>16</v>
      </c>
      <c r="F46" s="44" t="s">
        <v>25</v>
      </c>
      <c r="G46" s="48">
        <v>6247174</v>
      </c>
      <c r="H46" s="50">
        <v>372600</v>
      </c>
      <c r="I46" s="50">
        <v>192291</v>
      </c>
      <c r="J46" s="53">
        <f>I46/H46</f>
        <v>0.51607890499194842</v>
      </c>
      <c r="K46" s="50">
        <v>1410340</v>
      </c>
      <c r="L46" s="50">
        <v>677651</v>
      </c>
      <c r="M46" s="50">
        <v>1469</v>
      </c>
    </row>
    <row r="47" spans="1:13" s="20" customFormat="1" x14ac:dyDescent="0.2">
      <c r="A47" s="30" t="s">
        <v>90</v>
      </c>
      <c r="B47" s="11" t="s">
        <v>50</v>
      </c>
      <c r="C47" s="12" t="s">
        <v>23</v>
      </c>
      <c r="D47" s="13">
        <v>26</v>
      </c>
      <c r="E47" s="11" t="s">
        <v>16</v>
      </c>
      <c r="F47" s="11" t="s">
        <v>25</v>
      </c>
      <c r="G47" s="16">
        <v>21535194</v>
      </c>
      <c r="H47" s="14">
        <v>2188411</v>
      </c>
      <c r="I47" s="14">
        <v>123919</v>
      </c>
      <c r="J47" s="17">
        <f>I47/H47</f>
        <v>5.6625103785349282E-2</v>
      </c>
      <c r="K47" s="14">
        <v>8694106</v>
      </c>
      <c r="L47" s="14">
        <v>467914</v>
      </c>
      <c r="M47" s="14">
        <v>931</v>
      </c>
    </row>
    <row r="48" spans="1:13" s="29" customFormat="1" x14ac:dyDescent="0.2">
      <c r="A48" s="21" t="s">
        <v>49</v>
      </c>
      <c r="B48" s="22" t="s">
        <v>50</v>
      </c>
      <c r="C48" s="23" t="s">
        <v>30</v>
      </c>
      <c r="D48" s="24">
        <v>26</v>
      </c>
      <c r="E48" s="22" t="s">
        <v>16</v>
      </c>
      <c r="F48" s="22" t="s">
        <v>17</v>
      </c>
      <c r="G48" s="26">
        <v>33998064</v>
      </c>
      <c r="H48" s="25">
        <v>1876914</v>
      </c>
      <c r="I48" s="25">
        <v>8572</v>
      </c>
      <c r="J48" s="27">
        <f>I48/H48</f>
        <v>4.5670712669839963E-3</v>
      </c>
      <c r="K48" s="25">
        <v>6588299</v>
      </c>
      <c r="L48" s="25">
        <v>26746</v>
      </c>
      <c r="M48" s="25">
        <v>80</v>
      </c>
    </row>
    <row r="49" spans="1:13" s="20" customFormat="1" x14ac:dyDescent="0.2">
      <c r="A49" s="30" t="s">
        <v>31</v>
      </c>
      <c r="B49" s="11" t="s">
        <v>32</v>
      </c>
      <c r="C49" s="12" t="s">
        <v>15</v>
      </c>
      <c r="D49" s="13">
        <v>38</v>
      </c>
      <c r="E49" s="11" t="s">
        <v>20</v>
      </c>
      <c r="F49" s="11" t="s">
        <v>17</v>
      </c>
      <c r="G49" s="16">
        <v>15354942</v>
      </c>
      <c r="H49" s="14">
        <v>634532</v>
      </c>
      <c r="I49" s="14">
        <v>2448</v>
      </c>
      <c r="J49" s="17">
        <f>I49/H49</f>
        <v>3.8579614582085696E-3</v>
      </c>
      <c r="K49" s="14">
        <v>2432925</v>
      </c>
      <c r="L49" s="14">
        <v>7875</v>
      </c>
      <c r="M49" s="14">
        <v>21</v>
      </c>
    </row>
    <row r="50" spans="1:13" s="20" customFormat="1" x14ac:dyDescent="0.2">
      <c r="A50" s="10" t="s">
        <v>106</v>
      </c>
      <c r="B50" s="11" t="s">
        <v>32</v>
      </c>
      <c r="C50" s="12" t="s">
        <v>23</v>
      </c>
      <c r="D50" s="13">
        <v>38</v>
      </c>
      <c r="E50" s="15" t="s">
        <v>20</v>
      </c>
      <c r="F50" s="11" t="s">
        <v>36</v>
      </c>
      <c r="G50" s="16">
        <v>2835413</v>
      </c>
      <c r="H50" s="14">
        <v>163902</v>
      </c>
      <c r="I50" s="14">
        <v>144677</v>
      </c>
      <c r="J50" s="17">
        <f>I50/H50</f>
        <v>0.88270429891032443</v>
      </c>
      <c r="K50" s="14">
        <v>544538</v>
      </c>
      <c r="L50" s="14">
        <v>470047</v>
      </c>
      <c r="M50" s="14">
        <v>1205</v>
      </c>
    </row>
    <row r="51" spans="1:13" s="20" customFormat="1" x14ac:dyDescent="0.2">
      <c r="A51" s="43" t="s">
        <v>108</v>
      </c>
      <c r="B51" s="44" t="s">
        <v>32</v>
      </c>
      <c r="C51" s="45" t="s">
        <v>23</v>
      </c>
      <c r="D51" s="46">
        <v>38</v>
      </c>
      <c r="E51" s="47" t="s">
        <v>20</v>
      </c>
      <c r="F51" s="44" t="s">
        <v>36</v>
      </c>
      <c r="G51" s="48">
        <v>6215241</v>
      </c>
      <c r="H51" s="50">
        <v>316728</v>
      </c>
      <c r="I51" s="50">
        <v>176192</v>
      </c>
      <c r="J51" s="17">
        <f>I51/H51</f>
        <v>0.55628804526281228</v>
      </c>
      <c r="K51" s="50">
        <v>1057140</v>
      </c>
      <c r="L51" s="50">
        <v>577920</v>
      </c>
      <c r="M51" s="50">
        <v>1237</v>
      </c>
    </row>
    <row r="52" spans="1:13" s="20" customFormat="1" x14ac:dyDescent="0.2">
      <c r="A52" s="42" t="s">
        <v>132</v>
      </c>
      <c r="B52" s="44" t="s">
        <v>32</v>
      </c>
      <c r="C52" s="45" t="s">
        <v>23</v>
      </c>
      <c r="D52" s="46">
        <v>38</v>
      </c>
      <c r="E52" s="44" t="s">
        <v>20</v>
      </c>
      <c r="F52" s="44" t="s">
        <v>25</v>
      </c>
      <c r="G52" s="48">
        <v>6874158</v>
      </c>
      <c r="H52" s="50">
        <v>379267</v>
      </c>
      <c r="I52" s="50">
        <v>271943</v>
      </c>
      <c r="J52" s="53">
        <f>I52/H52</f>
        <v>0.71702257248851076</v>
      </c>
      <c r="K52" s="50">
        <v>1262626</v>
      </c>
      <c r="L52" s="50">
        <v>891381</v>
      </c>
      <c r="M52" s="50">
        <v>1996</v>
      </c>
    </row>
    <row r="53" spans="1:13" s="29" customFormat="1" x14ac:dyDescent="0.2">
      <c r="A53" s="32" t="s">
        <v>54</v>
      </c>
      <c r="B53" s="22" t="s">
        <v>32</v>
      </c>
      <c r="C53" s="23" t="s">
        <v>30</v>
      </c>
      <c r="D53" s="24">
        <v>38</v>
      </c>
      <c r="E53" s="22" t="s">
        <v>20</v>
      </c>
      <c r="F53" s="22" t="s">
        <v>17</v>
      </c>
      <c r="G53" s="26">
        <v>7812175</v>
      </c>
      <c r="H53" s="25">
        <v>325620</v>
      </c>
      <c r="I53" s="25">
        <v>9255</v>
      </c>
      <c r="J53" s="27">
        <f>I53/H53</f>
        <v>2.8422701308273447E-2</v>
      </c>
      <c r="K53" s="25">
        <v>1170548</v>
      </c>
      <c r="L53" s="25">
        <v>29340</v>
      </c>
      <c r="M53" s="25">
        <v>88</v>
      </c>
    </row>
    <row r="54" spans="1:13" s="20" customFormat="1" x14ac:dyDescent="0.2">
      <c r="A54" s="10" t="s">
        <v>150</v>
      </c>
      <c r="B54" s="11" t="s">
        <v>74</v>
      </c>
      <c r="C54" s="12" t="s">
        <v>23</v>
      </c>
      <c r="D54" s="13">
        <v>42</v>
      </c>
      <c r="E54" s="11" t="s">
        <v>20</v>
      </c>
      <c r="F54" s="11" t="s">
        <v>93</v>
      </c>
      <c r="G54" s="16">
        <v>9646074</v>
      </c>
      <c r="H54" s="14">
        <v>590429</v>
      </c>
      <c r="I54" s="14">
        <v>478640</v>
      </c>
      <c r="J54" s="17">
        <f>I54/H54</f>
        <v>0.81066478780683193</v>
      </c>
      <c r="K54" s="14">
        <v>2144238</v>
      </c>
      <c r="L54" s="14">
        <v>1695968</v>
      </c>
      <c r="M54" s="14">
        <v>3555</v>
      </c>
    </row>
    <row r="55" spans="1:13" s="20" customFormat="1" x14ac:dyDescent="0.2">
      <c r="A55" s="30" t="s">
        <v>100</v>
      </c>
      <c r="B55" s="11" t="s">
        <v>74</v>
      </c>
      <c r="C55" s="12" t="s">
        <v>23</v>
      </c>
      <c r="D55" s="13">
        <v>42</v>
      </c>
      <c r="E55" s="11" t="s">
        <v>20</v>
      </c>
      <c r="F55" s="11" t="s">
        <v>36</v>
      </c>
      <c r="G55" s="16">
        <v>18860850</v>
      </c>
      <c r="H55" s="14">
        <v>1791528</v>
      </c>
      <c r="I55" s="14">
        <v>123395</v>
      </c>
      <c r="J55" s="17">
        <f>I55/H55</f>
        <v>6.8876958663219329E-2</v>
      </c>
      <c r="K55" s="14">
        <v>7477900</v>
      </c>
      <c r="L55" s="14">
        <v>481914</v>
      </c>
      <c r="M55" s="14">
        <v>1084</v>
      </c>
    </row>
    <row r="56" spans="1:13" s="20" customFormat="1" x14ac:dyDescent="0.2">
      <c r="A56" s="42" t="s">
        <v>118</v>
      </c>
      <c r="B56" s="44" t="s">
        <v>74</v>
      </c>
      <c r="C56" s="45" t="s">
        <v>23</v>
      </c>
      <c r="D56" s="46">
        <v>42</v>
      </c>
      <c r="E56" s="44" t="s">
        <v>20</v>
      </c>
      <c r="F56" s="44" t="s">
        <v>25</v>
      </c>
      <c r="G56" s="48">
        <v>5391743</v>
      </c>
      <c r="H56" s="50">
        <v>313685</v>
      </c>
      <c r="I56" s="50">
        <v>222472</v>
      </c>
      <c r="J56" s="17">
        <f>I56/H56</f>
        <v>0.70922103383967994</v>
      </c>
      <c r="K56" s="50">
        <v>1068246</v>
      </c>
      <c r="L56" s="50">
        <v>747010</v>
      </c>
      <c r="M56" s="50">
        <v>1536</v>
      </c>
    </row>
    <row r="57" spans="1:13" s="20" customFormat="1" x14ac:dyDescent="0.2">
      <c r="A57" s="42" t="s">
        <v>124</v>
      </c>
      <c r="B57" s="44" t="s">
        <v>74</v>
      </c>
      <c r="C57" s="45" t="s">
        <v>23</v>
      </c>
      <c r="D57" s="46">
        <v>42</v>
      </c>
      <c r="E57" s="44" t="s">
        <v>20</v>
      </c>
      <c r="F57" s="44" t="s">
        <v>93</v>
      </c>
      <c r="G57" s="48">
        <v>4368390</v>
      </c>
      <c r="H57" s="50">
        <v>260666</v>
      </c>
      <c r="I57" s="50">
        <v>247528</v>
      </c>
      <c r="J57" s="17">
        <f>I57/H57</f>
        <v>0.94959833656863568</v>
      </c>
      <c r="K57" s="50">
        <v>867542</v>
      </c>
      <c r="L57" s="50">
        <v>814301</v>
      </c>
      <c r="M57" s="50">
        <v>1758</v>
      </c>
    </row>
    <row r="58" spans="1:13" s="29" customFormat="1" x14ac:dyDescent="0.2">
      <c r="A58" s="32" t="s">
        <v>73</v>
      </c>
      <c r="B58" s="22" t="s">
        <v>74</v>
      </c>
      <c r="C58" s="23" t="s">
        <v>30</v>
      </c>
      <c r="D58" s="24">
        <v>42</v>
      </c>
      <c r="E58" s="22" t="s">
        <v>20</v>
      </c>
      <c r="F58" s="22" t="s">
        <v>17</v>
      </c>
      <c r="G58" s="26">
        <v>33084197</v>
      </c>
      <c r="H58" s="25">
        <v>1139457</v>
      </c>
      <c r="I58" s="25">
        <v>58747</v>
      </c>
      <c r="J58" s="33">
        <f>I58/H58</f>
        <v>5.1557013559967599E-2</v>
      </c>
      <c r="K58" s="25">
        <v>3843686</v>
      </c>
      <c r="L58" s="25">
        <v>187930</v>
      </c>
      <c r="M58" s="25">
        <v>556</v>
      </c>
    </row>
    <row r="59" spans="1:13" s="20" customFormat="1" x14ac:dyDescent="0.2">
      <c r="A59" s="42" t="s">
        <v>33</v>
      </c>
      <c r="B59" s="44" t="s">
        <v>34</v>
      </c>
      <c r="C59" s="45" t="s">
        <v>15</v>
      </c>
      <c r="D59" s="46">
        <v>34</v>
      </c>
      <c r="E59" s="44" t="s">
        <v>24</v>
      </c>
      <c r="F59" s="44" t="s">
        <v>17</v>
      </c>
      <c r="G59" s="48">
        <v>13622283</v>
      </c>
      <c r="H59" s="50">
        <v>644680</v>
      </c>
      <c r="I59" s="50">
        <v>2947</v>
      </c>
      <c r="J59" s="17">
        <f>I59/H59</f>
        <v>4.5712601600794191E-3</v>
      </c>
      <c r="K59" s="50">
        <v>2737337</v>
      </c>
      <c r="L59" s="50">
        <v>10372</v>
      </c>
      <c r="M59" s="50">
        <v>26</v>
      </c>
    </row>
    <row r="60" spans="1:13" s="20" customFormat="1" x14ac:dyDescent="0.2">
      <c r="A60" s="42" t="s">
        <v>141</v>
      </c>
      <c r="B60" s="44" t="s">
        <v>34</v>
      </c>
      <c r="C60" s="45" t="s">
        <v>23</v>
      </c>
      <c r="D60" s="46">
        <v>34</v>
      </c>
      <c r="E60" s="44" t="s">
        <v>24</v>
      </c>
      <c r="F60" s="44" t="s">
        <v>25</v>
      </c>
      <c r="G60" s="48">
        <v>6119462</v>
      </c>
      <c r="H60" s="50">
        <v>317077</v>
      </c>
      <c r="I60" s="50">
        <v>308373</v>
      </c>
      <c r="J60" s="17">
        <f>I60/H60</f>
        <v>0.97254925459746366</v>
      </c>
      <c r="K60" s="50">
        <v>1053981</v>
      </c>
      <c r="L60" s="50">
        <v>1019413</v>
      </c>
      <c r="M60" s="50">
        <v>2511</v>
      </c>
    </row>
    <row r="61" spans="1:13" s="20" customFormat="1" x14ac:dyDescent="0.2">
      <c r="A61" s="42" t="s">
        <v>136</v>
      </c>
      <c r="B61" s="44" t="s">
        <v>34</v>
      </c>
      <c r="C61" s="45" t="s">
        <v>23</v>
      </c>
      <c r="D61" s="46">
        <v>34</v>
      </c>
      <c r="E61" s="44" t="s">
        <v>24</v>
      </c>
      <c r="F61" s="44" t="s">
        <v>25</v>
      </c>
      <c r="G61" s="48">
        <v>4787031</v>
      </c>
      <c r="H61" s="50">
        <v>344252</v>
      </c>
      <c r="I61" s="50">
        <v>279452</v>
      </c>
      <c r="J61" s="17">
        <f>I61/H61</f>
        <v>0.81176579947247951</v>
      </c>
      <c r="K61" s="50">
        <v>1204332</v>
      </c>
      <c r="L61" s="50">
        <v>969041</v>
      </c>
      <c r="M61" s="50">
        <v>2226</v>
      </c>
    </row>
    <row r="62" spans="1:13" s="20" customFormat="1" x14ac:dyDescent="0.2">
      <c r="A62" s="30" t="s">
        <v>115</v>
      </c>
      <c r="B62" s="11" t="s">
        <v>34</v>
      </c>
      <c r="C62" s="12" t="s">
        <v>23</v>
      </c>
      <c r="D62" s="13">
        <v>34</v>
      </c>
      <c r="E62" s="11" t="s">
        <v>24</v>
      </c>
      <c r="F62" s="11" t="s">
        <v>25</v>
      </c>
      <c r="G62" s="16">
        <v>5901757</v>
      </c>
      <c r="H62" s="14">
        <v>379571</v>
      </c>
      <c r="I62" s="14">
        <v>187066</v>
      </c>
      <c r="J62" s="17">
        <f>I62/H62</f>
        <v>0.49283533252013456</v>
      </c>
      <c r="K62" s="14">
        <v>1446396</v>
      </c>
      <c r="L62" s="14">
        <v>627113</v>
      </c>
      <c r="M62" s="14">
        <v>1489</v>
      </c>
    </row>
    <row r="63" spans="1:13" s="20" customFormat="1" x14ac:dyDescent="0.2">
      <c r="A63" s="10" t="s">
        <v>128</v>
      </c>
      <c r="B63" s="11" t="s">
        <v>34</v>
      </c>
      <c r="C63" s="12" t="s">
        <v>23</v>
      </c>
      <c r="D63" s="13">
        <v>34</v>
      </c>
      <c r="E63" s="11" t="s">
        <v>24</v>
      </c>
      <c r="F63" s="11" t="s">
        <v>25</v>
      </c>
      <c r="G63" s="16">
        <v>6241535</v>
      </c>
      <c r="H63" s="14">
        <v>308986</v>
      </c>
      <c r="I63" s="14">
        <v>276689</v>
      </c>
      <c r="J63" s="17">
        <f>I63/H63</f>
        <v>0.89547422860582682</v>
      </c>
      <c r="K63" s="14">
        <v>1016626</v>
      </c>
      <c r="L63" s="14">
        <v>891390</v>
      </c>
      <c r="M63" s="14">
        <v>1826</v>
      </c>
    </row>
    <row r="64" spans="1:13" s="29" customFormat="1" x14ac:dyDescent="0.2">
      <c r="A64" s="21" t="s">
        <v>60</v>
      </c>
      <c r="B64" s="22" t="s">
        <v>34</v>
      </c>
      <c r="C64" s="23" t="s">
        <v>23</v>
      </c>
      <c r="D64" s="24">
        <v>34</v>
      </c>
      <c r="E64" s="22" t="s">
        <v>24</v>
      </c>
      <c r="F64" s="22" t="s">
        <v>25</v>
      </c>
      <c r="G64" s="26">
        <v>1158196</v>
      </c>
      <c r="H64" s="25">
        <v>49331</v>
      </c>
      <c r="I64" s="25">
        <v>38719</v>
      </c>
      <c r="J64" s="27">
        <f>I64/H64</f>
        <v>0.78488171737852463</v>
      </c>
      <c r="K64" s="25">
        <v>162675</v>
      </c>
      <c r="L64" s="25">
        <v>121427</v>
      </c>
      <c r="M64" s="25">
        <v>262</v>
      </c>
    </row>
    <row r="65" spans="1:13" s="20" customFormat="1" x14ac:dyDescent="0.2">
      <c r="A65" s="42" t="s">
        <v>18</v>
      </c>
      <c r="B65" s="44" t="s">
        <v>19</v>
      </c>
      <c r="C65" s="45" t="s">
        <v>15</v>
      </c>
      <c r="D65" s="46">
        <v>42</v>
      </c>
      <c r="E65" s="44" t="s">
        <v>20</v>
      </c>
      <c r="F65" s="44" t="s">
        <v>17</v>
      </c>
      <c r="G65" s="48">
        <v>25386606</v>
      </c>
      <c r="H65" s="50">
        <v>1742872</v>
      </c>
      <c r="I65" s="50">
        <v>1436</v>
      </c>
      <c r="J65" s="17">
        <f>I65/H65</f>
        <v>8.2392740258607636E-4</v>
      </c>
      <c r="K65" s="50">
        <v>7339397</v>
      </c>
      <c r="L65" s="50">
        <v>4984</v>
      </c>
      <c r="M65" s="50">
        <v>12</v>
      </c>
    </row>
    <row r="66" spans="1:13" s="20" customFormat="1" x14ac:dyDescent="0.2">
      <c r="A66" s="30" t="s">
        <v>82</v>
      </c>
      <c r="B66" s="11" t="s">
        <v>19</v>
      </c>
      <c r="C66" s="12" t="s">
        <v>23</v>
      </c>
      <c r="D66" s="13">
        <v>42</v>
      </c>
      <c r="E66" s="11" t="s">
        <v>20</v>
      </c>
      <c r="F66" s="11" t="s">
        <v>25</v>
      </c>
      <c r="G66" s="16">
        <v>22997444</v>
      </c>
      <c r="H66" s="14">
        <v>265279</v>
      </c>
      <c r="I66" s="14">
        <v>112174</v>
      </c>
      <c r="J66" s="17">
        <f>I66/H66</f>
        <v>0.42285292088706605</v>
      </c>
      <c r="K66" s="14">
        <v>845885</v>
      </c>
      <c r="L66" s="14">
        <v>346574</v>
      </c>
      <c r="M66" s="14">
        <v>693</v>
      </c>
    </row>
    <row r="67" spans="1:13" s="20" customFormat="1" x14ac:dyDescent="0.2">
      <c r="A67" s="30" t="s">
        <v>83</v>
      </c>
      <c r="B67" s="11" t="s">
        <v>19</v>
      </c>
      <c r="C67" s="12" t="s">
        <v>23</v>
      </c>
      <c r="D67" s="13">
        <v>42</v>
      </c>
      <c r="E67" s="11" t="s">
        <v>20</v>
      </c>
      <c r="F67" s="11" t="s">
        <v>25</v>
      </c>
      <c r="G67" s="16">
        <v>3073111</v>
      </c>
      <c r="H67" s="14">
        <v>140077</v>
      </c>
      <c r="I67" s="14">
        <v>109513</v>
      </c>
      <c r="J67" s="17">
        <f>I67/H67</f>
        <v>0.78180572113908775</v>
      </c>
      <c r="K67" s="14">
        <v>455463</v>
      </c>
      <c r="L67" s="14">
        <v>341613</v>
      </c>
      <c r="M67" s="14">
        <v>771</v>
      </c>
    </row>
    <row r="68" spans="1:13" s="20" customFormat="1" x14ac:dyDescent="0.2">
      <c r="A68" s="30" t="s">
        <v>89</v>
      </c>
      <c r="B68" s="11" t="s">
        <v>19</v>
      </c>
      <c r="C68" s="12" t="s">
        <v>23</v>
      </c>
      <c r="D68" s="13">
        <v>42</v>
      </c>
      <c r="E68" s="11" t="s">
        <v>20</v>
      </c>
      <c r="F68" s="11" t="s">
        <v>25</v>
      </c>
      <c r="G68" s="16">
        <v>3252752</v>
      </c>
      <c r="H68" s="14">
        <v>155782</v>
      </c>
      <c r="I68" s="14">
        <v>132675</v>
      </c>
      <c r="J68" s="31">
        <f>I68/H68</f>
        <v>0.85167092475382267</v>
      </c>
      <c r="K68" s="14">
        <v>499344</v>
      </c>
      <c r="L68" s="14">
        <v>415832</v>
      </c>
      <c r="M68" s="14">
        <v>925</v>
      </c>
    </row>
    <row r="69" spans="1:13" s="29" customFormat="1" x14ac:dyDescent="0.2">
      <c r="A69" s="32" t="s">
        <v>137</v>
      </c>
      <c r="B69" s="22" t="s">
        <v>19</v>
      </c>
      <c r="C69" s="23" t="s">
        <v>23</v>
      </c>
      <c r="D69" s="24">
        <v>42</v>
      </c>
      <c r="E69" s="28" t="s">
        <v>20</v>
      </c>
      <c r="F69" s="22" t="s">
        <v>80</v>
      </c>
      <c r="G69" s="26">
        <v>18986123</v>
      </c>
      <c r="H69" s="25">
        <v>382044</v>
      </c>
      <c r="I69" s="25">
        <v>327059</v>
      </c>
      <c r="J69" s="27">
        <f>I69/H69</f>
        <v>0.85607678696694622</v>
      </c>
      <c r="K69" s="25">
        <v>1247909</v>
      </c>
      <c r="L69" s="25">
        <v>1031642</v>
      </c>
      <c r="M69" s="25">
        <v>2317</v>
      </c>
    </row>
    <row r="70" spans="1:13" s="20" customFormat="1" x14ac:dyDescent="0.2">
      <c r="A70" s="54" t="s">
        <v>39</v>
      </c>
      <c r="B70" s="11" t="s">
        <v>22</v>
      </c>
      <c r="C70" s="12" t="s">
        <v>15</v>
      </c>
      <c r="D70" s="13">
        <v>33</v>
      </c>
      <c r="E70" s="11" t="s">
        <v>24</v>
      </c>
      <c r="F70" s="11" t="s">
        <v>17</v>
      </c>
      <c r="G70" s="16">
        <v>17035060</v>
      </c>
      <c r="H70" s="14">
        <v>1498071</v>
      </c>
      <c r="I70" s="14">
        <v>4686</v>
      </c>
      <c r="J70" s="31">
        <f>I70/H70</f>
        <v>3.1280226371113253E-3</v>
      </c>
      <c r="K70" s="14">
        <v>5536484</v>
      </c>
      <c r="L70" s="14">
        <v>15636</v>
      </c>
      <c r="M70" s="14">
        <v>40</v>
      </c>
    </row>
    <row r="71" spans="1:13" s="20" customFormat="1" x14ac:dyDescent="0.2">
      <c r="A71" s="54" t="s">
        <v>21</v>
      </c>
      <c r="B71" s="11" t="s">
        <v>22</v>
      </c>
      <c r="C71" s="12" t="s">
        <v>23</v>
      </c>
      <c r="D71" s="13">
        <v>33</v>
      </c>
      <c r="E71" s="11" t="s">
        <v>24</v>
      </c>
      <c r="F71" s="11" t="s">
        <v>25</v>
      </c>
      <c r="G71" s="16">
        <v>408715</v>
      </c>
      <c r="H71" s="14">
        <v>10935</v>
      </c>
      <c r="I71" s="14">
        <v>1709</v>
      </c>
      <c r="J71" s="17">
        <f>I71/H71</f>
        <v>0.15628715134887974</v>
      </c>
      <c r="K71" s="14">
        <v>39996</v>
      </c>
      <c r="L71" s="14">
        <v>5140</v>
      </c>
      <c r="M71" s="14">
        <v>12</v>
      </c>
    </row>
    <row r="72" spans="1:13" s="20" customFormat="1" x14ac:dyDescent="0.2">
      <c r="A72" s="54" t="s">
        <v>95</v>
      </c>
      <c r="B72" s="11" t="s">
        <v>22</v>
      </c>
      <c r="C72" s="12" t="s">
        <v>23</v>
      </c>
      <c r="D72" s="13">
        <v>33</v>
      </c>
      <c r="E72" s="11" t="s">
        <v>24</v>
      </c>
      <c r="F72" s="11" t="s">
        <v>25</v>
      </c>
      <c r="G72" s="16">
        <v>3462624</v>
      </c>
      <c r="H72" s="14">
        <v>160954</v>
      </c>
      <c r="I72" s="14">
        <v>135213</v>
      </c>
      <c r="J72" s="17">
        <f>I72/H72</f>
        <v>0.84007231879916</v>
      </c>
      <c r="K72" s="14">
        <v>502514</v>
      </c>
      <c r="L72" s="14">
        <v>417580</v>
      </c>
      <c r="M72" s="14">
        <v>976</v>
      </c>
    </row>
    <row r="73" spans="1:13" s="20" customFormat="1" x14ac:dyDescent="0.2">
      <c r="A73" s="54" t="s">
        <v>112</v>
      </c>
      <c r="B73" s="11" t="s">
        <v>22</v>
      </c>
      <c r="C73" s="12" t="s">
        <v>23</v>
      </c>
      <c r="D73" s="13">
        <v>33</v>
      </c>
      <c r="E73" s="11" t="s">
        <v>24</v>
      </c>
      <c r="F73" s="11" t="s">
        <v>25</v>
      </c>
      <c r="G73" s="16">
        <v>4549873</v>
      </c>
      <c r="H73" s="14">
        <v>208410</v>
      </c>
      <c r="I73" s="14">
        <v>180669</v>
      </c>
      <c r="J73" s="17">
        <f>I73/H73</f>
        <v>0.86689218367640708</v>
      </c>
      <c r="K73" s="14">
        <v>653508</v>
      </c>
      <c r="L73" s="14">
        <v>551143</v>
      </c>
      <c r="M73" s="18">
        <v>1458</v>
      </c>
    </row>
    <row r="74" spans="1:13" s="29" customFormat="1" x14ac:dyDescent="0.2">
      <c r="A74" s="55" t="s">
        <v>35</v>
      </c>
      <c r="B74" s="22" t="s">
        <v>22</v>
      </c>
      <c r="C74" s="23" t="s">
        <v>23</v>
      </c>
      <c r="D74" s="24">
        <v>33</v>
      </c>
      <c r="E74" s="22" t="s">
        <v>24</v>
      </c>
      <c r="F74" s="22" t="s">
        <v>36</v>
      </c>
      <c r="G74" s="26">
        <v>2262480</v>
      </c>
      <c r="H74" s="25">
        <v>90735</v>
      </c>
      <c r="I74" s="25">
        <v>4925</v>
      </c>
      <c r="J74" s="27">
        <f>I74/H74</f>
        <v>5.4278944178101064E-2</v>
      </c>
      <c r="K74" s="25">
        <v>329542</v>
      </c>
      <c r="L74" s="25">
        <v>15472</v>
      </c>
      <c r="M74" s="25">
        <v>38</v>
      </c>
    </row>
    <row r="75" spans="1:13" s="20" customFormat="1" x14ac:dyDescent="0.2">
      <c r="A75" s="30" t="s">
        <v>37</v>
      </c>
      <c r="B75" s="11" t="s">
        <v>38</v>
      </c>
      <c r="C75" s="12" t="s">
        <v>15</v>
      </c>
      <c r="D75" s="13">
        <v>20</v>
      </c>
      <c r="E75" s="11" t="s">
        <v>16</v>
      </c>
      <c r="F75" s="11" t="s">
        <v>17</v>
      </c>
      <c r="G75" s="16">
        <v>17221476</v>
      </c>
      <c r="H75" s="14">
        <v>835537</v>
      </c>
      <c r="I75" s="14">
        <v>3928</v>
      </c>
      <c r="J75" s="17">
        <f>I75/H75</f>
        <v>4.7011682307306554E-3</v>
      </c>
      <c r="K75" s="14">
        <v>3422861</v>
      </c>
      <c r="L75" s="14">
        <v>14402</v>
      </c>
      <c r="M75" s="14">
        <v>38</v>
      </c>
    </row>
    <row r="76" spans="1:13" s="20" customFormat="1" x14ac:dyDescent="0.2">
      <c r="A76" s="42" t="s">
        <v>56</v>
      </c>
      <c r="B76" s="44" t="s">
        <v>38</v>
      </c>
      <c r="C76" s="45" t="s">
        <v>23</v>
      </c>
      <c r="D76" s="46">
        <v>20</v>
      </c>
      <c r="E76" s="44" t="s">
        <v>16</v>
      </c>
      <c r="F76" s="44" t="s">
        <v>25</v>
      </c>
      <c r="G76" s="48">
        <v>13738046</v>
      </c>
      <c r="H76" s="50">
        <v>138298</v>
      </c>
      <c r="I76" s="50">
        <v>19423</v>
      </c>
      <c r="J76" s="17">
        <f>I76/H76</f>
        <v>0.14044310112944511</v>
      </c>
      <c r="K76" s="50">
        <v>425684</v>
      </c>
      <c r="L76" s="50">
        <v>55630</v>
      </c>
      <c r="M76" s="50">
        <v>117</v>
      </c>
    </row>
    <row r="77" spans="1:13" s="20" customFormat="1" x14ac:dyDescent="0.2">
      <c r="A77" s="30" t="s">
        <v>65</v>
      </c>
      <c r="B77" s="11" t="s">
        <v>38</v>
      </c>
      <c r="C77" s="12" t="s">
        <v>23</v>
      </c>
      <c r="D77" s="13">
        <v>20</v>
      </c>
      <c r="E77" s="11" t="s">
        <v>16</v>
      </c>
      <c r="F77" s="11" t="s">
        <v>25</v>
      </c>
      <c r="G77" s="16">
        <v>10258343</v>
      </c>
      <c r="H77" s="14">
        <v>122997</v>
      </c>
      <c r="I77" s="14">
        <v>39699</v>
      </c>
      <c r="J77" s="17">
        <f>I77/H77</f>
        <v>0.32276396985292322</v>
      </c>
      <c r="K77" s="14">
        <v>380510</v>
      </c>
      <c r="L77" s="14">
        <v>119841</v>
      </c>
      <c r="M77" s="14">
        <v>297</v>
      </c>
    </row>
    <row r="78" spans="1:13" s="20" customFormat="1" x14ac:dyDescent="0.2">
      <c r="A78" s="10" t="s">
        <v>110</v>
      </c>
      <c r="B78" s="11" t="s">
        <v>38</v>
      </c>
      <c r="C78" s="12" t="s">
        <v>23</v>
      </c>
      <c r="D78" s="13">
        <v>20</v>
      </c>
      <c r="E78" s="11" t="s">
        <v>16</v>
      </c>
      <c r="F78" s="11" t="s">
        <v>25</v>
      </c>
      <c r="G78" s="16">
        <v>4931266</v>
      </c>
      <c r="H78" s="14">
        <v>215728</v>
      </c>
      <c r="I78" s="14">
        <v>204758</v>
      </c>
      <c r="J78" s="17">
        <f>I78/H78</f>
        <v>0.94914892828005637</v>
      </c>
      <c r="K78" s="14">
        <v>690736</v>
      </c>
      <c r="L78" s="14">
        <v>648863</v>
      </c>
      <c r="M78" s="18">
        <v>1342</v>
      </c>
    </row>
    <row r="79" spans="1:13" s="20" customFormat="1" x14ac:dyDescent="0.2">
      <c r="A79" s="30" t="s">
        <v>123</v>
      </c>
      <c r="B79" s="11" t="s">
        <v>38</v>
      </c>
      <c r="C79" s="12" t="s">
        <v>23</v>
      </c>
      <c r="D79" s="13">
        <v>20</v>
      </c>
      <c r="E79" s="11" t="s">
        <v>16</v>
      </c>
      <c r="F79" s="11" t="s">
        <v>25</v>
      </c>
      <c r="G79" s="16">
        <v>5590648</v>
      </c>
      <c r="H79" s="14">
        <v>259345</v>
      </c>
      <c r="I79" s="14">
        <v>238161</v>
      </c>
      <c r="J79" s="17">
        <f>I79/H79</f>
        <v>0.91831729935028628</v>
      </c>
      <c r="K79" s="14">
        <v>851495</v>
      </c>
      <c r="L79" s="14">
        <v>770826</v>
      </c>
      <c r="M79" s="14">
        <v>1711</v>
      </c>
    </row>
    <row r="80" spans="1:13" s="29" customFormat="1" x14ac:dyDescent="0.2">
      <c r="A80" s="32" t="s">
        <v>126</v>
      </c>
      <c r="B80" s="22" t="s">
        <v>38</v>
      </c>
      <c r="C80" s="23" t="s">
        <v>23</v>
      </c>
      <c r="D80" s="24">
        <v>20</v>
      </c>
      <c r="E80" s="28" t="s">
        <v>16</v>
      </c>
      <c r="F80" s="22" t="s">
        <v>25</v>
      </c>
      <c r="G80" s="26">
        <v>4873624</v>
      </c>
      <c r="H80" s="25">
        <v>262754</v>
      </c>
      <c r="I80" s="25">
        <v>227674</v>
      </c>
      <c r="J80" s="27">
        <f>I80/H80</f>
        <v>0.86649109052573892</v>
      </c>
      <c r="K80" s="25">
        <v>861966</v>
      </c>
      <c r="L80" s="25">
        <v>739361</v>
      </c>
      <c r="M80" s="25">
        <v>1783</v>
      </c>
    </row>
    <row r="81" spans="1:13" s="20" customFormat="1" x14ac:dyDescent="0.2">
      <c r="A81" s="30" t="s">
        <v>26</v>
      </c>
      <c r="B81" s="11" t="s">
        <v>27</v>
      </c>
      <c r="C81" s="12" t="s">
        <v>15</v>
      </c>
      <c r="D81" s="13">
        <v>36</v>
      </c>
      <c r="E81" s="11" t="s">
        <v>20</v>
      </c>
      <c r="F81" s="11" t="s">
        <v>17</v>
      </c>
      <c r="G81" s="16">
        <v>13844428</v>
      </c>
      <c r="H81" s="14">
        <v>476151</v>
      </c>
      <c r="I81" s="14">
        <v>1429</v>
      </c>
      <c r="J81" s="17">
        <f>I81/H81</f>
        <v>3.0011487952351251E-3</v>
      </c>
      <c r="K81" s="14">
        <v>1850055</v>
      </c>
      <c r="L81" s="14">
        <v>4831</v>
      </c>
      <c r="M81" s="14">
        <v>13</v>
      </c>
    </row>
    <row r="82" spans="1:13" s="20" customFormat="1" x14ac:dyDescent="0.2">
      <c r="A82" s="10" t="s">
        <v>88</v>
      </c>
      <c r="B82" s="11" t="s">
        <v>27</v>
      </c>
      <c r="C82" s="12" t="s">
        <v>23</v>
      </c>
      <c r="D82" s="13">
        <v>36</v>
      </c>
      <c r="E82" s="11" t="s">
        <v>20</v>
      </c>
      <c r="F82" s="11" t="s">
        <v>36</v>
      </c>
      <c r="G82" s="16">
        <v>6719941</v>
      </c>
      <c r="H82" s="14">
        <v>167989</v>
      </c>
      <c r="I82" s="14">
        <v>149481</v>
      </c>
      <c r="J82" s="17">
        <f>I82/H82</f>
        <v>0.88982611956735258</v>
      </c>
      <c r="K82" s="14">
        <v>532675</v>
      </c>
      <c r="L82" s="14">
        <v>463585</v>
      </c>
      <c r="M82" s="14">
        <v>910</v>
      </c>
    </row>
    <row r="83" spans="1:13" s="29" customFormat="1" x14ac:dyDescent="0.2">
      <c r="A83" s="21" t="s">
        <v>107</v>
      </c>
      <c r="B83" s="22" t="s">
        <v>27</v>
      </c>
      <c r="C83" s="23" t="s">
        <v>23</v>
      </c>
      <c r="D83" s="24">
        <v>36</v>
      </c>
      <c r="E83" s="22" t="s">
        <v>20</v>
      </c>
      <c r="F83" s="22" t="s">
        <v>25</v>
      </c>
      <c r="G83" s="26">
        <v>4131613</v>
      </c>
      <c r="H83" s="25">
        <v>204454</v>
      </c>
      <c r="I83" s="25">
        <v>178532</v>
      </c>
      <c r="J83" s="27">
        <f>I83/H83</f>
        <v>0.87321353458479656</v>
      </c>
      <c r="K83" s="25">
        <v>683333</v>
      </c>
      <c r="L83" s="25">
        <v>582338</v>
      </c>
      <c r="M83" s="25">
        <v>1212</v>
      </c>
    </row>
    <row r="84" spans="1:13" s="20" customFormat="1" x14ac:dyDescent="0.2">
      <c r="A84" s="10" t="s">
        <v>40</v>
      </c>
      <c r="B84" s="11" t="s">
        <v>41</v>
      </c>
      <c r="C84" s="12" t="s">
        <v>15</v>
      </c>
      <c r="D84" s="13">
        <v>35</v>
      </c>
      <c r="E84" s="11" t="s">
        <v>20</v>
      </c>
      <c r="F84" s="11" t="s">
        <v>17</v>
      </c>
      <c r="G84" s="16">
        <v>24547716</v>
      </c>
      <c r="H84" s="14">
        <v>1469983</v>
      </c>
      <c r="I84" s="14">
        <v>6708</v>
      </c>
      <c r="J84" s="17">
        <f>I84/H84</f>
        <v>4.5633180791886706E-3</v>
      </c>
      <c r="K84" s="14">
        <v>6061539</v>
      </c>
      <c r="L84" s="14">
        <v>23512</v>
      </c>
      <c r="M84" s="14">
        <v>57</v>
      </c>
    </row>
    <row r="85" spans="1:13" s="20" customFormat="1" x14ac:dyDescent="0.2">
      <c r="A85" s="30" t="s">
        <v>94</v>
      </c>
      <c r="B85" s="11" t="s">
        <v>41</v>
      </c>
      <c r="C85" s="12" t="s">
        <v>23</v>
      </c>
      <c r="D85" s="13">
        <v>35</v>
      </c>
      <c r="E85" s="11" t="s">
        <v>20</v>
      </c>
      <c r="F85" s="11" t="s">
        <v>25</v>
      </c>
      <c r="G85" s="16">
        <v>23820001</v>
      </c>
      <c r="H85" s="14">
        <v>365226</v>
      </c>
      <c r="I85" s="14">
        <v>130963</v>
      </c>
      <c r="J85" s="17">
        <f>I85/H85</f>
        <v>0.35858071440696992</v>
      </c>
      <c r="K85" s="14">
        <v>1208986</v>
      </c>
      <c r="L85" s="14">
        <v>423873</v>
      </c>
      <c r="M85" s="14">
        <v>967</v>
      </c>
    </row>
    <row r="86" spans="1:13" s="20" customFormat="1" x14ac:dyDescent="0.2">
      <c r="A86" s="30" t="s">
        <v>139</v>
      </c>
      <c r="B86" s="11" t="s">
        <v>41</v>
      </c>
      <c r="C86" s="12" t="s">
        <v>23</v>
      </c>
      <c r="D86" s="13">
        <v>35</v>
      </c>
      <c r="E86" s="11" t="s">
        <v>20</v>
      </c>
      <c r="F86" s="11" t="s">
        <v>25</v>
      </c>
      <c r="G86" s="16">
        <v>7677835</v>
      </c>
      <c r="H86" s="14">
        <v>373147</v>
      </c>
      <c r="I86" s="14">
        <v>338577</v>
      </c>
      <c r="J86" s="17">
        <f>I86/H86</f>
        <v>0.90735554620565084</v>
      </c>
      <c r="K86" s="14">
        <v>1205088</v>
      </c>
      <c r="L86" s="14">
        <v>1083808</v>
      </c>
      <c r="M86" s="14">
        <v>2423</v>
      </c>
    </row>
    <row r="87" spans="1:13" s="20" customFormat="1" x14ac:dyDescent="0.2">
      <c r="A87" s="10" t="s">
        <v>151</v>
      </c>
      <c r="B87" s="11" t="s">
        <v>41</v>
      </c>
      <c r="C87" s="12" t="s">
        <v>23</v>
      </c>
      <c r="D87" s="13">
        <v>35</v>
      </c>
      <c r="E87" s="11" t="s">
        <v>20</v>
      </c>
      <c r="F87" s="11" t="s">
        <v>36</v>
      </c>
      <c r="G87" s="16">
        <v>21714622</v>
      </c>
      <c r="H87" s="14">
        <v>508427</v>
      </c>
      <c r="I87" s="14">
        <v>489954</v>
      </c>
      <c r="J87" s="31">
        <f>I87/H87</f>
        <v>0.96366636704974362</v>
      </c>
      <c r="K87" s="14">
        <v>1761616</v>
      </c>
      <c r="L87" s="14">
        <v>1684170</v>
      </c>
      <c r="M87" s="14">
        <v>3850</v>
      </c>
    </row>
    <row r="88" spans="1:13" s="29" customFormat="1" x14ac:dyDescent="0.2">
      <c r="A88" s="21" t="s">
        <v>140</v>
      </c>
      <c r="B88" s="22" t="s">
        <v>41</v>
      </c>
      <c r="C88" s="23" t="s">
        <v>23</v>
      </c>
      <c r="D88" s="24">
        <v>35</v>
      </c>
      <c r="E88" s="22" t="s">
        <v>20</v>
      </c>
      <c r="F88" s="22" t="s">
        <v>25</v>
      </c>
      <c r="G88" s="26">
        <v>6296111</v>
      </c>
      <c r="H88" s="25">
        <v>338064</v>
      </c>
      <c r="I88" s="25">
        <v>332988</v>
      </c>
      <c r="J88" s="27">
        <f>I88/H88</f>
        <v>0.98498509158029246</v>
      </c>
      <c r="K88" s="25">
        <v>1133513</v>
      </c>
      <c r="L88" s="25">
        <v>1107925</v>
      </c>
      <c r="M88" s="25">
        <v>2491</v>
      </c>
    </row>
    <row r="89" spans="1:13" s="20" customFormat="1" x14ac:dyDescent="0.2">
      <c r="A89" s="10" t="s">
        <v>13</v>
      </c>
      <c r="B89" s="11" t="s">
        <v>14</v>
      </c>
      <c r="C89" s="12" t="s">
        <v>15</v>
      </c>
      <c r="D89" s="13">
        <v>28</v>
      </c>
      <c r="E89" s="11" t="s">
        <v>16</v>
      </c>
      <c r="F89" s="11" t="s">
        <v>17</v>
      </c>
      <c r="G89" s="16">
        <v>16301553</v>
      </c>
      <c r="H89" s="14">
        <v>751780</v>
      </c>
      <c r="I89" s="14">
        <v>978</v>
      </c>
      <c r="J89" s="17">
        <f>I89/H89</f>
        <v>1.3009125009976323E-3</v>
      </c>
      <c r="K89" s="14">
        <v>2926943</v>
      </c>
      <c r="L89" s="14">
        <v>3336</v>
      </c>
      <c r="M89" s="18">
        <v>9</v>
      </c>
    </row>
    <row r="90" spans="1:13" s="20" customFormat="1" x14ac:dyDescent="0.2">
      <c r="A90" s="30" t="s">
        <v>92</v>
      </c>
      <c r="B90" s="11" t="s">
        <v>14</v>
      </c>
      <c r="C90" s="12" t="s">
        <v>23</v>
      </c>
      <c r="D90" s="13">
        <v>28</v>
      </c>
      <c r="E90" s="11" t="s">
        <v>16</v>
      </c>
      <c r="F90" s="11" t="s">
        <v>93</v>
      </c>
      <c r="G90" s="16">
        <v>3471740</v>
      </c>
      <c r="H90" s="14">
        <v>128999</v>
      </c>
      <c r="I90" s="14">
        <v>117719</v>
      </c>
      <c r="J90" s="17">
        <f>I90/H90</f>
        <v>0.91255746168574947</v>
      </c>
      <c r="K90" s="14">
        <v>409823</v>
      </c>
      <c r="L90" s="14">
        <v>365355</v>
      </c>
      <c r="M90" s="14">
        <v>958</v>
      </c>
    </row>
    <row r="91" spans="1:13" s="20" customFormat="1" x14ac:dyDescent="0.2">
      <c r="A91" s="30" t="s">
        <v>111</v>
      </c>
      <c r="B91" s="11" t="s">
        <v>14</v>
      </c>
      <c r="C91" s="12" t="s">
        <v>23</v>
      </c>
      <c r="D91" s="13">
        <v>28</v>
      </c>
      <c r="E91" s="11" t="s">
        <v>16</v>
      </c>
      <c r="F91" s="11" t="s">
        <v>80</v>
      </c>
      <c r="G91" s="16">
        <v>4851569</v>
      </c>
      <c r="H91" s="14">
        <v>187644</v>
      </c>
      <c r="I91" s="14">
        <v>177119</v>
      </c>
      <c r="J91" s="17">
        <f>I91/H91</f>
        <v>0.94390974398328753</v>
      </c>
      <c r="K91" s="14">
        <v>598431</v>
      </c>
      <c r="L91" s="14">
        <v>553378</v>
      </c>
      <c r="M91" s="14">
        <v>1421</v>
      </c>
    </row>
    <row r="92" spans="1:13" s="29" customFormat="1" x14ac:dyDescent="0.2">
      <c r="A92" s="21" t="s">
        <v>79</v>
      </c>
      <c r="B92" s="22" t="s">
        <v>14</v>
      </c>
      <c r="C92" s="23" t="s">
        <v>23</v>
      </c>
      <c r="D92" s="24">
        <v>28</v>
      </c>
      <c r="E92" s="22" t="s">
        <v>16</v>
      </c>
      <c r="F92" s="22" t="s">
        <v>80</v>
      </c>
      <c r="G92" s="26">
        <v>3236039</v>
      </c>
      <c r="H92" s="25">
        <v>111712</v>
      </c>
      <c r="I92" s="25">
        <v>83967</v>
      </c>
      <c r="J92" s="27">
        <f>I92/H92</f>
        <v>0.75163814093382986</v>
      </c>
      <c r="K92" s="25">
        <v>350722</v>
      </c>
      <c r="L92" s="25">
        <v>258773</v>
      </c>
      <c r="M92" s="25">
        <v>674</v>
      </c>
    </row>
    <row r="93" spans="1:13" s="20" customFormat="1" x14ac:dyDescent="0.2">
      <c r="A93" s="30" t="s">
        <v>52</v>
      </c>
      <c r="B93" s="11" t="s">
        <v>53</v>
      </c>
      <c r="C93" s="12" t="s">
        <v>15</v>
      </c>
      <c r="D93" s="13">
        <v>31</v>
      </c>
      <c r="E93" s="11" t="s">
        <v>24</v>
      </c>
      <c r="F93" s="11" t="s">
        <v>17</v>
      </c>
      <c r="G93" s="16">
        <v>32973824</v>
      </c>
      <c r="H93" s="14">
        <v>1926430</v>
      </c>
      <c r="I93" s="14">
        <v>10206</v>
      </c>
      <c r="J93" s="17">
        <f>I93/H93</f>
        <v>5.2978826118779297E-3</v>
      </c>
      <c r="K93" s="14">
        <v>7582375</v>
      </c>
      <c r="L93" s="14">
        <v>34862</v>
      </c>
      <c r="M93" s="14">
        <v>87</v>
      </c>
    </row>
    <row r="94" spans="1:13" s="20" customFormat="1" x14ac:dyDescent="0.2">
      <c r="A94" s="42" t="s">
        <v>91</v>
      </c>
      <c r="B94" s="44" t="s">
        <v>53</v>
      </c>
      <c r="C94" s="45" t="s">
        <v>23</v>
      </c>
      <c r="D94" s="46">
        <v>31</v>
      </c>
      <c r="E94" s="44" t="s">
        <v>24</v>
      </c>
      <c r="F94" s="44" t="s">
        <v>25</v>
      </c>
      <c r="G94" s="48">
        <v>4185154</v>
      </c>
      <c r="H94" s="50">
        <v>192842</v>
      </c>
      <c r="I94" s="50">
        <v>146013</v>
      </c>
      <c r="J94" s="17">
        <f>I94/H94</f>
        <v>0.75716389583182087</v>
      </c>
      <c r="K94" s="50">
        <v>634528</v>
      </c>
      <c r="L94" s="50">
        <v>469823</v>
      </c>
      <c r="M94" s="50">
        <v>951</v>
      </c>
    </row>
    <row r="95" spans="1:13" s="20" customFormat="1" x14ac:dyDescent="0.2">
      <c r="A95" s="30" t="s">
        <v>70</v>
      </c>
      <c r="B95" s="11" t="s">
        <v>53</v>
      </c>
      <c r="C95" s="12" t="s">
        <v>23</v>
      </c>
      <c r="D95" s="13">
        <v>31</v>
      </c>
      <c r="E95" s="11" t="s">
        <v>24</v>
      </c>
      <c r="F95" s="11" t="s">
        <v>25</v>
      </c>
      <c r="G95" s="16">
        <v>3217763</v>
      </c>
      <c r="H95" s="14">
        <v>124040</v>
      </c>
      <c r="I95" s="14">
        <v>50983</v>
      </c>
      <c r="J95" s="17">
        <f>I95/H95</f>
        <v>0.41102063850370846</v>
      </c>
      <c r="K95" s="14">
        <v>402110</v>
      </c>
      <c r="L95" s="14">
        <v>161346</v>
      </c>
      <c r="M95" s="14">
        <v>348</v>
      </c>
    </row>
    <row r="96" spans="1:13" s="20" customFormat="1" x14ac:dyDescent="0.2">
      <c r="A96" s="10" t="s">
        <v>101</v>
      </c>
      <c r="B96" s="11" t="s">
        <v>53</v>
      </c>
      <c r="C96" s="12" t="s">
        <v>23</v>
      </c>
      <c r="D96" s="13">
        <v>31</v>
      </c>
      <c r="E96" s="11" t="s">
        <v>24</v>
      </c>
      <c r="F96" s="11" t="s">
        <v>25</v>
      </c>
      <c r="G96" s="16">
        <v>3625733</v>
      </c>
      <c r="H96" s="14">
        <v>177385</v>
      </c>
      <c r="I96" s="14">
        <v>160815</v>
      </c>
      <c r="J96" s="31">
        <f>I96/H96</f>
        <v>0.90658736646277871</v>
      </c>
      <c r="K96" s="14">
        <v>600845</v>
      </c>
      <c r="L96" s="14">
        <v>527713</v>
      </c>
      <c r="M96" s="14">
        <v>1098</v>
      </c>
    </row>
    <row r="97" spans="1:13" s="29" customFormat="1" x14ac:dyDescent="0.2">
      <c r="A97" s="21" t="s">
        <v>109</v>
      </c>
      <c r="B97" s="22" t="s">
        <v>53</v>
      </c>
      <c r="C97" s="23" t="s">
        <v>23</v>
      </c>
      <c r="D97" s="24">
        <v>31</v>
      </c>
      <c r="E97" s="22" t="s">
        <v>24</v>
      </c>
      <c r="F97" s="22" t="s">
        <v>36</v>
      </c>
      <c r="G97" s="26">
        <v>4811649</v>
      </c>
      <c r="H97" s="25">
        <v>229327</v>
      </c>
      <c r="I97" s="25">
        <v>177258</v>
      </c>
      <c r="J97" s="27">
        <f>I97/H97</f>
        <v>0.77294867154761537</v>
      </c>
      <c r="K97" s="25">
        <v>767945</v>
      </c>
      <c r="L97" s="25">
        <v>571552</v>
      </c>
      <c r="M97" s="25">
        <v>1300</v>
      </c>
    </row>
    <row r="98" spans="1:13" s="20" customFormat="1" x14ac:dyDescent="0.2">
      <c r="A98" s="30" t="s">
        <v>66</v>
      </c>
      <c r="B98" s="11" t="s">
        <v>67</v>
      </c>
      <c r="C98" s="12" t="s">
        <v>15</v>
      </c>
      <c r="D98" s="13">
        <v>31</v>
      </c>
      <c r="E98" s="11" t="s">
        <v>24</v>
      </c>
      <c r="F98" s="11" t="s">
        <v>17</v>
      </c>
      <c r="G98" s="16">
        <v>26704788</v>
      </c>
      <c r="H98" s="14">
        <v>1404279</v>
      </c>
      <c r="I98" s="14">
        <v>34143</v>
      </c>
      <c r="J98" s="17">
        <f>I98/H98</f>
        <v>2.431354453068087E-2</v>
      </c>
      <c r="K98" s="14">
        <v>5296389</v>
      </c>
      <c r="L98" s="14">
        <v>118066</v>
      </c>
      <c r="M98" s="14">
        <v>316</v>
      </c>
    </row>
    <row r="99" spans="1:13" s="20" customFormat="1" x14ac:dyDescent="0.2">
      <c r="A99" s="10" t="s">
        <v>149</v>
      </c>
      <c r="B99" s="11" t="s">
        <v>67</v>
      </c>
      <c r="C99" s="12" t="s">
        <v>23</v>
      </c>
      <c r="D99" s="13">
        <v>31</v>
      </c>
      <c r="E99" s="11" t="s">
        <v>24</v>
      </c>
      <c r="F99" s="11" t="s">
        <v>80</v>
      </c>
      <c r="G99" s="16">
        <v>7084099</v>
      </c>
      <c r="H99" s="14">
        <v>441992</v>
      </c>
      <c r="I99" s="14">
        <v>422221</v>
      </c>
      <c r="J99" s="17">
        <f>I99/H99</f>
        <v>0.95526842114789412</v>
      </c>
      <c r="K99" s="14">
        <v>1526013</v>
      </c>
      <c r="L99" s="14">
        <v>1428394</v>
      </c>
      <c r="M99" s="14">
        <v>3378</v>
      </c>
    </row>
    <row r="100" spans="1:13" s="20" customFormat="1" x14ac:dyDescent="0.2">
      <c r="A100" s="30" t="s">
        <v>134</v>
      </c>
      <c r="B100" s="11" t="s">
        <v>67</v>
      </c>
      <c r="C100" s="12" t="s">
        <v>23</v>
      </c>
      <c r="D100" s="13">
        <v>31</v>
      </c>
      <c r="E100" s="11" t="s">
        <v>24</v>
      </c>
      <c r="F100" s="11" t="s">
        <v>25</v>
      </c>
      <c r="G100" s="16">
        <v>9006124</v>
      </c>
      <c r="H100" s="14">
        <v>350001</v>
      </c>
      <c r="I100" s="14">
        <v>334232</v>
      </c>
      <c r="J100" s="17">
        <f>I100/H100</f>
        <v>0.95494584301187713</v>
      </c>
      <c r="K100" s="14">
        <v>1145437</v>
      </c>
      <c r="L100" s="14">
        <v>1086342</v>
      </c>
      <c r="M100" s="18">
        <v>2134</v>
      </c>
    </row>
    <row r="101" spans="1:13" s="20" customFormat="1" x14ac:dyDescent="0.2">
      <c r="A101" s="30" t="s">
        <v>145</v>
      </c>
      <c r="B101" s="11" t="s">
        <v>67</v>
      </c>
      <c r="C101" s="12" t="s">
        <v>23</v>
      </c>
      <c r="D101" s="13">
        <v>31</v>
      </c>
      <c r="E101" s="11" t="s">
        <v>24</v>
      </c>
      <c r="F101" s="11" t="s">
        <v>25</v>
      </c>
      <c r="G101" s="16">
        <v>6005953</v>
      </c>
      <c r="H101" s="14">
        <v>353838</v>
      </c>
      <c r="I101" s="14">
        <v>342790</v>
      </c>
      <c r="J101" s="17">
        <f>I101/H101</f>
        <v>0.9687766718102635</v>
      </c>
      <c r="K101" s="14">
        <v>1211919</v>
      </c>
      <c r="L101" s="14">
        <v>1166571</v>
      </c>
      <c r="M101" s="14">
        <v>2563</v>
      </c>
    </row>
    <row r="102" spans="1:13" s="29" customFormat="1" x14ac:dyDescent="0.2">
      <c r="A102" s="32" t="s">
        <v>121</v>
      </c>
      <c r="B102" s="22" t="s">
        <v>67</v>
      </c>
      <c r="C102" s="23" t="s">
        <v>23</v>
      </c>
      <c r="D102" s="24">
        <v>31</v>
      </c>
      <c r="E102" s="22" t="s">
        <v>24</v>
      </c>
      <c r="F102" s="22" t="s">
        <v>25</v>
      </c>
      <c r="G102" s="26">
        <v>5437701</v>
      </c>
      <c r="H102" s="25">
        <v>247220</v>
      </c>
      <c r="I102" s="25">
        <v>241659</v>
      </c>
      <c r="J102" s="27">
        <f>I102/H102</f>
        <v>0.97750586522126037</v>
      </c>
      <c r="K102" s="25">
        <v>853866</v>
      </c>
      <c r="L102" s="25">
        <v>824928</v>
      </c>
      <c r="M102" s="25">
        <v>1614</v>
      </c>
    </row>
    <row r="103" spans="1:13" s="20" customFormat="1" x14ac:dyDescent="0.2">
      <c r="A103" s="30" t="s">
        <v>133</v>
      </c>
      <c r="B103" s="11" t="s">
        <v>86</v>
      </c>
      <c r="C103" s="12" t="s">
        <v>23</v>
      </c>
      <c r="D103" s="13">
        <v>33</v>
      </c>
      <c r="E103" s="11" t="s">
        <v>24</v>
      </c>
      <c r="F103" s="11" t="s">
        <v>25</v>
      </c>
      <c r="G103" s="16">
        <v>7100694</v>
      </c>
      <c r="H103" s="14">
        <v>344149</v>
      </c>
      <c r="I103" s="14">
        <v>299540</v>
      </c>
      <c r="J103" s="34">
        <f>I103/H103</f>
        <v>0.8703788184768807</v>
      </c>
      <c r="K103" s="14">
        <v>1134044</v>
      </c>
      <c r="L103" s="14">
        <v>975280</v>
      </c>
      <c r="M103" s="14">
        <v>2015</v>
      </c>
    </row>
    <row r="104" spans="1:13" s="20" customFormat="1" x14ac:dyDescent="0.2">
      <c r="A104" s="42" t="s">
        <v>102</v>
      </c>
      <c r="B104" s="44" t="s">
        <v>86</v>
      </c>
      <c r="C104" s="45" t="s">
        <v>23</v>
      </c>
      <c r="D104" s="46">
        <v>33</v>
      </c>
      <c r="E104" s="44" t="s">
        <v>24</v>
      </c>
      <c r="F104" s="44" t="s">
        <v>25</v>
      </c>
      <c r="G104" s="48">
        <v>5359521</v>
      </c>
      <c r="H104" s="50">
        <v>193162</v>
      </c>
      <c r="I104" s="50">
        <v>169985</v>
      </c>
      <c r="J104" s="17">
        <f>I104/H104</f>
        <v>0.88001263188411805</v>
      </c>
      <c r="K104" s="50">
        <v>619549</v>
      </c>
      <c r="L104" s="50">
        <v>537923</v>
      </c>
      <c r="M104" s="50">
        <v>1100</v>
      </c>
    </row>
    <row r="105" spans="1:13" s="20" customFormat="1" x14ac:dyDescent="0.2">
      <c r="A105" s="10" t="s">
        <v>138</v>
      </c>
      <c r="B105" s="11" t="s">
        <v>86</v>
      </c>
      <c r="C105" s="12" t="s">
        <v>23</v>
      </c>
      <c r="D105" s="13">
        <v>33</v>
      </c>
      <c r="E105" s="11" t="s">
        <v>24</v>
      </c>
      <c r="F105" s="11" t="s">
        <v>25</v>
      </c>
      <c r="G105" s="16">
        <v>6209401</v>
      </c>
      <c r="H105" s="14">
        <v>339285</v>
      </c>
      <c r="I105" s="14">
        <v>331457</v>
      </c>
      <c r="J105" s="17">
        <f>I105/H105</f>
        <v>0.97692795142726618</v>
      </c>
      <c r="K105" s="14">
        <v>1176070</v>
      </c>
      <c r="L105" s="14">
        <v>1129393</v>
      </c>
      <c r="M105" s="18">
        <v>2324</v>
      </c>
    </row>
    <row r="106" spans="1:13" s="20" customFormat="1" x14ac:dyDescent="0.2">
      <c r="A106" s="30" t="s">
        <v>103</v>
      </c>
      <c r="B106" s="11" t="s">
        <v>86</v>
      </c>
      <c r="C106" s="12" t="s">
        <v>23</v>
      </c>
      <c r="D106" s="13">
        <v>33</v>
      </c>
      <c r="E106" s="11" t="s">
        <v>24</v>
      </c>
      <c r="F106" s="11" t="s">
        <v>25</v>
      </c>
      <c r="G106" s="16">
        <v>4826248</v>
      </c>
      <c r="H106" s="14">
        <v>187091</v>
      </c>
      <c r="I106" s="14">
        <v>179722</v>
      </c>
      <c r="J106" s="17">
        <f>I106/H106</f>
        <v>0.96061274994521384</v>
      </c>
      <c r="K106" s="14">
        <v>635065</v>
      </c>
      <c r="L106" s="14">
        <v>602685</v>
      </c>
      <c r="M106" s="14">
        <v>1142</v>
      </c>
    </row>
    <row r="107" spans="1:13" s="20" customFormat="1" x14ac:dyDescent="0.2">
      <c r="A107" s="30" t="s">
        <v>85</v>
      </c>
      <c r="B107" s="11" t="s">
        <v>86</v>
      </c>
      <c r="C107" s="12" t="s">
        <v>30</v>
      </c>
      <c r="D107" s="13">
        <v>33</v>
      </c>
      <c r="E107" s="11" t="s">
        <v>24</v>
      </c>
      <c r="F107" s="11" t="s">
        <v>17</v>
      </c>
      <c r="G107" s="16">
        <v>15302879</v>
      </c>
      <c r="H107" s="14">
        <v>1007717</v>
      </c>
      <c r="I107" s="14">
        <v>74314</v>
      </c>
      <c r="J107" s="17">
        <f>I107/H107</f>
        <v>7.374491052547491E-2</v>
      </c>
      <c r="K107" s="14">
        <v>3289741</v>
      </c>
      <c r="L107" s="14">
        <v>223670</v>
      </c>
      <c r="M107" s="14">
        <v>796</v>
      </c>
    </row>
    <row r="108" spans="1:13" s="20" customFormat="1" x14ac:dyDescent="0.2">
      <c r="C108" s="35"/>
      <c r="D108" s="36"/>
      <c r="E108" s="35"/>
      <c r="F108" s="40"/>
      <c r="H108" s="37"/>
      <c r="I108" s="38"/>
      <c r="J108" s="39"/>
      <c r="K108" s="37"/>
      <c r="L108" s="37"/>
      <c r="M108" s="36"/>
    </row>
  </sheetData>
  <sortState xmlns:xlrd2="http://schemas.microsoft.com/office/spreadsheetml/2017/richdata2" ref="A2:M108">
    <sortCondition ref="A1:A108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hs_samples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Arbeithuber</dc:creator>
  <cp:lastModifiedBy>Barbara Arbeithuber</cp:lastModifiedBy>
  <dcterms:created xsi:type="dcterms:W3CDTF">2024-12-05T13:37:00Z</dcterms:created>
  <dcterms:modified xsi:type="dcterms:W3CDTF">2024-12-05T13:41:33Z</dcterms:modified>
</cp:coreProperties>
</file>