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babsi/Google Drive/_USA_PostDoc/_Duplex_Sequencing_mtDNA_mouse/Manuscript/Figures/DS_Mouse_Figures/Supplements/Data/"/>
    </mc:Choice>
  </mc:AlternateContent>
  <xr:revisionPtr revIDLastSave="0" documentId="13_ncr:1_{D8098056-5E15-7747-8BB6-146688BBA22D}" xr6:coauthVersionLast="36" xr6:coauthVersionMax="36" xr10:uidLastSave="{00000000-0000-0000-0000-000000000000}"/>
  <bookViews>
    <workbookView xWindow="0" yWindow="460" windowWidth="27760" windowHeight="12340" xr2:uid="{00000000-000D-0000-FFFF-FFFF00000000}"/>
  </bookViews>
  <sheets>
    <sheet name="panel A" sheetId="4" r:id="rId1"/>
    <sheet name="panel B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80" i="4"/>
  <c r="C80" i="4" s="1"/>
  <c r="F79" i="4"/>
  <c r="C79" i="4"/>
  <c r="F78" i="4"/>
  <c r="C78" i="4" s="1"/>
  <c r="F77" i="4"/>
  <c r="C77" i="4"/>
  <c r="F76" i="4"/>
  <c r="C76" i="4" s="1"/>
  <c r="F75" i="4"/>
  <c r="C75" i="4"/>
  <c r="F74" i="4"/>
  <c r="C74" i="4" s="1"/>
  <c r="F73" i="4"/>
  <c r="C73" i="4"/>
  <c r="F72" i="4"/>
  <c r="C72" i="4" s="1"/>
  <c r="F71" i="4"/>
  <c r="C71" i="4"/>
  <c r="F70" i="4"/>
  <c r="C70" i="4" s="1"/>
  <c r="F69" i="4"/>
  <c r="C69" i="4"/>
  <c r="F68" i="4"/>
  <c r="C68" i="4" s="1"/>
  <c r="F67" i="4"/>
  <c r="C67" i="4"/>
  <c r="F66" i="4"/>
  <c r="C66" i="4" s="1"/>
  <c r="F65" i="4"/>
  <c r="C65" i="4" s="1"/>
  <c r="F64" i="4"/>
  <c r="C64" i="4" s="1"/>
  <c r="F63" i="4"/>
  <c r="C63" i="4"/>
  <c r="F62" i="4"/>
  <c r="C62" i="4" s="1"/>
  <c r="F61" i="4"/>
  <c r="C61" i="4"/>
  <c r="F60" i="4"/>
  <c r="C60" i="4" s="1"/>
  <c r="F59" i="4"/>
  <c r="C59" i="4" s="1"/>
  <c r="F58" i="4"/>
  <c r="C58" i="4" s="1"/>
  <c r="F57" i="4"/>
  <c r="C57" i="4"/>
  <c r="F56" i="4"/>
  <c r="C56" i="4" s="1"/>
  <c r="F55" i="4"/>
  <c r="C55" i="4"/>
  <c r="F54" i="4"/>
  <c r="C54" i="4" s="1"/>
  <c r="F53" i="4"/>
  <c r="C53" i="4" s="1"/>
  <c r="F52" i="4"/>
  <c r="C52" i="4" s="1"/>
  <c r="F51" i="4"/>
  <c r="C51" i="4" s="1"/>
  <c r="F50" i="4"/>
  <c r="C50" i="4" s="1"/>
  <c r="F49" i="4"/>
  <c r="C49" i="4"/>
  <c r="F48" i="4"/>
  <c r="C48" i="4" s="1"/>
  <c r="F47" i="4"/>
  <c r="C47" i="4"/>
  <c r="F46" i="4"/>
  <c r="C46" i="4" s="1"/>
  <c r="F45" i="4"/>
  <c r="C45" i="4"/>
  <c r="F44" i="4"/>
  <c r="C44" i="4" s="1"/>
  <c r="F43" i="4"/>
  <c r="C43" i="4" s="1"/>
  <c r="F42" i="4"/>
  <c r="C42" i="4" s="1"/>
  <c r="F41" i="4"/>
  <c r="C41" i="4"/>
  <c r="F40" i="4"/>
  <c r="C40" i="4" s="1"/>
  <c r="F39" i="4"/>
  <c r="C39" i="4"/>
  <c r="F38" i="4"/>
  <c r="C38" i="4" s="1"/>
  <c r="F37" i="4"/>
  <c r="C37" i="4" s="1"/>
  <c r="F36" i="4"/>
  <c r="C36" i="4" s="1"/>
  <c r="F35" i="4"/>
  <c r="C35" i="4" s="1"/>
  <c r="F34" i="4"/>
  <c r="C34" i="4" s="1"/>
  <c r="F33" i="4"/>
  <c r="C33" i="4"/>
  <c r="F32" i="4"/>
  <c r="C32" i="4" s="1"/>
  <c r="F31" i="4"/>
  <c r="C31" i="4"/>
  <c r="F30" i="4"/>
  <c r="C30" i="4" s="1"/>
  <c r="F29" i="4"/>
  <c r="C29" i="4" s="1"/>
  <c r="F28" i="4"/>
  <c r="C28" i="4" s="1"/>
  <c r="F27" i="4"/>
  <c r="C27" i="4" s="1"/>
  <c r="F26" i="4"/>
  <c r="C26" i="4" s="1"/>
  <c r="F25" i="4"/>
  <c r="C25" i="4"/>
  <c r="F24" i="4"/>
  <c r="C24" i="4" s="1"/>
  <c r="F23" i="4"/>
  <c r="C23" i="4"/>
  <c r="F22" i="4"/>
  <c r="C22" i="4" s="1"/>
  <c r="F21" i="4"/>
  <c r="C21" i="4"/>
  <c r="F20" i="4"/>
  <c r="C20" i="4" s="1"/>
  <c r="F19" i="4"/>
  <c r="C19" i="4" s="1"/>
  <c r="F18" i="4"/>
  <c r="C18" i="4" s="1"/>
  <c r="F17" i="4"/>
  <c r="C17" i="4"/>
  <c r="F16" i="4"/>
  <c r="C16" i="4" s="1"/>
  <c r="F15" i="4"/>
  <c r="C15" i="4"/>
  <c r="F14" i="4"/>
  <c r="C14" i="4" s="1"/>
  <c r="F13" i="4"/>
  <c r="C13" i="4" s="1"/>
  <c r="F12" i="4"/>
  <c r="C12" i="4" s="1"/>
  <c r="F11" i="4"/>
  <c r="C11" i="4" s="1"/>
  <c r="F10" i="4"/>
  <c r="C10" i="4" s="1"/>
  <c r="F9" i="4"/>
  <c r="C9" i="4"/>
  <c r="F8" i="4"/>
  <c r="C8" i="4" s="1"/>
  <c r="F7" i="4"/>
  <c r="C7" i="4"/>
  <c r="F6" i="4"/>
  <c r="C6" i="4" s="1"/>
  <c r="F5" i="4"/>
  <c r="C5" i="4" s="1"/>
  <c r="C4" i="4"/>
  <c r="F3" i="4"/>
  <c r="C3" i="4"/>
  <c r="F297" i="3"/>
  <c r="F296" i="3"/>
  <c r="G296" i="3" s="1"/>
  <c r="F293" i="3"/>
  <c r="F290" i="3"/>
  <c r="G290" i="3" s="1"/>
  <c r="F287" i="3"/>
  <c r="F284" i="3"/>
  <c r="G284" i="3" s="1"/>
  <c r="F281" i="3"/>
  <c r="F279" i="3"/>
  <c r="F278" i="3"/>
  <c r="G278" i="3" s="1"/>
  <c r="F275" i="3"/>
  <c r="F273" i="3"/>
  <c r="F272" i="3"/>
  <c r="G272" i="3" s="1"/>
  <c r="F269" i="3"/>
  <c r="F266" i="3"/>
  <c r="G266" i="3" s="1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8" i="3"/>
  <c r="G208" i="3" s="1"/>
  <c r="F205" i="3"/>
  <c r="F202" i="3"/>
  <c r="G202" i="3" s="1"/>
  <c r="F199" i="3"/>
  <c r="F196" i="3"/>
  <c r="G196" i="3" s="1"/>
  <c r="F193" i="3"/>
  <c r="F191" i="3"/>
  <c r="F190" i="3"/>
  <c r="G190" i="3" s="1"/>
  <c r="F187" i="3"/>
  <c r="F184" i="3"/>
  <c r="G184" i="3" s="1"/>
  <c r="F181" i="3"/>
  <c r="F178" i="3"/>
  <c r="G178" i="3" s="1"/>
  <c r="F175" i="3"/>
  <c r="F173" i="3"/>
  <c r="F172" i="3"/>
  <c r="G172" i="3" s="1"/>
  <c r="F168" i="3"/>
  <c r="G168" i="3" s="1"/>
  <c r="F164" i="3"/>
  <c r="G164" i="3" s="1"/>
  <c r="F160" i="3"/>
  <c r="G160" i="3" s="1"/>
  <c r="F156" i="3"/>
  <c r="G156" i="3" s="1"/>
  <c r="F152" i="3"/>
  <c r="G152" i="3" s="1"/>
  <c r="F148" i="3"/>
  <c r="G148" i="3" s="1"/>
  <c r="F144" i="3"/>
  <c r="G144" i="3" s="1"/>
  <c r="F140" i="3"/>
  <c r="G140" i="3" s="1"/>
  <c r="F136" i="3"/>
  <c r="G136" i="3" s="1"/>
  <c r="F132" i="3"/>
  <c r="G132" i="3" s="1"/>
  <c r="F128" i="3"/>
  <c r="F124" i="3"/>
  <c r="F120" i="3"/>
  <c r="F115" i="3"/>
  <c r="G115" i="3" s="1"/>
  <c r="F110" i="3"/>
  <c r="F105" i="3"/>
  <c r="G105" i="3" s="1"/>
  <c r="F100" i="3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F137" i="3" l="1"/>
  <c r="G137" i="3" s="1"/>
  <c r="F145" i="3"/>
  <c r="G145" i="3" s="1"/>
  <c r="F153" i="3"/>
  <c r="G153" i="3" s="1"/>
  <c r="F161" i="3"/>
  <c r="G161" i="3" s="1"/>
  <c r="F169" i="3"/>
  <c r="F185" i="3"/>
  <c r="F186" i="3" s="1"/>
  <c r="G186" i="3" s="1"/>
  <c r="F209" i="3"/>
  <c r="F267" i="3"/>
  <c r="F291" i="3"/>
  <c r="F116" i="3"/>
  <c r="F117" i="3" s="1"/>
  <c r="F179" i="3"/>
  <c r="F180" i="3" s="1"/>
  <c r="G180" i="3" s="1"/>
  <c r="F203" i="3"/>
  <c r="F204" i="3" s="1"/>
  <c r="G204" i="3" s="1"/>
  <c r="F285" i="3"/>
  <c r="F106" i="3"/>
  <c r="F107" i="3" s="1"/>
  <c r="F133" i="3"/>
  <c r="G133" i="3" s="1"/>
  <c r="F141" i="3"/>
  <c r="G141" i="3" s="1"/>
  <c r="F149" i="3"/>
  <c r="G149" i="3" s="1"/>
  <c r="F157" i="3"/>
  <c r="G157" i="3" s="1"/>
  <c r="F165" i="3"/>
  <c r="G165" i="3" s="1"/>
  <c r="F197" i="3"/>
  <c r="F111" i="3"/>
  <c r="G110" i="3"/>
  <c r="F125" i="3"/>
  <c r="G124" i="3"/>
  <c r="F101" i="3"/>
  <c r="G100" i="3"/>
  <c r="G106" i="3"/>
  <c r="F121" i="3"/>
  <c r="G120" i="3"/>
  <c r="F129" i="3"/>
  <c r="G128" i="3"/>
  <c r="F216" i="3"/>
  <c r="G215" i="3"/>
  <c r="F224" i="3"/>
  <c r="G223" i="3"/>
  <c r="F232" i="3"/>
  <c r="G231" i="3"/>
  <c r="F240" i="3"/>
  <c r="G239" i="3"/>
  <c r="F248" i="3"/>
  <c r="G247" i="3"/>
  <c r="F256" i="3"/>
  <c r="G255" i="3"/>
  <c r="F264" i="3"/>
  <c r="G263" i="3"/>
  <c r="F270" i="3"/>
  <c r="G269" i="3"/>
  <c r="F276" i="3"/>
  <c r="G275" i="3"/>
  <c r="F282" i="3"/>
  <c r="G281" i="3"/>
  <c r="F288" i="3"/>
  <c r="G287" i="3"/>
  <c r="F294" i="3"/>
  <c r="G293" i="3"/>
  <c r="F174" i="3"/>
  <c r="G174" i="3" s="1"/>
  <c r="G173" i="3"/>
  <c r="G179" i="3"/>
  <c r="F192" i="3"/>
  <c r="G192" i="3" s="1"/>
  <c r="G191" i="3"/>
  <c r="F198" i="3"/>
  <c r="G198" i="3" s="1"/>
  <c r="G197" i="3"/>
  <c r="G203" i="3"/>
  <c r="F210" i="3"/>
  <c r="G210" i="3" s="1"/>
  <c r="G209" i="3"/>
  <c r="F170" i="3"/>
  <c r="G169" i="3"/>
  <c r="F176" i="3"/>
  <c r="G175" i="3"/>
  <c r="F182" i="3"/>
  <c r="G181" i="3"/>
  <c r="F188" i="3"/>
  <c r="G187" i="3"/>
  <c r="F194" i="3"/>
  <c r="G193" i="3"/>
  <c r="F200" i="3"/>
  <c r="G199" i="3"/>
  <c r="F206" i="3"/>
  <c r="G205" i="3"/>
  <c r="F212" i="3"/>
  <c r="G211" i="3"/>
  <c r="F220" i="3"/>
  <c r="G219" i="3"/>
  <c r="F228" i="3"/>
  <c r="G227" i="3"/>
  <c r="F236" i="3"/>
  <c r="G235" i="3"/>
  <c r="F244" i="3"/>
  <c r="G243" i="3"/>
  <c r="F252" i="3"/>
  <c r="G251" i="3"/>
  <c r="F260" i="3"/>
  <c r="G259" i="3"/>
  <c r="F138" i="3"/>
  <c r="F142" i="3"/>
  <c r="F150" i="3"/>
  <c r="F154" i="3"/>
  <c r="F162" i="3"/>
  <c r="F166" i="3"/>
  <c r="F268" i="3"/>
  <c r="G268" i="3" s="1"/>
  <c r="G267" i="3"/>
  <c r="F274" i="3"/>
  <c r="G274" i="3" s="1"/>
  <c r="G273" i="3"/>
  <c r="F280" i="3"/>
  <c r="G280" i="3" s="1"/>
  <c r="G279" i="3"/>
  <c r="F286" i="3"/>
  <c r="G286" i="3" s="1"/>
  <c r="G285" i="3"/>
  <c r="F292" i="3"/>
  <c r="G292" i="3" s="1"/>
  <c r="G291" i="3"/>
  <c r="F298" i="3"/>
  <c r="G298" i="3" s="1"/>
  <c r="G297" i="3"/>
  <c r="F146" i="3" l="1"/>
  <c r="G185" i="3"/>
  <c r="G116" i="3"/>
  <c r="F158" i="3"/>
  <c r="G158" i="3" s="1"/>
  <c r="F134" i="3"/>
  <c r="G142" i="3"/>
  <c r="F143" i="3"/>
  <c r="G143" i="3" s="1"/>
  <c r="G260" i="3"/>
  <c r="F261" i="3"/>
  <c r="G244" i="3"/>
  <c r="F245" i="3"/>
  <c r="G228" i="3"/>
  <c r="F229" i="3"/>
  <c r="G212" i="3"/>
  <c r="F213" i="3"/>
  <c r="G200" i="3"/>
  <c r="F201" i="3"/>
  <c r="G201" i="3" s="1"/>
  <c r="G188" i="3"/>
  <c r="F189" i="3"/>
  <c r="G189" i="3" s="1"/>
  <c r="G176" i="3"/>
  <c r="F177" i="3"/>
  <c r="G177" i="3" s="1"/>
  <c r="G288" i="3"/>
  <c r="F289" i="3"/>
  <c r="G289" i="3" s="1"/>
  <c r="G276" i="3"/>
  <c r="F277" i="3"/>
  <c r="G277" i="3" s="1"/>
  <c r="G264" i="3"/>
  <c r="F265" i="3"/>
  <c r="G265" i="3" s="1"/>
  <c r="G248" i="3"/>
  <c r="F249" i="3"/>
  <c r="G232" i="3"/>
  <c r="F233" i="3"/>
  <c r="G216" i="3"/>
  <c r="F217" i="3"/>
  <c r="G121" i="3"/>
  <c r="F122" i="3"/>
  <c r="G101" i="3"/>
  <c r="F102" i="3"/>
  <c r="G117" i="3"/>
  <c r="F118" i="3"/>
  <c r="G146" i="3"/>
  <c r="F147" i="3"/>
  <c r="G147" i="3" s="1"/>
  <c r="G138" i="3"/>
  <c r="F139" i="3"/>
  <c r="G139" i="3" s="1"/>
  <c r="G162" i="3"/>
  <c r="F163" i="3"/>
  <c r="G163" i="3" s="1"/>
  <c r="G154" i="3"/>
  <c r="F155" i="3"/>
  <c r="G155" i="3" s="1"/>
  <c r="G166" i="3"/>
  <c r="F167" i="3"/>
  <c r="G167" i="3" s="1"/>
  <c r="G150" i="3"/>
  <c r="F151" i="3"/>
  <c r="G151" i="3" s="1"/>
  <c r="G134" i="3"/>
  <c r="F135" i="3"/>
  <c r="G135" i="3" s="1"/>
  <c r="G252" i="3"/>
  <c r="F253" i="3"/>
  <c r="G236" i="3"/>
  <c r="F237" i="3"/>
  <c r="G220" i="3"/>
  <c r="F221" i="3"/>
  <c r="G206" i="3"/>
  <c r="F207" i="3"/>
  <c r="G207" i="3" s="1"/>
  <c r="G194" i="3"/>
  <c r="F195" i="3"/>
  <c r="G195" i="3" s="1"/>
  <c r="G182" i="3"/>
  <c r="F183" i="3"/>
  <c r="G183" i="3" s="1"/>
  <c r="G170" i="3"/>
  <c r="F171" i="3"/>
  <c r="G171" i="3" s="1"/>
  <c r="G294" i="3"/>
  <c r="F295" i="3"/>
  <c r="G295" i="3" s="1"/>
  <c r="G282" i="3"/>
  <c r="F283" i="3"/>
  <c r="G283" i="3" s="1"/>
  <c r="G270" i="3"/>
  <c r="F271" i="3"/>
  <c r="G271" i="3" s="1"/>
  <c r="G256" i="3"/>
  <c r="F257" i="3"/>
  <c r="G240" i="3"/>
  <c r="F241" i="3"/>
  <c r="G224" i="3"/>
  <c r="F225" i="3"/>
  <c r="G129" i="3"/>
  <c r="F130" i="3"/>
  <c r="G107" i="3"/>
  <c r="F108" i="3"/>
  <c r="G125" i="3"/>
  <c r="F126" i="3"/>
  <c r="G111" i="3"/>
  <c r="F112" i="3"/>
  <c r="F159" i="3" l="1"/>
  <c r="G159" i="3" s="1"/>
  <c r="F113" i="3"/>
  <c r="G112" i="3"/>
  <c r="F226" i="3"/>
  <c r="G226" i="3" s="1"/>
  <c r="G225" i="3"/>
  <c r="F258" i="3"/>
  <c r="G258" i="3" s="1"/>
  <c r="G257" i="3"/>
  <c r="F123" i="3"/>
  <c r="G123" i="3" s="1"/>
  <c r="G122" i="3"/>
  <c r="F214" i="3"/>
  <c r="G214" i="3" s="1"/>
  <c r="G213" i="3"/>
  <c r="F246" i="3"/>
  <c r="G246" i="3" s="1"/>
  <c r="G245" i="3"/>
  <c r="F109" i="3"/>
  <c r="G109" i="3" s="1"/>
  <c r="G108" i="3"/>
  <c r="F222" i="3"/>
  <c r="G222" i="3" s="1"/>
  <c r="G221" i="3"/>
  <c r="F254" i="3"/>
  <c r="G254" i="3" s="1"/>
  <c r="G253" i="3"/>
  <c r="F119" i="3"/>
  <c r="G119" i="3" s="1"/>
  <c r="G118" i="3"/>
  <c r="F234" i="3"/>
  <c r="G234" i="3" s="1"/>
  <c r="G233" i="3"/>
  <c r="F127" i="3"/>
  <c r="G127" i="3" s="1"/>
  <c r="G126" i="3"/>
  <c r="G130" i="3"/>
  <c r="F131" i="3"/>
  <c r="G131" i="3" s="1"/>
  <c r="F242" i="3"/>
  <c r="G242" i="3" s="1"/>
  <c r="G241" i="3"/>
  <c r="F238" i="3"/>
  <c r="G238" i="3" s="1"/>
  <c r="G237" i="3"/>
  <c r="F103" i="3"/>
  <c r="G102" i="3"/>
  <c r="F218" i="3"/>
  <c r="G218" i="3" s="1"/>
  <c r="G217" i="3"/>
  <c r="F250" i="3"/>
  <c r="G250" i="3" s="1"/>
  <c r="G249" i="3"/>
  <c r="F230" i="3"/>
  <c r="G230" i="3" s="1"/>
  <c r="G229" i="3"/>
  <c r="F262" i="3"/>
  <c r="G262" i="3" s="1"/>
  <c r="G261" i="3"/>
  <c r="G103" i="3" l="1"/>
  <c r="F104" i="3"/>
  <c r="G104" i="3" s="1"/>
  <c r="G113" i="3"/>
  <c r="F114" i="3"/>
  <c r="G114" i="3" s="1"/>
</calcChain>
</file>

<file path=xl/sharedStrings.xml><?xml version="1.0" encoding="utf-8"?>
<sst xmlns="http://schemas.openxmlformats.org/spreadsheetml/2006/main" count="1437" uniqueCount="38">
  <si>
    <t>gene</t>
  </si>
  <si>
    <t>effect</t>
  </si>
  <si>
    <t>mutations</t>
  </si>
  <si>
    <t>tissue</t>
  </si>
  <si>
    <t>pedigree_status</t>
  </si>
  <si>
    <t>mut_gene</t>
  </si>
  <si>
    <t>freq</t>
  </si>
  <si>
    <t>ATP6</t>
  </si>
  <si>
    <t>nonsynonymous</t>
  </si>
  <si>
    <t>brain</t>
  </si>
  <si>
    <t>mother</t>
  </si>
  <si>
    <t>stop_gained</t>
  </si>
  <si>
    <t>stop_lost</t>
  </si>
  <si>
    <t>synonymous</t>
  </si>
  <si>
    <t>ATP8</t>
  </si>
  <si>
    <t>COX1</t>
  </si>
  <si>
    <t>COX2</t>
  </si>
  <si>
    <t>COX3</t>
  </si>
  <si>
    <t>CYTB</t>
  </si>
  <si>
    <t>ND1</t>
  </si>
  <si>
    <t>ND2</t>
  </si>
  <si>
    <t>ND3</t>
  </si>
  <si>
    <t>ND4</t>
  </si>
  <si>
    <t>ND4L</t>
  </si>
  <si>
    <t>ND5</t>
  </si>
  <si>
    <t>ND6</t>
  </si>
  <si>
    <t>pup</t>
  </si>
  <si>
    <t>start_lost</t>
  </si>
  <si>
    <t>muscle</t>
  </si>
  <si>
    <t>oocyte</t>
  </si>
  <si>
    <t>Data for S7B Fig.</t>
  </si>
  <si>
    <t>mut_freq</t>
  </si>
  <si>
    <t>nt_region</t>
  </si>
  <si>
    <t>length_region</t>
  </si>
  <si>
    <t>nt_total</t>
  </si>
  <si>
    <t>ymin</t>
  </si>
  <si>
    <t>ymax</t>
  </si>
  <si>
    <t>Data for S7A 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</si>
</sst>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" fontId="3" fillId="0" borderId="0" xfId="0" applyNumberFormat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 applyAlignment="1">
      <alignment horizontal="center"/>
    </xf>
    <xf numFmtId="3" fontId="0" fillId="0" borderId="0" xfId="0" applyNumberFormat="1" applyFont="1" applyFill="1"/>
    <xf numFmtId="3" fontId="0" fillId="0" borderId="0" xfId="0" applyNumberFormat="1" applyFill="1"/>
    <xf numFmtId="0" fontId="1" fillId="2" borderId="0" xfId="0" applyFont="1" applyFill="1" applyAlignment="1">
      <alignment horizontal="center"/>
    </xf>
    <xf numFmtId="1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4EAD-358D-0944-B1D2-CA2AEFB548D2}">
  <dimension ref="A1:J80"/>
  <sheetViews>
    <sheetView tabSelected="1" workbookViewId="0">
      <selection activeCell="D10" sqref="D10"/>
    </sheetView>
  </sheetViews>
  <sheetFormatPr baseColWidth="10" defaultRowHeight="15"/>
  <cols>
    <col min="1" max="2" width="10.83203125" style="11"/>
    <col min="3" max="3" width="12.1640625" style="12" bestFit="1" customWidth="1"/>
    <col min="4" max="4" width="10.83203125" style="11"/>
    <col min="5" max="5" width="17.83203125" style="11" customWidth="1"/>
    <col min="6" max="6" width="11.1640625" style="11" bestFit="1" customWidth="1"/>
    <col min="7" max="8" width="13" style="11" customWidth="1"/>
  </cols>
  <sheetData>
    <row r="1" spans="1:10">
      <c r="A1" s="9" t="s">
        <v>37</v>
      </c>
    </row>
    <row r="2" spans="1:10" ht="16">
      <c r="A2" s="15" t="s">
        <v>0</v>
      </c>
      <c r="B2" s="15" t="s">
        <v>2</v>
      </c>
      <c r="C2" s="16" t="s">
        <v>31</v>
      </c>
      <c r="D2" s="15" t="s">
        <v>3</v>
      </c>
      <c r="E2" s="15" t="s">
        <v>4</v>
      </c>
      <c r="F2" s="15" t="s">
        <v>32</v>
      </c>
      <c r="G2" s="15" t="s">
        <v>33</v>
      </c>
      <c r="H2" s="15" t="s">
        <v>34</v>
      </c>
      <c r="I2" s="15" t="s">
        <v>35</v>
      </c>
      <c r="J2" s="15" t="s">
        <v>36</v>
      </c>
    </row>
    <row r="3" spans="1:10">
      <c r="A3" s="11" t="s">
        <v>7</v>
      </c>
      <c r="B3" s="11">
        <v>6</v>
      </c>
      <c r="C3" s="12">
        <f>B3/F3</f>
        <v>5.8314557665613832E-7</v>
      </c>
      <c r="D3" s="11" t="s">
        <v>9</v>
      </c>
      <c r="E3" s="11" t="s">
        <v>10</v>
      </c>
      <c r="F3" s="13">
        <f>G3*(H3/16300)</f>
        <v>10289026</v>
      </c>
      <c r="G3" s="11">
        <v>638</v>
      </c>
      <c r="H3" s="14">
        <v>262870100</v>
      </c>
      <c r="I3" s="10">
        <v>2.14004149031293E-7</v>
      </c>
      <c r="J3" s="10">
        <v>1.26926241828125E-6</v>
      </c>
    </row>
    <row r="4" spans="1:10">
      <c r="A4" s="11" t="s">
        <v>14</v>
      </c>
      <c r="B4" s="11">
        <v>6</v>
      </c>
      <c r="C4" s="12">
        <f t="shared" ref="C4:C67" si="0">B4/F4</f>
        <v>1.8237592054245894E-6</v>
      </c>
      <c r="D4" s="11" t="s">
        <v>9</v>
      </c>
      <c r="E4" s="11" t="s">
        <v>10</v>
      </c>
      <c r="F4" s="13">
        <f>G4*(H4/16300)</f>
        <v>3289908</v>
      </c>
      <c r="G4" s="11">
        <v>204</v>
      </c>
      <c r="H4" s="14">
        <v>262870100</v>
      </c>
      <c r="I4" s="10">
        <v>6.6928748569590704E-7</v>
      </c>
      <c r="J4" s="10">
        <v>3.9695559944286202E-6</v>
      </c>
    </row>
    <row r="5" spans="1:10">
      <c r="A5" s="11" t="s">
        <v>15</v>
      </c>
      <c r="B5" s="11">
        <v>26</v>
      </c>
      <c r="C5" s="12">
        <f t="shared" si="0"/>
        <v>1.0455273265858218E-6</v>
      </c>
      <c r="D5" s="11" t="s">
        <v>9</v>
      </c>
      <c r="E5" s="11" t="s">
        <v>10</v>
      </c>
      <c r="F5" s="13">
        <f t="shared" ref="F5:F67" si="1">G5*(H5/16300)</f>
        <v>24867834</v>
      </c>
      <c r="G5" s="11">
        <v>1542</v>
      </c>
      <c r="H5" s="14">
        <v>262870100</v>
      </c>
      <c r="I5" s="10">
        <v>6.8297316186027103E-7</v>
      </c>
      <c r="J5" s="10">
        <v>1.53193977742995E-6</v>
      </c>
    </row>
    <row r="6" spans="1:10">
      <c r="A6" s="11" t="s">
        <v>16</v>
      </c>
      <c r="B6" s="11">
        <v>8</v>
      </c>
      <c r="C6" s="12">
        <f t="shared" si="0"/>
        <v>7.2523757876533376E-7</v>
      </c>
      <c r="D6" s="11" t="s">
        <v>9</v>
      </c>
      <c r="E6" s="11" t="s">
        <v>10</v>
      </c>
      <c r="F6" s="13">
        <f t="shared" si="1"/>
        <v>11030868</v>
      </c>
      <c r="G6" s="11">
        <v>684</v>
      </c>
      <c r="H6" s="14">
        <v>262870100</v>
      </c>
      <c r="I6" s="10">
        <v>3.1310611066586102E-7</v>
      </c>
      <c r="J6" s="10">
        <v>1.4290071479591E-6</v>
      </c>
    </row>
    <row r="7" spans="1:10">
      <c r="A7" s="11" t="s">
        <v>17</v>
      </c>
      <c r="B7" s="11">
        <v>23</v>
      </c>
      <c r="C7" s="12">
        <f t="shared" si="0"/>
        <v>1.821430011037074E-6</v>
      </c>
      <c r="D7" s="11" t="s">
        <v>9</v>
      </c>
      <c r="E7" s="11" t="s">
        <v>10</v>
      </c>
      <c r="F7" s="13">
        <f t="shared" si="1"/>
        <v>12627441</v>
      </c>
      <c r="G7" s="11">
        <v>783</v>
      </c>
      <c r="H7" s="14">
        <v>262870100</v>
      </c>
      <c r="I7" s="10">
        <v>1.1546303829132701E-6</v>
      </c>
      <c r="J7" s="10">
        <v>2.7330393303625802E-6</v>
      </c>
    </row>
    <row r="8" spans="1:10">
      <c r="A8" s="11" t="s">
        <v>18</v>
      </c>
      <c r="B8" s="11">
        <v>30</v>
      </c>
      <c r="C8" s="12">
        <f t="shared" si="0"/>
        <v>1.6260790118296164E-6</v>
      </c>
      <c r="D8" s="11" t="s">
        <v>9</v>
      </c>
      <c r="E8" s="11" t="s">
        <v>10</v>
      </c>
      <c r="F8" s="13">
        <f t="shared" si="1"/>
        <v>18449288</v>
      </c>
      <c r="G8" s="11">
        <v>1144</v>
      </c>
      <c r="H8" s="14">
        <v>262870100</v>
      </c>
      <c r="I8" s="10">
        <v>1.0971086809106599E-6</v>
      </c>
      <c r="J8" s="10">
        <v>2.3213288986982899E-6</v>
      </c>
    </row>
    <row r="9" spans="1:10">
      <c r="A9" s="11" t="s">
        <v>19</v>
      </c>
      <c r="B9" s="11">
        <v>21</v>
      </c>
      <c r="C9" s="12">
        <f t="shared" si="0"/>
        <v>1.3635225891865516E-6</v>
      </c>
      <c r="D9" s="11" t="s">
        <v>9</v>
      </c>
      <c r="E9" s="11" t="s">
        <v>10</v>
      </c>
      <c r="F9" s="13">
        <f t="shared" si="1"/>
        <v>15401285</v>
      </c>
      <c r="G9" s="11">
        <v>955</v>
      </c>
      <c r="H9" s="14">
        <v>262870100</v>
      </c>
      <c r="I9" s="10">
        <v>8.4404197338573901E-7</v>
      </c>
      <c r="J9" s="10">
        <v>2.0842891184043001E-6</v>
      </c>
    </row>
    <row r="10" spans="1:10">
      <c r="A10" s="11" t="s">
        <v>20</v>
      </c>
      <c r="B10" s="11">
        <v>17</v>
      </c>
      <c r="C10" s="12">
        <f t="shared" si="0"/>
        <v>1.0175027227175798E-6</v>
      </c>
      <c r="D10" s="11" t="s">
        <v>9</v>
      </c>
      <c r="E10" s="11" t="s">
        <v>10</v>
      </c>
      <c r="F10" s="13">
        <f t="shared" si="1"/>
        <v>16707572</v>
      </c>
      <c r="G10" s="11">
        <v>1036</v>
      </c>
      <c r="H10" s="14">
        <v>262870100</v>
      </c>
      <c r="I10" s="10">
        <v>5.9273283213187905E-7</v>
      </c>
      <c r="J10" s="10">
        <v>1.6291204261101901E-6</v>
      </c>
    </row>
    <row r="11" spans="1:10">
      <c r="A11" s="11" t="s">
        <v>21</v>
      </c>
      <c r="B11" s="11">
        <v>4</v>
      </c>
      <c r="C11" s="12">
        <f t="shared" si="0"/>
        <v>7.1273348257972458E-7</v>
      </c>
      <c r="D11" s="11" t="s">
        <v>9</v>
      </c>
      <c r="E11" s="11" t="s">
        <v>10</v>
      </c>
      <c r="F11" s="13">
        <f t="shared" si="1"/>
        <v>5612196</v>
      </c>
      <c r="G11" s="11">
        <v>348</v>
      </c>
      <c r="H11" s="14">
        <v>262870100</v>
      </c>
      <c r="I11" s="10">
        <v>1.94195885821936E-7</v>
      </c>
      <c r="J11" s="10">
        <v>1.8248807909423901E-6</v>
      </c>
    </row>
    <row r="12" spans="1:10">
      <c r="A12" s="11" t="s">
        <v>22</v>
      </c>
      <c r="B12" s="11">
        <v>25</v>
      </c>
      <c r="C12" s="12">
        <f t="shared" si="0"/>
        <v>1.1249603226494203E-6</v>
      </c>
      <c r="D12" s="11" t="s">
        <v>9</v>
      </c>
      <c r="E12" s="11" t="s">
        <v>10</v>
      </c>
      <c r="F12" s="13">
        <f t="shared" si="1"/>
        <v>22223006</v>
      </c>
      <c r="G12" s="11">
        <v>1378</v>
      </c>
      <c r="H12" s="14">
        <v>262870100</v>
      </c>
      <c r="I12" s="10">
        <v>7.2801500606305596E-7</v>
      </c>
      <c r="J12" s="10">
        <v>1.6606633547923399E-6</v>
      </c>
    </row>
    <row r="13" spans="1:10">
      <c r="A13" s="11" t="s">
        <v>23</v>
      </c>
      <c r="B13" s="11">
        <v>3</v>
      </c>
      <c r="C13" s="12">
        <f t="shared" si="0"/>
        <v>6.4146013432175217E-7</v>
      </c>
      <c r="D13" s="11" t="s">
        <v>9</v>
      </c>
      <c r="E13" s="11" t="s">
        <v>10</v>
      </c>
      <c r="F13" s="13">
        <f t="shared" si="1"/>
        <v>4676830</v>
      </c>
      <c r="G13" s="11">
        <v>290</v>
      </c>
      <c r="H13" s="14">
        <v>262870100</v>
      </c>
      <c r="I13" s="10">
        <v>1.3228450101791201E-7</v>
      </c>
      <c r="J13" s="10">
        <v>1.8746187203174601E-6</v>
      </c>
    </row>
    <row r="14" spans="1:10">
      <c r="A14" s="11" t="s">
        <v>24</v>
      </c>
      <c r="B14" s="11">
        <v>31</v>
      </c>
      <c r="C14" s="12">
        <f t="shared" si="0"/>
        <v>1.0538608566433756E-6</v>
      </c>
      <c r="D14" s="11" t="s">
        <v>9</v>
      </c>
      <c r="E14" s="11" t="s">
        <v>10</v>
      </c>
      <c r="F14" s="13">
        <f t="shared" si="1"/>
        <v>29415648</v>
      </c>
      <c r="G14" s="11">
        <v>1824</v>
      </c>
      <c r="H14" s="14">
        <v>262870100</v>
      </c>
      <c r="I14" s="10">
        <v>7.1604732213078701E-7</v>
      </c>
      <c r="J14" s="10">
        <v>1.4958713642224999E-6</v>
      </c>
    </row>
    <row r="15" spans="1:10">
      <c r="A15" s="11" t="s">
        <v>25</v>
      </c>
      <c r="B15" s="11">
        <v>3</v>
      </c>
      <c r="C15" s="12">
        <f t="shared" si="0"/>
        <v>3.6836324545209528E-7</v>
      </c>
      <c r="D15" s="11" t="s">
        <v>9</v>
      </c>
      <c r="E15" s="11" t="s">
        <v>10</v>
      </c>
      <c r="F15" s="13">
        <f t="shared" si="1"/>
        <v>8144135</v>
      </c>
      <c r="G15" s="11">
        <v>505</v>
      </c>
      <c r="H15" s="14">
        <v>262870100</v>
      </c>
      <c r="I15" s="10">
        <v>7.5965357020187102E-8</v>
      </c>
      <c r="J15" s="10">
        <v>1.0765137205783501E-6</v>
      </c>
    </row>
    <row r="16" spans="1:10">
      <c r="A16" s="11" t="s">
        <v>7</v>
      </c>
      <c r="B16" s="11">
        <v>18</v>
      </c>
      <c r="C16" s="12">
        <f t="shared" si="0"/>
        <v>4.3329078433878933E-7</v>
      </c>
      <c r="D16" s="11" t="s">
        <v>9</v>
      </c>
      <c r="E16" s="11" t="s">
        <v>26</v>
      </c>
      <c r="F16" s="13">
        <f t="shared" si="1"/>
        <v>41542540.600000001</v>
      </c>
      <c r="G16" s="11">
        <v>638</v>
      </c>
      <c r="H16" s="14">
        <v>1061353310</v>
      </c>
      <c r="I16" s="10">
        <v>2.5679557933439302E-7</v>
      </c>
      <c r="J16" s="10">
        <v>6.8478624216661398E-7</v>
      </c>
    </row>
    <row r="17" spans="1:10">
      <c r="A17" s="11" t="s">
        <v>14</v>
      </c>
      <c r="B17" s="11">
        <v>5</v>
      </c>
      <c r="C17" s="12">
        <f t="shared" si="0"/>
        <v>3.7641546896534259E-7</v>
      </c>
      <c r="D17" s="11" t="s">
        <v>9</v>
      </c>
      <c r="E17" s="11" t="s">
        <v>26</v>
      </c>
      <c r="F17" s="13">
        <f t="shared" si="1"/>
        <v>13283194.799999999</v>
      </c>
      <c r="G17" s="11">
        <v>204</v>
      </c>
      <c r="H17" s="14">
        <v>1061353310</v>
      </c>
      <c r="I17" s="10">
        <v>1.2222107817905499E-7</v>
      </c>
      <c r="J17" s="10">
        <v>8.7842813833631902E-7</v>
      </c>
    </row>
    <row r="18" spans="1:10">
      <c r="A18" s="11" t="s">
        <v>15</v>
      </c>
      <c r="B18" s="11">
        <v>38</v>
      </c>
      <c r="C18" s="12">
        <f t="shared" si="0"/>
        <v>3.7846598124764412E-7</v>
      </c>
      <c r="D18" s="11" t="s">
        <v>9</v>
      </c>
      <c r="E18" s="11" t="s">
        <v>26</v>
      </c>
      <c r="F18" s="13">
        <f t="shared" si="1"/>
        <v>100405325.39999999</v>
      </c>
      <c r="G18" s="11">
        <v>1542</v>
      </c>
      <c r="H18" s="14">
        <v>1061353310</v>
      </c>
      <c r="I18" s="10">
        <v>2.6782505348263301E-7</v>
      </c>
      <c r="J18" s="10">
        <v>5.1947412860293999E-7</v>
      </c>
    </row>
    <row r="19" spans="1:10">
      <c r="A19" s="11" t="s">
        <v>16</v>
      </c>
      <c r="B19" s="11">
        <v>16</v>
      </c>
      <c r="C19" s="12">
        <f t="shared" si="0"/>
        <v>3.5924564055639715E-7</v>
      </c>
      <c r="D19" s="11" t="s">
        <v>9</v>
      </c>
      <c r="E19" s="11" t="s">
        <v>26</v>
      </c>
      <c r="F19" s="13">
        <f t="shared" si="1"/>
        <v>44537770.799999997</v>
      </c>
      <c r="G19" s="11">
        <v>684</v>
      </c>
      <c r="H19" s="14">
        <v>1061353310</v>
      </c>
      <c r="I19" s="10">
        <v>2.0533992360573001E-7</v>
      </c>
      <c r="J19" s="10">
        <v>5.8339241346944504E-7</v>
      </c>
    </row>
    <row r="20" spans="1:10">
      <c r="A20" s="11" t="s">
        <v>17</v>
      </c>
      <c r="B20" s="11">
        <v>23</v>
      </c>
      <c r="C20" s="12">
        <f t="shared" si="0"/>
        <v>4.511216808136367E-7</v>
      </c>
      <c r="D20" s="11" t="s">
        <v>9</v>
      </c>
      <c r="E20" s="11" t="s">
        <v>26</v>
      </c>
      <c r="F20" s="13">
        <f t="shared" si="1"/>
        <v>50984027.099999994</v>
      </c>
      <c r="G20" s="11">
        <v>783</v>
      </c>
      <c r="H20" s="14">
        <v>1061353310</v>
      </c>
      <c r="I20" s="10">
        <v>2.8597244796782E-7</v>
      </c>
      <c r="J20" s="10">
        <v>6.7690401990299101E-7</v>
      </c>
    </row>
    <row r="21" spans="1:10">
      <c r="A21" s="11" t="s">
        <v>18</v>
      </c>
      <c r="B21" s="11">
        <v>35</v>
      </c>
      <c r="C21" s="12">
        <f t="shared" si="0"/>
        <v>4.6986126720499059E-7</v>
      </c>
      <c r="D21" s="11" t="s">
        <v>9</v>
      </c>
      <c r="E21" s="11" t="s">
        <v>26</v>
      </c>
      <c r="F21" s="13">
        <f t="shared" si="1"/>
        <v>74490072.799999997</v>
      </c>
      <c r="G21" s="11">
        <v>1144</v>
      </c>
      <c r="H21" s="14">
        <v>1061353310</v>
      </c>
      <c r="I21" s="10">
        <v>3.27275588358933E-7</v>
      </c>
      <c r="J21" s="10">
        <v>6.53463280936451E-7</v>
      </c>
    </row>
    <row r="22" spans="1:10">
      <c r="A22" s="11" t="s">
        <v>19</v>
      </c>
      <c r="B22" s="11">
        <v>33</v>
      </c>
      <c r="C22" s="12">
        <f t="shared" si="0"/>
        <v>5.3068668839260448E-7</v>
      </c>
      <c r="D22" s="11" t="s">
        <v>9</v>
      </c>
      <c r="E22" s="11" t="s">
        <v>26</v>
      </c>
      <c r="F22" s="13">
        <f t="shared" si="1"/>
        <v>62183583.5</v>
      </c>
      <c r="G22" s="11">
        <v>955</v>
      </c>
      <c r="H22" s="14">
        <v>1061353310</v>
      </c>
      <c r="I22" s="10">
        <v>3.6530029783069399E-7</v>
      </c>
      <c r="J22" s="10">
        <v>7.4528141771001798E-7</v>
      </c>
    </row>
    <row r="23" spans="1:10">
      <c r="A23" s="11" t="s">
        <v>20</v>
      </c>
      <c r="B23" s="11">
        <v>32</v>
      </c>
      <c r="C23" s="12">
        <f t="shared" si="0"/>
        <v>4.7437069139107262E-7</v>
      </c>
      <c r="D23" s="11" t="s">
        <v>9</v>
      </c>
      <c r="E23" s="11" t="s">
        <v>26</v>
      </c>
      <c r="F23" s="13">
        <f t="shared" si="1"/>
        <v>67457793.200000003</v>
      </c>
      <c r="G23" s="11">
        <v>1036</v>
      </c>
      <c r="H23" s="14">
        <v>1061353310</v>
      </c>
      <c r="I23" s="10">
        <v>3.2446920174798399E-7</v>
      </c>
      <c r="J23" s="10">
        <v>6.6966987706648596E-7</v>
      </c>
    </row>
    <row r="24" spans="1:10">
      <c r="A24" s="11" t="s">
        <v>21</v>
      </c>
      <c r="B24" s="11">
        <v>6</v>
      </c>
      <c r="C24" s="12">
        <f t="shared" si="0"/>
        <v>2.6478881265148238E-7</v>
      </c>
      <c r="D24" s="11" t="s">
        <v>9</v>
      </c>
      <c r="E24" s="11" t="s">
        <v>26</v>
      </c>
      <c r="F24" s="13">
        <f t="shared" si="1"/>
        <v>22659567.599999998</v>
      </c>
      <c r="G24" s="11">
        <v>348</v>
      </c>
      <c r="H24" s="14">
        <v>1061353310</v>
      </c>
      <c r="I24" s="10">
        <v>9.7172827494327396E-8</v>
      </c>
      <c r="J24" s="10">
        <v>5.7633377004593395E-7</v>
      </c>
    </row>
    <row r="25" spans="1:10">
      <c r="A25" s="11" t="s">
        <v>22</v>
      </c>
      <c r="B25" s="11">
        <v>47</v>
      </c>
      <c r="C25" s="12">
        <f t="shared" si="0"/>
        <v>5.2381299222637229E-7</v>
      </c>
      <c r="D25" s="11" t="s">
        <v>9</v>
      </c>
      <c r="E25" s="11" t="s">
        <v>26</v>
      </c>
      <c r="F25" s="13">
        <f t="shared" si="1"/>
        <v>89726678.599999994</v>
      </c>
      <c r="G25" s="11">
        <v>1378</v>
      </c>
      <c r="H25" s="14">
        <v>1061353310</v>
      </c>
      <c r="I25" s="10">
        <v>3.84878084265406E-7</v>
      </c>
      <c r="J25" s="10">
        <v>6.96560235103219E-7</v>
      </c>
    </row>
    <row r="26" spans="1:10">
      <c r="A26" s="11" t="s">
        <v>23</v>
      </c>
      <c r="B26" s="11">
        <v>3</v>
      </c>
      <c r="C26" s="12">
        <f t="shared" si="0"/>
        <v>1.5887328759088942E-7</v>
      </c>
      <c r="D26" s="11" t="s">
        <v>9</v>
      </c>
      <c r="E26" s="11" t="s">
        <v>26</v>
      </c>
      <c r="F26" s="13">
        <f t="shared" si="1"/>
        <v>18882973</v>
      </c>
      <c r="G26" s="11">
        <v>290</v>
      </c>
      <c r="H26" s="14">
        <v>1061353310</v>
      </c>
      <c r="I26" s="10">
        <v>3.2763491368419602E-8</v>
      </c>
      <c r="J26" s="10">
        <v>4.64295165265677E-7</v>
      </c>
    </row>
    <row r="27" spans="1:10">
      <c r="A27" s="11" t="s">
        <v>24</v>
      </c>
      <c r="B27" s="11">
        <v>47</v>
      </c>
      <c r="C27" s="12">
        <f t="shared" si="0"/>
        <v>3.9573152592540624E-7</v>
      </c>
      <c r="D27" s="11" t="s">
        <v>9</v>
      </c>
      <c r="E27" s="11" t="s">
        <v>26</v>
      </c>
      <c r="F27" s="13">
        <f t="shared" si="1"/>
        <v>118767388.8</v>
      </c>
      <c r="G27" s="11">
        <v>1824</v>
      </c>
      <c r="H27" s="14">
        <v>1061353310</v>
      </c>
      <c r="I27" s="10">
        <v>2.90768640415421E-7</v>
      </c>
      <c r="J27" s="10">
        <v>5.2623903726548001E-7</v>
      </c>
    </row>
    <row r="28" spans="1:10">
      <c r="A28" s="11" t="s">
        <v>25</v>
      </c>
      <c r="B28" s="11">
        <v>10</v>
      </c>
      <c r="C28" s="12">
        <f t="shared" si="0"/>
        <v>3.0411388383734611E-7</v>
      </c>
      <c r="D28" s="11" t="s">
        <v>9</v>
      </c>
      <c r="E28" s="11" t="s">
        <v>26</v>
      </c>
      <c r="F28" s="13">
        <f t="shared" si="1"/>
        <v>32882418.5</v>
      </c>
      <c r="G28" s="11">
        <v>505</v>
      </c>
      <c r="H28" s="14">
        <v>1061353310</v>
      </c>
      <c r="I28" s="10">
        <v>1.45834428089054E-7</v>
      </c>
      <c r="J28" s="10">
        <v>5.5927626010896301E-7</v>
      </c>
    </row>
    <row r="29" spans="1:10">
      <c r="A29" s="11" t="s">
        <v>7</v>
      </c>
      <c r="B29" s="11">
        <v>11</v>
      </c>
      <c r="C29" s="12">
        <f t="shared" si="0"/>
        <v>8.5374495223296994E-7</v>
      </c>
      <c r="D29" s="11" t="s">
        <v>28</v>
      </c>
      <c r="E29" s="11" t="s">
        <v>10</v>
      </c>
      <c r="F29" s="13">
        <f t="shared" si="1"/>
        <v>12884410</v>
      </c>
      <c r="G29" s="11">
        <v>638</v>
      </c>
      <c r="H29" s="11">
        <v>329178500</v>
      </c>
      <c r="I29" s="10">
        <v>4.2618640413001698E-7</v>
      </c>
      <c r="J29" s="10">
        <v>1.52758554821695E-6</v>
      </c>
    </row>
    <row r="30" spans="1:10">
      <c r="A30" s="11" t="s">
        <v>14</v>
      </c>
      <c r="B30" s="11">
        <v>4</v>
      </c>
      <c r="C30" s="12">
        <f t="shared" si="0"/>
        <v>9.7092563195122076E-7</v>
      </c>
      <c r="D30" s="11" t="s">
        <v>28</v>
      </c>
      <c r="E30" s="11" t="s">
        <v>10</v>
      </c>
      <c r="F30" s="13">
        <f t="shared" si="1"/>
        <v>4119780</v>
      </c>
      <c r="G30" s="11">
        <v>204</v>
      </c>
      <c r="H30" s="11">
        <v>329178500</v>
      </c>
      <c r="I30" s="10">
        <v>2.6454455665747298E-7</v>
      </c>
      <c r="J30" s="10">
        <v>2.4859552392127001E-6</v>
      </c>
    </row>
    <row r="31" spans="1:10">
      <c r="A31" s="11" t="s">
        <v>15</v>
      </c>
      <c r="B31" s="11">
        <v>29</v>
      </c>
      <c r="C31" s="12">
        <f t="shared" si="0"/>
        <v>9.3125746410885565E-7</v>
      </c>
      <c r="D31" s="11" t="s">
        <v>28</v>
      </c>
      <c r="E31" s="11" t="s">
        <v>10</v>
      </c>
      <c r="F31" s="13">
        <f t="shared" si="1"/>
        <v>31140690</v>
      </c>
      <c r="G31" s="11">
        <v>1542</v>
      </c>
      <c r="H31" s="11">
        <v>329178500</v>
      </c>
      <c r="I31" s="10">
        <v>6.2367773923917298E-7</v>
      </c>
      <c r="J31" s="10">
        <v>1.3374410598669E-6</v>
      </c>
    </row>
    <row r="32" spans="1:10">
      <c r="A32" s="11" t="s">
        <v>16</v>
      </c>
      <c r="B32" s="11">
        <v>7</v>
      </c>
      <c r="C32" s="12">
        <f t="shared" si="0"/>
        <v>5.0675504474647048E-7</v>
      </c>
      <c r="D32" s="11" t="s">
        <v>28</v>
      </c>
      <c r="E32" s="11" t="s">
        <v>10</v>
      </c>
      <c r="F32" s="13">
        <f t="shared" si="1"/>
        <v>13813380</v>
      </c>
      <c r="G32" s="11">
        <v>684</v>
      </c>
      <c r="H32" s="11">
        <v>329178500</v>
      </c>
      <c r="I32" s="10">
        <v>2.0374181058653799E-7</v>
      </c>
      <c r="J32" s="10">
        <v>1.04410907118333E-6</v>
      </c>
    </row>
    <row r="33" spans="1:10">
      <c r="A33" s="11" t="s">
        <v>17</v>
      </c>
      <c r="B33" s="11">
        <v>23</v>
      </c>
      <c r="C33" s="12">
        <f t="shared" si="0"/>
        <v>1.4545284371376525E-6</v>
      </c>
      <c r="D33" s="11" t="s">
        <v>28</v>
      </c>
      <c r="E33" s="11" t="s">
        <v>10</v>
      </c>
      <c r="F33" s="13">
        <f t="shared" si="1"/>
        <v>15812685</v>
      </c>
      <c r="G33" s="11">
        <v>783</v>
      </c>
      <c r="H33" s="11">
        <v>329178500</v>
      </c>
      <c r="I33" s="10">
        <v>9.2204625824423105E-7</v>
      </c>
      <c r="J33" s="10">
        <v>2.18250682251832E-6</v>
      </c>
    </row>
    <row r="34" spans="1:10">
      <c r="A34" s="11" t="s">
        <v>18</v>
      </c>
      <c r="B34" s="11">
        <v>30</v>
      </c>
      <c r="C34" s="12">
        <f t="shared" si="0"/>
        <v>1.2985281616130836E-6</v>
      </c>
      <c r="D34" s="11" t="s">
        <v>28</v>
      </c>
      <c r="E34" s="11" t="s">
        <v>10</v>
      </c>
      <c r="F34" s="13">
        <f t="shared" si="1"/>
        <v>23103080</v>
      </c>
      <c r="G34" s="11">
        <v>1144</v>
      </c>
      <c r="H34" s="11">
        <v>329178500</v>
      </c>
      <c r="I34" s="10">
        <v>8.7611149774925798E-7</v>
      </c>
      <c r="J34" s="10">
        <v>1.8537296929590201E-6</v>
      </c>
    </row>
    <row r="35" spans="1:10">
      <c r="A35" s="11" t="s">
        <v>19</v>
      </c>
      <c r="B35" s="11">
        <v>20</v>
      </c>
      <c r="C35" s="12">
        <f t="shared" si="0"/>
        <v>1.0370095754871677E-6</v>
      </c>
      <c r="D35" s="11" t="s">
        <v>28</v>
      </c>
      <c r="E35" s="11" t="s">
        <v>10</v>
      </c>
      <c r="F35" s="13">
        <f t="shared" si="1"/>
        <v>19286225</v>
      </c>
      <c r="G35" s="11">
        <v>955</v>
      </c>
      <c r="H35" s="11">
        <v>329178500</v>
      </c>
      <c r="I35" s="10">
        <v>6.33432389459521E-7</v>
      </c>
      <c r="J35" s="10">
        <v>1.60157718281699E-6</v>
      </c>
    </row>
    <row r="36" spans="1:10">
      <c r="A36" s="11" t="s">
        <v>20</v>
      </c>
      <c r="B36" s="11">
        <v>14</v>
      </c>
      <c r="C36" s="12">
        <f t="shared" si="0"/>
        <v>6.691514490474629E-7</v>
      </c>
      <c r="D36" s="11" t="s">
        <v>28</v>
      </c>
      <c r="E36" s="11" t="s">
        <v>10</v>
      </c>
      <c r="F36" s="13">
        <f t="shared" si="1"/>
        <v>20922020</v>
      </c>
      <c r="G36" s="11">
        <v>1036</v>
      </c>
      <c r="H36" s="11">
        <v>329178500</v>
      </c>
      <c r="I36" s="10">
        <v>3.6583132394962798E-7</v>
      </c>
      <c r="J36" s="10">
        <v>1.1227224293751501E-6</v>
      </c>
    </row>
    <row r="37" spans="1:10">
      <c r="A37" s="11" t="s">
        <v>21</v>
      </c>
      <c r="B37" s="11">
        <v>9</v>
      </c>
      <c r="C37" s="12">
        <f t="shared" si="0"/>
        <v>1.2806174283494549E-6</v>
      </c>
      <c r="D37" s="11" t="s">
        <v>28</v>
      </c>
      <c r="E37" s="11" t="s">
        <v>10</v>
      </c>
      <c r="F37" s="13">
        <f t="shared" si="1"/>
        <v>7027860</v>
      </c>
      <c r="G37" s="11">
        <v>348</v>
      </c>
      <c r="H37" s="11">
        <v>329178500</v>
      </c>
      <c r="I37" s="10">
        <v>5.8557983474035197E-7</v>
      </c>
      <c r="J37" s="10">
        <v>2.43101078442359E-6</v>
      </c>
    </row>
    <row r="38" spans="1:10">
      <c r="A38" s="11" t="s">
        <v>22</v>
      </c>
      <c r="B38" s="11">
        <v>37</v>
      </c>
      <c r="C38" s="12">
        <f t="shared" si="0"/>
        <v>1.3295621679912579E-6</v>
      </c>
      <c r="D38" s="11" t="s">
        <v>28</v>
      </c>
      <c r="E38" s="11" t="s">
        <v>10</v>
      </c>
      <c r="F38" s="13">
        <f t="shared" si="1"/>
        <v>27828710</v>
      </c>
      <c r="G38" s="11">
        <v>1378</v>
      </c>
      <c r="H38" s="11">
        <v>329178500</v>
      </c>
      <c r="I38" s="10">
        <v>9.3613446570487901E-7</v>
      </c>
      <c r="J38" s="10">
        <v>1.8326263108110601E-6</v>
      </c>
    </row>
    <row r="39" spans="1:10">
      <c r="A39" s="11" t="s">
        <v>23</v>
      </c>
      <c r="B39" s="11">
        <v>3</v>
      </c>
      <c r="C39" s="12">
        <f t="shared" si="0"/>
        <v>5.1224697133978194E-7</v>
      </c>
      <c r="D39" s="11" t="s">
        <v>28</v>
      </c>
      <c r="E39" s="11" t="s">
        <v>10</v>
      </c>
      <c r="F39" s="13">
        <f t="shared" si="1"/>
        <v>5856550</v>
      </c>
      <c r="G39" s="11">
        <v>290</v>
      </c>
      <c r="H39" s="11">
        <v>329178500</v>
      </c>
      <c r="I39" s="10">
        <v>1.0563764040187499E-7</v>
      </c>
      <c r="J39" s="10">
        <v>1.49700302562811E-6</v>
      </c>
    </row>
    <row r="40" spans="1:10">
      <c r="A40" s="11" t="s">
        <v>24</v>
      </c>
      <c r="B40" s="11">
        <v>36</v>
      </c>
      <c r="C40" s="12">
        <f t="shared" si="0"/>
        <v>9.7731330058247863E-7</v>
      </c>
      <c r="D40" s="11" t="s">
        <v>28</v>
      </c>
      <c r="E40" s="11" t="s">
        <v>10</v>
      </c>
      <c r="F40" s="13">
        <f t="shared" si="1"/>
        <v>36835680</v>
      </c>
      <c r="G40" s="11">
        <v>1824</v>
      </c>
      <c r="H40" s="11">
        <v>329178500</v>
      </c>
      <c r="I40" s="10">
        <v>6.8449822067395603E-7</v>
      </c>
      <c r="J40" s="10">
        <v>1.3530135588439299E-6</v>
      </c>
    </row>
    <row r="41" spans="1:10">
      <c r="A41" s="11" t="s">
        <v>25</v>
      </c>
      <c r="B41" s="11">
        <v>15</v>
      </c>
      <c r="C41" s="12">
        <f t="shared" si="0"/>
        <v>1.470808135530067E-6</v>
      </c>
      <c r="D41" s="11" t="s">
        <v>28</v>
      </c>
      <c r="E41" s="11" t="s">
        <v>10</v>
      </c>
      <c r="F41" s="13">
        <f t="shared" si="1"/>
        <v>10198475</v>
      </c>
      <c r="G41" s="11">
        <v>505</v>
      </c>
      <c r="H41" s="11">
        <v>329178500</v>
      </c>
      <c r="I41" s="10">
        <v>8.2320014833426696E-7</v>
      </c>
      <c r="J41" s="10">
        <v>2.42587434606506E-6</v>
      </c>
    </row>
    <row r="42" spans="1:10">
      <c r="A42" s="11" t="s">
        <v>7</v>
      </c>
      <c r="B42" s="11">
        <v>15</v>
      </c>
      <c r="C42" s="12">
        <f t="shared" si="0"/>
        <v>3.9722397009596265E-7</v>
      </c>
      <c r="D42" s="11" t="s">
        <v>28</v>
      </c>
      <c r="E42" s="11" t="s">
        <v>26</v>
      </c>
      <c r="F42" s="13">
        <f t="shared" si="1"/>
        <v>37762071.600000001</v>
      </c>
      <c r="G42" s="11">
        <v>638</v>
      </c>
      <c r="H42" s="14">
        <v>964767660</v>
      </c>
      <c r="I42" s="10">
        <v>2.2232324067685201E-7</v>
      </c>
      <c r="J42" s="10">
        <v>6.5516053074497698E-7</v>
      </c>
    </row>
    <row r="43" spans="1:10">
      <c r="A43" s="11" t="s">
        <v>14</v>
      </c>
      <c r="B43" s="11">
        <v>4</v>
      </c>
      <c r="C43" s="12">
        <f t="shared" si="0"/>
        <v>3.3127959858983553E-7</v>
      </c>
      <c r="D43" s="11" t="s">
        <v>28</v>
      </c>
      <c r="E43" s="11" t="s">
        <v>26</v>
      </c>
      <c r="F43" s="13">
        <f t="shared" si="1"/>
        <v>12074392.799999999</v>
      </c>
      <c r="G43" s="11">
        <v>204</v>
      </c>
      <c r="H43" s="14">
        <v>964767660</v>
      </c>
      <c r="I43" s="10">
        <v>9.0262540872972502E-8</v>
      </c>
      <c r="J43" s="10">
        <v>8.4820734632748597E-7</v>
      </c>
    </row>
    <row r="44" spans="1:10">
      <c r="A44" s="11" t="s">
        <v>15</v>
      </c>
      <c r="B44" s="11">
        <v>38</v>
      </c>
      <c r="C44" s="12">
        <f t="shared" si="0"/>
        <v>4.1635529316932636E-7</v>
      </c>
      <c r="D44" s="11" t="s">
        <v>28</v>
      </c>
      <c r="E44" s="11" t="s">
        <v>26</v>
      </c>
      <c r="F44" s="13">
        <f t="shared" si="1"/>
        <v>91268204.399999991</v>
      </c>
      <c r="G44" s="11">
        <v>1542</v>
      </c>
      <c r="H44" s="14">
        <v>964767660</v>
      </c>
      <c r="I44" s="10">
        <v>2.9463778565579102E-7</v>
      </c>
      <c r="J44" s="10">
        <v>5.7148016948670895E-7</v>
      </c>
    </row>
    <row r="45" spans="1:10">
      <c r="A45" s="11" t="s">
        <v>16</v>
      </c>
      <c r="B45" s="11">
        <v>19</v>
      </c>
      <c r="C45" s="12">
        <f t="shared" si="0"/>
        <v>4.6931276466893366E-7</v>
      </c>
      <c r="D45" s="11" t="s">
        <v>28</v>
      </c>
      <c r="E45" s="11" t="s">
        <v>26</v>
      </c>
      <c r="F45" s="13">
        <f t="shared" si="1"/>
        <v>40484728.799999997</v>
      </c>
      <c r="G45" s="11">
        <v>684</v>
      </c>
      <c r="H45" s="14">
        <v>964767660</v>
      </c>
      <c r="I45" s="10">
        <v>2.8255694192440102E-7</v>
      </c>
      <c r="J45" s="10">
        <v>7.3289001682989196E-7</v>
      </c>
    </row>
    <row r="46" spans="1:10">
      <c r="A46" s="11" t="s">
        <v>17</v>
      </c>
      <c r="B46" s="11">
        <v>21</v>
      </c>
      <c r="C46" s="12">
        <f t="shared" si="0"/>
        <v>4.531295658872463E-7</v>
      </c>
      <c r="D46" s="11" t="s">
        <v>28</v>
      </c>
      <c r="E46" s="11" t="s">
        <v>26</v>
      </c>
      <c r="F46" s="13">
        <f t="shared" si="1"/>
        <v>46344360.599999994</v>
      </c>
      <c r="G46" s="11">
        <v>783</v>
      </c>
      <c r="H46" s="14">
        <v>964767660</v>
      </c>
      <c r="I46" s="10">
        <v>2.8049434312567001E-7</v>
      </c>
      <c r="J46" s="10">
        <v>6.9265667536134703E-7</v>
      </c>
    </row>
    <row r="47" spans="1:10">
      <c r="A47" s="11" t="s">
        <v>18</v>
      </c>
      <c r="B47" s="11">
        <v>33</v>
      </c>
      <c r="C47" s="12">
        <f t="shared" si="0"/>
        <v>4.8736325561773879E-7</v>
      </c>
      <c r="D47" s="11" t="s">
        <v>28</v>
      </c>
      <c r="E47" s="11" t="s">
        <v>26</v>
      </c>
      <c r="F47" s="13">
        <f t="shared" si="1"/>
        <v>67711300.799999997</v>
      </c>
      <c r="G47" s="11">
        <v>1144</v>
      </c>
      <c r="H47" s="14">
        <v>964767660</v>
      </c>
      <c r="I47" s="10">
        <v>3.3547844014731802E-7</v>
      </c>
      <c r="J47" s="10">
        <v>6.8443921061355996E-7</v>
      </c>
    </row>
    <row r="48" spans="1:10">
      <c r="A48" s="11" t="s">
        <v>19</v>
      </c>
      <c r="B48" s="11">
        <v>35</v>
      </c>
      <c r="C48" s="12">
        <f t="shared" si="0"/>
        <v>6.1919799317576586E-7</v>
      </c>
      <c r="D48" s="11" t="s">
        <v>28</v>
      </c>
      <c r="E48" s="11" t="s">
        <v>26</v>
      </c>
      <c r="F48" s="13">
        <f t="shared" si="1"/>
        <v>56524731</v>
      </c>
      <c r="G48" s="11">
        <v>955</v>
      </c>
      <c r="H48" s="14">
        <v>964767660</v>
      </c>
      <c r="I48" s="10">
        <v>4.3129408970596898E-7</v>
      </c>
      <c r="J48" s="10">
        <v>8.6115451604861395E-7</v>
      </c>
    </row>
    <row r="49" spans="1:10">
      <c r="A49" s="11" t="s">
        <v>20</v>
      </c>
      <c r="B49" s="11">
        <v>30</v>
      </c>
      <c r="C49" s="12">
        <f t="shared" si="0"/>
        <v>4.8924496702939032E-7</v>
      </c>
      <c r="D49" s="11" t="s">
        <v>28</v>
      </c>
      <c r="E49" s="11" t="s">
        <v>26</v>
      </c>
      <c r="F49" s="13">
        <f t="shared" si="1"/>
        <v>61318975.199999996</v>
      </c>
      <c r="G49" s="11">
        <v>1036</v>
      </c>
      <c r="H49" s="14">
        <v>964767660</v>
      </c>
      <c r="I49" s="10">
        <v>3.3009152477520401E-7</v>
      </c>
      <c r="J49" s="10">
        <v>6.9842761160182702E-7</v>
      </c>
    </row>
    <row r="50" spans="1:10">
      <c r="A50" s="11" t="s">
        <v>21</v>
      </c>
      <c r="B50" s="11">
        <v>13</v>
      </c>
      <c r="C50" s="12">
        <f t="shared" si="0"/>
        <v>6.3114475248580739E-7</v>
      </c>
      <c r="D50" s="11" t="s">
        <v>28</v>
      </c>
      <c r="E50" s="11" t="s">
        <v>26</v>
      </c>
      <c r="F50" s="13">
        <f t="shared" si="1"/>
        <v>20597493.599999998</v>
      </c>
      <c r="G50" s="11">
        <v>348</v>
      </c>
      <c r="H50" s="14">
        <v>964767660</v>
      </c>
      <c r="I50" s="10">
        <v>3.3605799935793198E-7</v>
      </c>
      <c r="J50" s="10">
        <v>1.07927674841753E-6</v>
      </c>
    </row>
    <row r="51" spans="1:10">
      <c r="A51" s="11" t="s">
        <v>22</v>
      </c>
      <c r="B51" s="11">
        <v>36</v>
      </c>
      <c r="C51" s="12">
        <f t="shared" si="0"/>
        <v>4.4138558999342385E-7</v>
      </c>
      <c r="D51" s="11" t="s">
        <v>28</v>
      </c>
      <c r="E51" s="11" t="s">
        <v>26</v>
      </c>
      <c r="F51" s="13">
        <f t="shared" si="1"/>
        <v>81561339.599999994</v>
      </c>
      <c r="G51" s="11">
        <v>1378</v>
      </c>
      <c r="H51" s="14">
        <v>964767660</v>
      </c>
      <c r="I51" s="10">
        <v>3.0914104085307599E-7</v>
      </c>
      <c r="J51" s="10">
        <v>6.1106370657546404E-7</v>
      </c>
    </row>
    <row r="52" spans="1:10">
      <c r="A52" s="11" t="s">
        <v>23</v>
      </c>
      <c r="B52" s="11">
        <v>12</v>
      </c>
      <c r="C52" s="12">
        <f t="shared" si="0"/>
        <v>6.9911418736889419E-7</v>
      </c>
      <c r="D52" s="11" t="s">
        <v>28</v>
      </c>
      <c r="E52" s="11" t="s">
        <v>26</v>
      </c>
      <c r="F52" s="13">
        <f t="shared" si="1"/>
        <v>17164578</v>
      </c>
      <c r="G52" s="11">
        <v>290</v>
      </c>
      <c r="H52" s="14">
        <v>964767660</v>
      </c>
      <c r="I52" s="10">
        <v>3.6124250236284397E-7</v>
      </c>
      <c r="J52" s="10">
        <v>1.22121179141002E-6</v>
      </c>
    </row>
    <row r="53" spans="1:10">
      <c r="A53" s="11" t="s">
        <v>24</v>
      </c>
      <c r="B53" s="11">
        <v>42</v>
      </c>
      <c r="C53" s="12">
        <f t="shared" si="0"/>
        <v>3.8903558123872131E-7</v>
      </c>
      <c r="D53" s="11" t="s">
        <v>28</v>
      </c>
      <c r="E53" s="11" t="s">
        <v>26</v>
      </c>
      <c r="F53" s="13">
        <f t="shared" si="1"/>
        <v>107959276.8</v>
      </c>
      <c r="G53" s="11">
        <v>1824</v>
      </c>
      <c r="H53" s="14">
        <v>964767660</v>
      </c>
      <c r="I53" s="10">
        <v>2.8038262787323202E-7</v>
      </c>
      <c r="J53" s="10">
        <v>5.2586308894661496E-7</v>
      </c>
    </row>
    <row r="54" spans="1:10">
      <c r="A54" s="11" t="s">
        <v>25</v>
      </c>
      <c r="B54" s="11">
        <v>13</v>
      </c>
      <c r="C54" s="12">
        <f t="shared" si="0"/>
        <v>4.3492747300012069E-7</v>
      </c>
      <c r="D54" s="11" t="s">
        <v>28</v>
      </c>
      <c r="E54" s="11" t="s">
        <v>26</v>
      </c>
      <c r="F54" s="13">
        <f t="shared" si="1"/>
        <v>29890041</v>
      </c>
      <c r="G54" s="11">
        <v>505</v>
      </c>
      <c r="H54" s="14">
        <v>964767660</v>
      </c>
      <c r="I54" s="10">
        <v>2.31580561933783E-7</v>
      </c>
      <c r="J54" s="10">
        <v>7.4373922465208001E-7</v>
      </c>
    </row>
    <row r="55" spans="1:10">
      <c r="A55" s="11" t="s">
        <v>7</v>
      </c>
      <c r="B55" s="11">
        <v>7</v>
      </c>
      <c r="C55" s="12">
        <f t="shared" si="0"/>
        <v>5.4122329267942302E-7</v>
      </c>
      <c r="D55" s="11" t="s">
        <v>29</v>
      </c>
      <c r="E55" s="11" t="s">
        <v>10</v>
      </c>
      <c r="F55" s="13">
        <f t="shared" si="1"/>
        <v>12933663.6</v>
      </c>
      <c r="G55" s="11">
        <v>638</v>
      </c>
      <c r="H55" s="14">
        <v>330436860</v>
      </c>
      <c r="I55" s="10">
        <v>2.1759983393412701E-7</v>
      </c>
      <c r="J55" s="10">
        <v>1.1151268355009901E-6</v>
      </c>
    </row>
    <row r="56" spans="1:10">
      <c r="A56" s="11" t="s">
        <v>14</v>
      </c>
      <c r="B56" s="11">
        <v>5</v>
      </c>
      <c r="C56" s="12">
        <f t="shared" si="0"/>
        <v>1.2090352266438091E-6</v>
      </c>
      <c r="D56" s="11" t="s">
        <v>29</v>
      </c>
      <c r="E56" s="11" t="s">
        <v>10</v>
      </c>
      <c r="F56" s="13">
        <f t="shared" si="1"/>
        <v>4135528.8000000003</v>
      </c>
      <c r="G56" s="11">
        <v>204</v>
      </c>
      <c r="H56" s="14">
        <v>330436860</v>
      </c>
      <c r="I56" s="10">
        <v>3.9257044712599298E-7</v>
      </c>
      <c r="J56" s="10">
        <v>2.8214849040158199E-6</v>
      </c>
    </row>
    <row r="57" spans="1:10">
      <c r="A57" s="11" t="s">
        <v>15</v>
      </c>
      <c r="B57" s="11">
        <v>22</v>
      </c>
      <c r="C57" s="12">
        <f t="shared" si="0"/>
        <v>7.0378081675452849E-7</v>
      </c>
      <c r="D57" s="11" t="s">
        <v>29</v>
      </c>
      <c r="E57" s="11" t="s">
        <v>10</v>
      </c>
      <c r="F57" s="13">
        <f t="shared" si="1"/>
        <v>31259732.400000002</v>
      </c>
      <c r="G57" s="11">
        <v>1542</v>
      </c>
      <c r="H57" s="14">
        <v>330436860</v>
      </c>
      <c r="I57" s="10">
        <v>4.4105569093834002E-7</v>
      </c>
      <c r="J57" s="10">
        <v>1.0655326143203099E-6</v>
      </c>
    </row>
    <row r="58" spans="1:10">
      <c r="A58" s="11" t="s">
        <v>16</v>
      </c>
      <c r="B58" s="11">
        <v>9</v>
      </c>
      <c r="C58" s="12">
        <f t="shared" si="0"/>
        <v>6.490610164087817E-7</v>
      </c>
      <c r="D58" s="11" t="s">
        <v>29</v>
      </c>
      <c r="E58" s="11" t="s">
        <v>10</v>
      </c>
      <c r="F58" s="13">
        <f t="shared" si="1"/>
        <v>13866184.800000001</v>
      </c>
      <c r="G58" s="11">
        <v>684</v>
      </c>
      <c r="H58" s="14">
        <v>330436860</v>
      </c>
      <c r="I58" s="10">
        <v>2.9679202727619298E-7</v>
      </c>
      <c r="J58" s="10">
        <v>1.23211998814693E-6</v>
      </c>
    </row>
    <row r="59" spans="1:10">
      <c r="A59" s="11" t="s">
        <v>17</v>
      </c>
      <c r="B59" s="11">
        <v>10</v>
      </c>
      <c r="C59" s="12">
        <f t="shared" si="0"/>
        <v>6.2999536714006911E-7</v>
      </c>
      <c r="D59" s="11" t="s">
        <v>29</v>
      </c>
      <c r="E59" s="11" t="s">
        <v>10</v>
      </c>
      <c r="F59" s="13">
        <f t="shared" si="1"/>
        <v>15873132.600000001</v>
      </c>
      <c r="G59" s="11">
        <v>783</v>
      </c>
      <c r="H59" s="14">
        <v>330436860</v>
      </c>
      <c r="I59" s="10">
        <v>3.0210726621992901E-7</v>
      </c>
      <c r="J59" s="10">
        <v>1.1585839106527601E-6</v>
      </c>
    </row>
    <row r="60" spans="1:10">
      <c r="A60" s="11" t="s">
        <v>18</v>
      </c>
      <c r="B60" s="11">
        <v>22</v>
      </c>
      <c r="C60" s="12">
        <f t="shared" si="0"/>
        <v>9.4862763936668099E-7</v>
      </c>
      <c r="D60" s="11" t="s">
        <v>29</v>
      </c>
      <c r="E60" s="11" t="s">
        <v>10</v>
      </c>
      <c r="F60" s="13">
        <f t="shared" si="1"/>
        <v>23191396.800000001</v>
      </c>
      <c r="G60" s="11">
        <v>1144</v>
      </c>
      <c r="H60" s="14">
        <v>330436860</v>
      </c>
      <c r="I60" s="10">
        <v>5.9449989110744805E-7</v>
      </c>
      <c r="J60" s="10">
        <v>1.4362336462254501E-6</v>
      </c>
    </row>
    <row r="61" spans="1:10">
      <c r="A61" s="11" t="s">
        <v>19</v>
      </c>
      <c r="B61" s="11">
        <v>15</v>
      </c>
      <c r="C61" s="12">
        <f t="shared" si="0"/>
        <v>7.7479534943037823E-7</v>
      </c>
      <c r="D61" s="11" t="s">
        <v>29</v>
      </c>
      <c r="E61" s="11" t="s">
        <v>10</v>
      </c>
      <c r="F61" s="13">
        <f t="shared" si="1"/>
        <v>19359951</v>
      </c>
      <c r="G61" s="11">
        <v>955</v>
      </c>
      <c r="H61" s="14">
        <v>330436860</v>
      </c>
      <c r="I61" s="10">
        <v>4.3364707549018601E-7</v>
      </c>
      <c r="J61" s="10">
        <v>1.2779071017011299E-6</v>
      </c>
    </row>
    <row r="62" spans="1:10">
      <c r="A62" s="11" t="s">
        <v>20</v>
      </c>
      <c r="B62" s="11">
        <v>17</v>
      </c>
      <c r="C62" s="12">
        <f t="shared" si="0"/>
        <v>8.0944675019319117E-7</v>
      </c>
      <c r="D62" s="11" t="s">
        <v>29</v>
      </c>
      <c r="E62" s="11" t="s">
        <v>10</v>
      </c>
      <c r="F62" s="13">
        <f t="shared" si="1"/>
        <v>21001999.199999999</v>
      </c>
      <c r="G62" s="11">
        <v>1036</v>
      </c>
      <c r="H62" s="14">
        <v>330436860</v>
      </c>
      <c r="I62" s="10">
        <v>4.7153256103387E-7</v>
      </c>
      <c r="J62" s="10">
        <v>1.29600265939952E-6</v>
      </c>
    </row>
    <row r="63" spans="1:10">
      <c r="A63" s="11" t="s">
        <v>21</v>
      </c>
      <c r="B63" s="11">
        <v>5</v>
      </c>
      <c r="C63" s="12">
        <f t="shared" si="0"/>
        <v>7.0874478803257766E-7</v>
      </c>
      <c r="D63" s="11" t="s">
        <v>29</v>
      </c>
      <c r="E63" s="11" t="s">
        <v>10</v>
      </c>
      <c r="F63" s="13">
        <f t="shared" si="1"/>
        <v>7054725.6000000006</v>
      </c>
      <c r="G63" s="11">
        <v>348</v>
      </c>
      <c r="H63" s="14">
        <v>330436860</v>
      </c>
      <c r="I63" s="10">
        <v>2.3012750348765101E-7</v>
      </c>
      <c r="J63" s="10">
        <v>1.65397390925065E-6</v>
      </c>
    </row>
    <row r="64" spans="1:10">
      <c r="A64" s="11" t="s">
        <v>22</v>
      </c>
      <c r="B64" s="11">
        <v>19</v>
      </c>
      <c r="C64" s="12">
        <f t="shared" si="0"/>
        <v>6.8014811879120523E-7</v>
      </c>
      <c r="D64" s="11" t="s">
        <v>29</v>
      </c>
      <c r="E64" s="11" t="s">
        <v>10</v>
      </c>
      <c r="F64" s="13">
        <f t="shared" si="1"/>
        <v>27935091.600000001</v>
      </c>
      <c r="G64" s="11">
        <v>1378</v>
      </c>
      <c r="H64" s="14">
        <v>330436860</v>
      </c>
      <c r="I64" s="10">
        <v>4.0949359780752402E-7</v>
      </c>
      <c r="J64" s="10">
        <v>1.0621355389285901E-6</v>
      </c>
    </row>
    <row r="65" spans="1:10">
      <c r="A65" s="11" t="s">
        <v>23</v>
      </c>
      <c r="B65" s="11">
        <v>10</v>
      </c>
      <c r="C65" s="12">
        <f t="shared" si="0"/>
        <v>1.7009874912781867E-6</v>
      </c>
      <c r="D65" s="11" t="s">
        <v>29</v>
      </c>
      <c r="E65" s="11" t="s">
        <v>10</v>
      </c>
      <c r="F65" s="13">
        <f t="shared" si="1"/>
        <v>5878938</v>
      </c>
      <c r="G65" s="11">
        <v>290</v>
      </c>
      <c r="H65" s="14">
        <v>330436860</v>
      </c>
      <c r="I65" s="10">
        <v>8.1568961879380795E-7</v>
      </c>
      <c r="J65" s="10">
        <v>3.1281765587624502E-6</v>
      </c>
    </row>
    <row r="66" spans="1:10">
      <c r="A66" s="11" t="s">
        <v>24</v>
      </c>
      <c r="B66" s="11">
        <v>24</v>
      </c>
      <c r="C66" s="12">
        <f t="shared" si="0"/>
        <v>6.490610164087817E-7</v>
      </c>
      <c r="D66" s="11" t="s">
        <v>29</v>
      </c>
      <c r="E66" s="11" t="s">
        <v>10</v>
      </c>
      <c r="F66" s="13">
        <f t="shared" si="1"/>
        <v>36976492.800000004</v>
      </c>
      <c r="G66" s="11">
        <v>1824</v>
      </c>
      <c r="H66" s="14">
        <v>330436860</v>
      </c>
      <c r="I66" s="10">
        <v>4.1586564030990198E-7</v>
      </c>
      <c r="J66" s="10">
        <v>9.6575134334409393E-7</v>
      </c>
    </row>
    <row r="67" spans="1:10">
      <c r="A67" s="11" t="s">
        <v>25</v>
      </c>
      <c r="B67" s="11">
        <v>11</v>
      </c>
      <c r="C67" s="12">
        <f t="shared" si="0"/>
        <v>1.074485167757904E-6</v>
      </c>
      <c r="D67" s="11" t="s">
        <v>29</v>
      </c>
      <c r="E67" s="11" t="s">
        <v>10</v>
      </c>
      <c r="F67" s="13">
        <f t="shared" si="1"/>
        <v>10237461</v>
      </c>
      <c r="G67" s="11">
        <v>505</v>
      </c>
      <c r="H67" s="14">
        <v>330436860</v>
      </c>
      <c r="I67" s="10">
        <v>5.3637912439782103E-7</v>
      </c>
      <c r="J67" s="10">
        <v>1.9225507685257099E-6</v>
      </c>
    </row>
    <row r="68" spans="1:10">
      <c r="A68" s="11" t="s">
        <v>7</v>
      </c>
      <c r="B68" s="11">
        <v>8</v>
      </c>
      <c r="C68" s="12">
        <f t="shared" ref="C68:C80" si="2">B68/F68</f>
        <v>4.4168078398074144E-7</v>
      </c>
      <c r="D68" s="11" t="s">
        <v>29</v>
      </c>
      <c r="E68" s="11" t="s">
        <v>26</v>
      </c>
      <c r="F68" s="13">
        <f t="shared" ref="F68:F80" si="3">G68*(H68/16300)</f>
        <v>18112628.600000001</v>
      </c>
      <c r="G68" s="11">
        <v>638</v>
      </c>
      <c r="H68" s="14">
        <v>462752110</v>
      </c>
      <c r="I68" s="10">
        <v>1.9068641294552401E-7</v>
      </c>
      <c r="J68" s="10">
        <v>8.7028722160146896E-7</v>
      </c>
    </row>
    <row r="69" spans="1:10">
      <c r="A69" s="11" t="s">
        <v>14</v>
      </c>
      <c r="B69" s="11">
        <v>0</v>
      </c>
      <c r="C69" s="12">
        <f t="shared" si="2"/>
        <v>0</v>
      </c>
      <c r="D69" s="11" t="s">
        <v>29</v>
      </c>
      <c r="E69" s="11" t="s">
        <v>26</v>
      </c>
      <c r="F69" s="13">
        <f t="shared" si="3"/>
        <v>5791498.7999999998</v>
      </c>
      <c r="G69" s="11">
        <v>204</v>
      </c>
      <c r="H69" s="14">
        <v>462752110</v>
      </c>
      <c r="I69">
        <v>0</v>
      </c>
      <c r="J69">
        <v>0</v>
      </c>
    </row>
    <row r="70" spans="1:10">
      <c r="A70" s="11" t="s">
        <v>15</v>
      </c>
      <c r="B70" s="11">
        <v>15</v>
      </c>
      <c r="C70" s="12">
        <f t="shared" si="2"/>
        <v>3.426463280395344E-7</v>
      </c>
      <c r="D70" s="11" t="s">
        <v>29</v>
      </c>
      <c r="E70" s="11" t="s">
        <v>26</v>
      </c>
      <c r="F70" s="13">
        <f t="shared" si="3"/>
        <v>43776917.399999999</v>
      </c>
      <c r="G70" s="11">
        <v>1542</v>
      </c>
      <c r="H70" s="14">
        <v>462752110</v>
      </c>
      <c r="I70" s="10">
        <v>1.91776548724815E-7</v>
      </c>
      <c r="J70" s="10">
        <v>5.6514301008060096E-7</v>
      </c>
    </row>
    <row r="71" spans="1:10">
      <c r="A71" s="11" t="s">
        <v>16</v>
      </c>
      <c r="B71" s="11">
        <v>7</v>
      </c>
      <c r="C71" s="12">
        <f t="shared" si="2"/>
        <v>3.6047996733515923E-7</v>
      </c>
      <c r="D71" s="11" t="s">
        <v>29</v>
      </c>
      <c r="E71" s="11" t="s">
        <v>26</v>
      </c>
      <c r="F71" s="13">
        <f t="shared" si="3"/>
        <v>19418554.800000001</v>
      </c>
      <c r="G71" s="11">
        <v>684</v>
      </c>
      <c r="H71" s="14">
        <v>462752110</v>
      </c>
      <c r="I71" s="10">
        <v>1.4493164298302299E-7</v>
      </c>
      <c r="J71" s="10">
        <v>7.4272650618172595E-7</v>
      </c>
    </row>
    <row r="72" spans="1:10">
      <c r="A72" s="11" t="s">
        <v>17</v>
      </c>
      <c r="B72" s="11">
        <v>5</v>
      </c>
      <c r="C72" s="12">
        <f t="shared" si="2"/>
        <v>2.249300288790813E-7</v>
      </c>
      <c r="D72" s="11" t="s">
        <v>29</v>
      </c>
      <c r="E72" s="11" t="s">
        <v>26</v>
      </c>
      <c r="F72" s="13">
        <f t="shared" si="3"/>
        <v>22229135.100000001</v>
      </c>
      <c r="G72" s="11">
        <v>783</v>
      </c>
      <c r="H72" s="14">
        <v>462752110</v>
      </c>
      <c r="I72" s="10">
        <v>7.3034168122826294E-8</v>
      </c>
      <c r="J72" s="10">
        <v>5.2491165431455201E-7</v>
      </c>
    </row>
    <row r="73" spans="1:10">
      <c r="A73" s="11" t="s">
        <v>18</v>
      </c>
      <c r="B73" s="11">
        <v>13</v>
      </c>
      <c r="C73" s="12">
        <f t="shared" si="2"/>
        <v>4.0027321048254696E-7</v>
      </c>
      <c r="D73" s="11" t="s">
        <v>29</v>
      </c>
      <c r="E73" s="11" t="s">
        <v>26</v>
      </c>
      <c r="F73" s="13">
        <f t="shared" si="3"/>
        <v>32477816.800000001</v>
      </c>
      <c r="G73" s="11">
        <v>1144</v>
      </c>
      <c r="H73" s="14">
        <v>462752110</v>
      </c>
      <c r="I73" s="10">
        <v>2.1312862664474999E-7</v>
      </c>
      <c r="J73" s="10">
        <v>6.8447938034304297E-7</v>
      </c>
    </row>
    <row r="74" spans="1:10">
      <c r="A74" s="11" t="s">
        <v>19</v>
      </c>
      <c r="B74" s="11">
        <v>14</v>
      </c>
      <c r="C74" s="12">
        <f t="shared" si="2"/>
        <v>5.1637339823507631E-7</v>
      </c>
      <c r="D74" s="11" t="s">
        <v>29</v>
      </c>
      <c r="E74" s="11" t="s">
        <v>26</v>
      </c>
      <c r="F74" s="13">
        <f t="shared" si="3"/>
        <v>27112163.5</v>
      </c>
      <c r="G74" s="11">
        <v>955</v>
      </c>
      <c r="H74" s="14">
        <v>462752110</v>
      </c>
      <c r="I74" s="10">
        <v>2.8230614190197698E-7</v>
      </c>
      <c r="J74" s="10">
        <v>8.66386820138333E-7</v>
      </c>
    </row>
    <row r="75" spans="1:10">
      <c r="A75" s="11" t="s">
        <v>20</v>
      </c>
      <c r="B75" s="11">
        <v>10</v>
      </c>
      <c r="C75" s="12">
        <f t="shared" si="2"/>
        <v>3.4000041044849551E-7</v>
      </c>
      <c r="D75" s="11" t="s">
        <v>29</v>
      </c>
      <c r="E75" s="11" t="s">
        <v>26</v>
      </c>
      <c r="F75" s="13">
        <f t="shared" si="3"/>
        <v>29411729.199999999</v>
      </c>
      <c r="G75" s="11">
        <v>1036</v>
      </c>
      <c r="H75" s="14">
        <v>462752110</v>
      </c>
      <c r="I75" s="10">
        <v>1.6304341249451001E-7</v>
      </c>
      <c r="J75" s="10">
        <v>6.2527286025800103E-7</v>
      </c>
    </row>
    <row r="76" spans="1:10">
      <c r="A76" s="11" t="s">
        <v>21</v>
      </c>
      <c r="B76" s="11">
        <v>1</v>
      </c>
      <c r="C76" s="12">
        <f t="shared" si="2"/>
        <v>1.012185129955866E-7</v>
      </c>
      <c r="D76" s="11" t="s">
        <v>29</v>
      </c>
      <c r="E76" s="11" t="s">
        <v>26</v>
      </c>
      <c r="F76" s="13">
        <f t="shared" si="3"/>
        <v>9879615.5999999996</v>
      </c>
      <c r="G76" s="11">
        <v>348</v>
      </c>
      <c r="H76" s="14">
        <v>462752110</v>
      </c>
      <c r="I76" s="10">
        <v>2.5626308764776098E-9</v>
      </c>
      <c r="J76" s="10">
        <v>5.6395345897252296E-7</v>
      </c>
    </row>
    <row r="77" spans="1:10">
      <c r="A77" s="11" t="s">
        <v>22</v>
      </c>
      <c r="B77" s="11">
        <v>7</v>
      </c>
      <c r="C77" s="12">
        <f t="shared" si="2"/>
        <v>1.7893200120264798E-7</v>
      </c>
      <c r="D77" s="11" t="s">
        <v>29</v>
      </c>
      <c r="E77" s="11" t="s">
        <v>26</v>
      </c>
      <c r="F77" s="13">
        <f t="shared" si="3"/>
        <v>39121006.600000001</v>
      </c>
      <c r="G77" s="11">
        <v>1378</v>
      </c>
      <c r="H77" s="14">
        <v>462752110</v>
      </c>
      <c r="I77" s="10">
        <v>7.1939944702748696E-8</v>
      </c>
      <c r="J77" s="10">
        <v>3.6866830930936199E-7</v>
      </c>
    </row>
    <row r="78" spans="1:10">
      <c r="A78" s="11" t="s">
        <v>23</v>
      </c>
      <c r="B78" s="11">
        <v>1</v>
      </c>
      <c r="C78" s="12">
        <f t="shared" si="2"/>
        <v>1.2146221559470392E-7</v>
      </c>
      <c r="D78" s="11" t="s">
        <v>29</v>
      </c>
      <c r="E78" s="11" t="s">
        <v>26</v>
      </c>
      <c r="F78" s="13">
        <f t="shared" si="3"/>
        <v>8233013</v>
      </c>
      <c r="G78" s="11">
        <v>290</v>
      </c>
      <c r="H78" s="14">
        <v>462752110</v>
      </c>
      <c r="I78" s="10">
        <v>3.0751570517731301E-9</v>
      </c>
      <c r="J78" s="10">
        <v>6.7674415076702696E-7</v>
      </c>
    </row>
    <row r="79" spans="1:10">
      <c r="A79" s="11" t="s">
        <v>24</v>
      </c>
      <c r="B79" s="11">
        <v>13</v>
      </c>
      <c r="C79" s="12">
        <f t="shared" si="2"/>
        <v>2.5104854867984303E-7</v>
      </c>
      <c r="D79" s="11" t="s">
        <v>29</v>
      </c>
      <c r="E79" s="11" t="s">
        <v>26</v>
      </c>
      <c r="F79" s="13">
        <f t="shared" si="3"/>
        <v>51782812.800000004</v>
      </c>
      <c r="G79" s="11">
        <v>1824</v>
      </c>
      <c r="H79" s="14">
        <v>462752110</v>
      </c>
      <c r="I79" s="10">
        <v>1.33672778992102E-7</v>
      </c>
      <c r="J79" s="10">
        <v>4.29300663987084E-7</v>
      </c>
    </row>
    <row r="80" spans="1:10">
      <c r="A80" s="11" t="s">
        <v>25</v>
      </c>
      <c r="B80" s="11">
        <v>2</v>
      </c>
      <c r="C80" s="12">
        <f t="shared" si="2"/>
        <v>1.3950115850480844E-7</v>
      </c>
      <c r="D80" s="11" t="s">
        <v>29</v>
      </c>
      <c r="E80" s="11" t="s">
        <v>26</v>
      </c>
      <c r="F80" s="13">
        <f t="shared" si="3"/>
        <v>14336798.5</v>
      </c>
      <c r="G80" s="11">
        <v>505</v>
      </c>
      <c r="H80" s="14">
        <v>462752110</v>
      </c>
      <c r="I80" s="10">
        <v>1.6894237478748499E-8</v>
      </c>
      <c r="J80" s="10">
        <v>5.0392614974144695E-7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8"/>
  <sheetViews>
    <sheetView workbookViewId="0"/>
  </sheetViews>
  <sheetFormatPr baseColWidth="10" defaultRowHeight="15"/>
  <cols>
    <col min="1" max="1" width="10.83203125" style="4"/>
    <col min="2" max="2" width="16.5" style="3" customWidth="1"/>
    <col min="3" max="3" width="11.6640625" style="1" bestFit="1" customWidth="1"/>
    <col min="4" max="4" width="10.83203125" style="3"/>
    <col min="5" max="5" width="20.6640625" style="3" customWidth="1"/>
    <col min="6" max="6" width="10.83203125" style="3"/>
    <col min="7" max="7" width="11.6640625" style="2" bestFit="1" customWidth="1"/>
  </cols>
  <sheetData>
    <row r="1" spans="1:7">
      <c r="A1" s="9" t="s">
        <v>30</v>
      </c>
    </row>
    <row r="2" spans="1:7" ht="16">
      <c r="A2" s="6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8" t="s">
        <v>6</v>
      </c>
    </row>
    <row r="3" spans="1:7">
      <c r="A3" s="4" t="s">
        <v>7</v>
      </c>
      <c r="B3" s="3" t="s">
        <v>8</v>
      </c>
      <c r="C3" s="1">
        <v>4</v>
      </c>
      <c r="D3" s="4" t="s">
        <v>9</v>
      </c>
      <c r="E3" s="4" t="s">
        <v>10</v>
      </c>
      <c r="F3" s="3">
        <f>SUM(C$3:C$6)</f>
        <v>6</v>
      </c>
      <c r="G3" s="2">
        <f>C3/F3</f>
        <v>0.66666666666666663</v>
      </c>
    </row>
    <row r="4" spans="1:7">
      <c r="A4" s="4" t="s">
        <v>7</v>
      </c>
      <c r="B4" s="3" t="s">
        <v>11</v>
      </c>
      <c r="C4" s="1">
        <v>1</v>
      </c>
      <c r="D4" s="4" t="s">
        <v>9</v>
      </c>
      <c r="E4" s="4" t="s">
        <v>10</v>
      </c>
      <c r="F4" s="3">
        <f>SUM(C$3:C$6)</f>
        <v>6</v>
      </c>
      <c r="G4" s="2">
        <f>C4/F4</f>
        <v>0.16666666666666666</v>
      </c>
    </row>
    <row r="5" spans="1:7">
      <c r="A5" s="4" t="s">
        <v>7</v>
      </c>
      <c r="B5" s="3" t="s">
        <v>12</v>
      </c>
      <c r="C5" s="1">
        <v>0</v>
      </c>
      <c r="D5" s="4" t="s">
        <v>9</v>
      </c>
      <c r="E5" s="4" t="s">
        <v>10</v>
      </c>
      <c r="F5" s="3">
        <f>SUM(C$3:C$6)</f>
        <v>6</v>
      </c>
      <c r="G5" s="2">
        <f>C5/F5</f>
        <v>0</v>
      </c>
    </row>
    <row r="6" spans="1:7">
      <c r="A6" s="4" t="s">
        <v>7</v>
      </c>
      <c r="B6" s="3" t="s">
        <v>13</v>
      </c>
      <c r="C6" s="1">
        <v>1</v>
      </c>
      <c r="D6" s="4" t="s">
        <v>9</v>
      </c>
      <c r="E6" s="4" t="s">
        <v>10</v>
      </c>
      <c r="F6" s="3">
        <f>SUM(C$3:C$6)</f>
        <v>6</v>
      </c>
      <c r="G6" s="2">
        <f>C6/F6</f>
        <v>0.16666666666666666</v>
      </c>
    </row>
    <row r="7" spans="1:7">
      <c r="A7" s="4" t="s">
        <v>14</v>
      </c>
      <c r="B7" s="3" t="s">
        <v>8</v>
      </c>
      <c r="C7" s="1">
        <v>3</v>
      </c>
      <c r="D7" s="4" t="s">
        <v>9</v>
      </c>
      <c r="E7" s="4" t="s">
        <v>10</v>
      </c>
      <c r="F7" s="3">
        <f>SUM(C$7:C$10)</f>
        <v>6</v>
      </c>
      <c r="G7" s="2">
        <f>C7/F7</f>
        <v>0.5</v>
      </c>
    </row>
    <row r="8" spans="1:7">
      <c r="A8" s="4" t="s">
        <v>14</v>
      </c>
      <c r="B8" s="3" t="s">
        <v>11</v>
      </c>
      <c r="C8" s="1">
        <v>2</v>
      </c>
      <c r="D8" s="4" t="s">
        <v>9</v>
      </c>
      <c r="E8" s="4" t="s">
        <v>10</v>
      </c>
      <c r="F8" s="3">
        <f>SUM(C$7:C$10)</f>
        <v>6</v>
      </c>
      <c r="G8" s="2">
        <f>C8/F8</f>
        <v>0.33333333333333331</v>
      </c>
    </row>
    <row r="9" spans="1:7">
      <c r="A9" s="4" t="s">
        <v>14</v>
      </c>
      <c r="B9" s="3" t="s">
        <v>12</v>
      </c>
      <c r="C9" s="1">
        <v>0</v>
      </c>
      <c r="D9" s="4" t="s">
        <v>9</v>
      </c>
      <c r="E9" s="4" t="s">
        <v>10</v>
      </c>
      <c r="F9" s="3">
        <f>SUM(C$7:C$10)</f>
        <v>6</v>
      </c>
      <c r="G9" s="2">
        <f>C9/F9</f>
        <v>0</v>
      </c>
    </row>
    <row r="10" spans="1:7">
      <c r="A10" s="4" t="s">
        <v>14</v>
      </c>
      <c r="B10" s="3" t="s">
        <v>13</v>
      </c>
      <c r="C10" s="1">
        <v>1</v>
      </c>
      <c r="D10" s="4" t="s">
        <v>9</v>
      </c>
      <c r="E10" s="4" t="s">
        <v>10</v>
      </c>
      <c r="F10" s="3">
        <f>SUM(C$7:C$10)</f>
        <v>6</v>
      </c>
      <c r="G10" s="2">
        <f>C10/F10</f>
        <v>0.16666666666666666</v>
      </c>
    </row>
    <row r="11" spans="1:7">
      <c r="A11" s="4" t="s">
        <v>15</v>
      </c>
      <c r="B11" s="3" t="s">
        <v>8</v>
      </c>
      <c r="C11" s="1">
        <v>21</v>
      </c>
      <c r="D11" s="4" t="s">
        <v>9</v>
      </c>
      <c r="E11" s="4" t="s">
        <v>10</v>
      </c>
      <c r="F11" s="3">
        <f>SUM(C$11:C$14)</f>
        <v>26</v>
      </c>
      <c r="G11" s="2">
        <f>C11/F11</f>
        <v>0.80769230769230771</v>
      </c>
    </row>
    <row r="12" spans="1:7">
      <c r="A12" s="4" t="s">
        <v>15</v>
      </c>
      <c r="B12" s="3" t="s">
        <v>11</v>
      </c>
      <c r="C12" s="1">
        <v>1</v>
      </c>
      <c r="D12" s="4" t="s">
        <v>9</v>
      </c>
      <c r="E12" s="4" t="s">
        <v>10</v>
      </c>
      <c r="F12" s="3">
        <f>SUM(C$11:C$14)</f>
        <v>26</v>
      </c>
      <c r="G12" s="2">
        <f>C12/F12</f>
        <v>3.8461538461538464E-2</v>
      </c>
    </row>
    <row r="13" spans="1:7">
      <c r="A13" s="4" t="s">
        <v>15</v>
      </c>
      <c r="B13" s="3" t="s">
        <v>12</v>
      </c>
      <c r="C13" s="1">
        <v>0</v>
      </c>
      <c r="D13" s="4" t="s">
        <v>9</v>
      </c>
      <c r="E13" s="4" t="s">
        <v>10</v>
      </c>
      <c r="F13" s="3">
        <f>SUM(C$11:C$14)</f>
        <v>26</v>
      </c>
      <c r="G13" s="2">
        <f>C13/F13</f>
        <v>0</v>
      </c>
    </row>
    <row r="14" spans="1:7">
      <c r="A14" s="4" t="s">
        <v>15</v>
      </c>
      <c r="B14" s="3" t="s">
        <v>13</v>
      </c>
      <c r="C14" s="1">
        <v>4</v>
      </c>
      <c r="D14" s="4" t="s">
        <v>9</v>
      </c>
      <c r="E14" s="4" t="s">
        <v>10</v>
      </c>
      <c r="F14" s="3">
        <f>SUM(C$11:C$14)</f>
        <v>26</v>
      </c>
      <c r="G14" s="2">
        <f>C14/F14</f>
        <v>0.15384615384615385</v>
      </c>
    </row>
    <row r="15" spans="1:7">
      <c r="A15" s="4" t="s">
        <v>16</v>
      </c>
      <c r="B15" s="3" t="s">
        <v>8</v>
      </c>
      <c r="C15" s="1">
        <v>4</v>
      </c>
      <c r="D15" s="4" t="s">
        <v>9</v>
      </c>
      <c r="E15" s="4" t="s">
        <v>10</v>
      </c>
      <c r="F15" s="3">
        <f>SUM(C$15:C$18)</f>
        <v>8</v>
      </c>
      <c r="G15" s="2">
        <f>C15/F15</f>
        <v>0.5</v>
      </c>
    </row>
    <row r="16" spans="1:7">
      <c r="A16" s="4" t="s">
        <v>16</v>
      </c>
      <c r="B16" s="3" t="s">
        <v>11</v>
      </c>
      <c r="C16" s="1">
        <v>2</v>
      </c>
      <c r="D16" s="4" t="s">
        <v>9</v>
      </c>
      <c r="E16" s="4" t="s">
        <v>10</v>
      </c>
      <c r="F16" s="3">
        <f>SUM(C$15:C$18)</f>
        <v>8</v>
      </c>
      <c r="G16" s="2">
        <f>C16/F16</f>
        <v>0.25</v>
      </c>
    </row>
    <row r="17" spans="1:7">
      <c r="A17" s="4" t="s">
        <v>16</v>
      </c>
      <c r="B17" s="3" t="s">
        <v>12</v>
      </c>
      <c r="C17" s="1">
        <v>0</v>
      </c>
      <c r="D17" s="4" t="s">
        <v>9</v>
      </c>
      <c r="E17" s="4" t="s">
        <v>10</v>
      </c>
      <c r="F17" s="3">
        <f>SUM(C$15:C$18)</f>
        <v>8</v>
      </c>
      <c r="G17" s="2">
        <f>C17/F17</f>
        <v>0</v>
      </c>
    </row>
    <row r="18" spans="1:7">
      <c r="A18" s="4" t="s">
        <v>16</v>
      </c>
      <c r="B18" s="3" t="s">
        <v>13</v>
      </c>
      <c r="C18" s="1">
        <v>2</v>
      </c>
      <c r="D18" s="4" t="s">
        <v>9</v>
      </c>
      <c r="E18" s="4" t="s">
        <v>10</v>
      </c>
      <c r="F18" s="3">
        <f>SUM(C$15:C$18)</f>
        <v>8</v>
      </c>
      <c r="G18" s="2">
        <f>C18/F18</f>
        <v>0.25</v>
      </c>
    </row>
    <row r="19" spans="1:7">
      <c r="A19" s="4" t="s">
        <v>17</v>
      </c>
      <c r="B19" s="3" t="s">
        <v>8</v>
      </c>
      <c r="C19" s="1">
        <v>19</v>
      </c>
      <c r="D19" s="4" t="s">
        <v>9</v>
      </c>
      <c r="E19" s="4" t="s">
        <v>10</v>
      </c>
      <c r="F19" s="3">
        <f>SUM(C$19:C$22)</f>
        <v>23</v>
      </c>
      <c r="G19" s="2">
        <f>C19/F19</f>
        <v>0.82608695652173914</v>
      </c>
    </row>
    <row r="20" spans="1:7">
      <c r="A20" s="4" t="s">
        <v>17</v>
      </c>
      <c r="B20" s="3" t="s">
        <v>11</v>
      </c>
      <c r="C20" s="1">
        <v>1</v>
      </c>
      <c r="D20" s="4" t="s">
        <v>9</v>
      </c>
      <c r="E20" s="4" t="s">
        <v>10</v>
      </c>
      <c r="F20" s="3">
        <f>SUM(C$19:C$22)</f>
        <v>23</v>
      </c>
      <c r="G20" s="2">
        <f>C20/F20</f>
        <v>4.3478260869565216E-2</v>
      </c>
    </row>
    <row r="21" spans="1:7">
      <c r="A21" s="4" t="s">
        <v>17</v>
      </c>
      <c r="B21" s="3" t="s">
        <v>12</v>
      </c>
      <c r="C21" s="1">
        <v>0</v>
      </c>
      <c r="D21" s="4" t="s">
        <v>9</v>
      </c>
      <c r="E21" s="4" t="s">
        <v>10</v>
      </c>
      <c r="F21" s="3">
        <f>SUM(C$19:C$22)</f>
        <v>23</v>
      </c>
      <c r="G21" s="2">
        <f>C21/F21</f>
        <v>0</v>
      </c>
    </row>
    <row r="22" spans="1:7">
      <c r="A22" s="4" t="s">
        <v>17</v>
      </c>
      <c r="B22" s="3" t="s">
        <v>13</v>
      </c>
      <c r="C22" s="1">
        <v>3</v>
      </c>
      <c r="D22" s="4" t="s">
        <v>9</v>
      </c>
      <c r="E22" s="4" t="s">
        <v>10</v>
      </c>
      <c r="F22" s="3">
        <f>SUM(C$19:C$22)</f>
        <v>23</v>
      </c>
      <c r="G22" s="2">
        <f>C22/F22</f>
        <v>0.13043478260869565</v>
      </c>
    </row>
    <row r="23" spans="1:7">
      <c r="A23" s="4" t="s">
        <v>18</v>
      </c>
      <c r="B23" s="3" t="s">
        <v>8</v>
      </c>
      <c r="C23" s="1">
        <v>22</v>
      </c>
      <c r="D23" s="4" t="s">
        <v>9</v>
      </c>
      <c r="E23" s="4" t="s">
        <v>10</v>
      </c>
      <c r="F23" s="3">
        <f>SUM(C$23:C$26)</f>
        <v>30</v>
      </c>
      <c r="G23" s="2">
        <f>C23/F23</f>
        <v>0.73333333333333328</v>
      </c>
    </row>
    <row r="24" spans="1:7">
      <c r="A24" s="4" t="s">
        <v>18</v>
      </c>
      <c r="B24" s="3" t="s">
        <v>11</v>
      </c>
      <c r="C24" s="1">
        <v>2</v>
      </c>
      <c r="D24" s="4" t="s">
        <v>9</v>
      </c>
      <c r="E24" s="4" t="s">
        <v>10</v>
      </c>
      <c r="F24" s="3">
        <f>SUM(C$23:C$26)</f>
        <v>30</v>
      </c>
      <c r="G24" s="2">
        <f>C24/F24</f>
        <v>6.6666666666666666E-2</v>
      </c>
    </row>
    <row r="25" spans="1:7">
      <c r="A25" s="4" t="s">
        <v>18</v>
      </c>
      <c r="B25" s="3" t="s">
        <v>12</v>
      </c>
      <c r="C25" s="1">
        <v>0</v>
      </c>
      <c r="D25" s="4" t="s">
        <v>9</v>
      </c>
      <c r="E25" s="4" t="s">
        <v>10</v>
      </c>
      <c r="F25" s="3">
        <f>SUM(C$23:C$26)</f>
        <v>30</v>
      </c>
      <c r="G25" s="2">
        <f>C25/F25</f>
        <v>0</v>
      </c>
    </row>
    <row r="26" spans="1:7">
      <c r="A26" s="4" t="s">
        <v>18</v>
      </c>
      <c r="B26" s="3" t="s">
        <v>13</v>
      </c>
      <c r="C26" s="1">
        <v>6</v>
      </c>
      <c r="D26" s="4" t="s">
        <v>9</v>
      </c>
      <c r="E26" s="4" t="s">
        <v>10</v>
      </c>
      <c r="F26" s="3">
        <f>SUM(C$23:C$26)</f>
        <v>30</v>
      </c>
      <c r="G26" s="2">
        <f>C26/F26</f>
        <v>0.2</v>
      </c>
    </row>
    <row r="27" spans="1:7">
      <c r="A27" s="4" t="s">
        <v>19</v>
      </c>
      <c r="B27" s="3" t="s">
        <v>8</v>
      </c>
      <c r="C27" s="1">
        <v>15</v>
      </c>
      <c r="D27" s="4" t="s">
        <v>9</v>
      </c>
      <c r="E27" s="4" t="s">
        <v>10</v>
      </c>
      <c r="F27" s="3">
        <f>SUM(C$27:C$30)</f>
        <v>21</v>
      </c>
      <c r="G27" s="2">
        <f>C27/F27</f>
        <v>0.7142857142857143</v>
      </c>
    </row>
    <row r="28" spans="1:7">
      <c r="A28" s="4" t="s">
        <v>19</v>
      </c>
      <c r="B28" s="3" t="s">
        <v>11</v>
      </c>
      <c r="C28" s="1">
        <v>0</v>
      </c>
      <c r="D28" s="4" t="s">
        <v>9</v>
      </c>
      <c r="E28" s="4" t="s">
        <v>10</v>
      </c>
      <c r="F28" s="3">
        <f>SUM(C$27:C$30)</f>
        <v>21</v>
      </c>
      <c r="G28" s="2">
        <f>C28/F28</f>
        <v>0</v>
      </c>
    </row>
    <row r="29" spans="1:7">
      <c r="A29" s="4" t="s">
        <v>19</v>
      </c>
      <c r="B29" s="3" t="s">
        <v>12</v>
      </c>
      <c r="C29" s="1">
        <v>0</v>
      </c>
      <c r="D29" s="4" t="s">
        <v>9</v>
      </c>
      <c r="E29" s="4" t="s">
        <v>10</v>
      </c>
      <c r="F29" s="3">
        <f>SUM(C$27:C$30)</f>
        <v>21</v>
      </c>
      <c r="G29" s="2">
        <f>C29/F29</f>
        <v>0</v>
      </c>
    </row>
    <row r="30" spans="1:7">
      <c r="A30" s="4" t="s">
        <v>19</v>
      </c>
      <c r="B30" s="3" t="s">
        <v>13</v>
      </c>
      <c r="C30" s="1">
        <v>6</v>
      </c>
      <c r="D30" s="4" t="s">
        <v>9</v>
      </c>
      <c r="E30" s="4" t="s">
        <v>10</v>
      </c>
      <c r="F30" s="3">
        <f>SUM(C$27:C$30)</f>
        <v>21</v>
      </c>
      <c r="G30" s="2">
        <f>C30/F30</f>
        <v>0.2857142857142857</v>
      </c>
    </row>
    <row r="31" spans="1:7">
      <c r="A31" s="4" t="s">
        <v>20</v>
      </c>
      <c r="B31" s="3" t="s">
        <v>8</v>
      </c>
      <c r="C31" s="1">
        <v>11</v>
      </c>
      <c r="D31" s="4" t="s">
        <v>9</v>
      </c>
      <c r="E31" s="4" t="s">
        <v>10</v>
      </c>
      <c r="F31" s="3">
        <f>SUM(C$31:C$34)</f>
        <v>17</v>
      </c>
      <c r="G31" s="2">
        <f>C31/F31</f>
        <v>0.6470588235294118</v>
      </c>
    </row>
    <row r="32" spans="1:7">
      <c r="A32" s="4" t="s">
        <v>20</v>
      </c>
      <c r="B32" s="3" t="s">
        <v>11</v>
      </c>
      <c r="C32" s="1">
        <v>3</v>
      </c>
      <c r="D32" s="4" t="s">
        <v>9</v>
      </c>
      <c r="E32" s="4" t="s">
        <v>10</v>
      </c>
      <c r="F32" s="3">
        <f>SUM(C$31:C$34)</f>
        <v>17</v>
      </c>
      <c r="G32" s="2">
        <f>C32/F32</f>
        <v>0.17647058823529413</v>
      </c>
    </row>
    <row r="33" spans="1:7">
      <c r="A33" s="4" t="s">
        <v>20</v>
      </c>
      <c r="B33" s="3" t="s">
        <v>12</v>
      </c>
      <c r="C33" s="1">
        <v>0</v>
      </c>
      <c r="D33" s="4" t="s">
        <v>9</v>
      </c>
      <c r="E33" s="4" t="s">
        <v>10</v>
      </c>
      <c r="F33" s="3">
        <f>SUM(C$31:C$34)</f>
        <v>17</v>
      </c>
      <c r="G33" s="2">
        <f>C33/F33</f>
        <v>0</v>
      </c>
    </row>
    <row r="34" spans="1:7">
      <c r="A34" s="4" t="s">
        <v>20</v>
      </c>
      <c r="B34" s="3" t="s">
        <v>13</v>
      </c>
      <c r="C34" s="1">
        <v>3</v>
      </c>
      <c r="D34" s="4" t="s">
        <v>9</v>
      </c>
      <c r="E34" s="4" t="s">
        <v>10</v>
      </c>
      <c r="F34" s="3">
        <f>SUM(C$31:C$34)</f>
        <v>17</v>
      </c>
      <c r="G34" s="2">
        <f>C34/F34</f>
        <v>0.17647058823529413</v>
      </c>
    </row>
    <row r="35" spans="1:7">
      <c r="A35" s="4" t="s">
        <v>21</v>
      </c>
      <c r="B35" s="3" t="s">
        <v>8</v>
      </c>
      <c r="C35" s="1">
        <v>3</v>
      </c>
      <c r="D35" s="4" t="s">
        <v>9</v>
      </c>
      <c r="E35" s="4" t="s">
        <v>10</v>
      </c>
      <c r="F35" s="3">
        <f>SUM(C$35:C$38)</f>
        <v>4</v>
      </c>
      <c r="G35" s="2">
        <f>C35/F35</f>
        <v>0.75</v>
      </c>
    </row>
    <row r="36" spans="1:7">
      <c r="A36" s="4" t="s">
        <v>21</v>
      </c>
      <c r="B36" s="3" t="s">
        <v>11</v>
      </c>
      <c r="C36" s="1">
        <v>0</v>
      </c>
      <c r="D36" s="4" t="s">
        <v>9</v>
      </c>
      <c r="E36" s="4" t="s">
        <v>10</v>
      </c>
      <c r="F36" s="3">
        <f>SUM(C$35:C$38)</f>
        <v>4</v>
      </c>
      <c r="G36" s="2">
        <f>C36/F36</f>
        <v>0</v>
      </c>
    </row>
    <row r="37" spans="1:7">
      <c r="A37" s="4" t="s">
        <v>21</v>
      </c>
      <c r="B37" s="3" t="s">
        <v>12</v>
      </c>
      <c r="C37" s="1">
        <v>0</v>
      </c>
      <c r="D37" s="4" t="s">
        <v>9</v>
      </c>
      <c r="E37" s="4" t="s">
        <v>10</v>
      </c>
      <c r="F37" s="3">
        <f>SUM(C$35:C$38)</f>
        <v>4</v>
      </c>
      <c r="G37" s="2">
        <f>C37/F37</f>
        <v>0</v>
      </c>
    </row>
    <row r="38" spans="1:7">
      <c r="A38" s="4" t="s">
        <v>21</v>
      </c>
      <c r="B38" s="3" t="s">
        <v>13</v>
      </c>
      <c r="C38" s="1">
        <v>1</v>
      </c>
      <c r="D38" s="4" t="s">
        <v>9</v>
      </c>
      <c r="E38" s="4" t="s">
        <v>10</v>
      </c>
      <c r="F38" s="3">
        <f>SUM(C$35:C$38)</f>
        <v>4</v>
      </c>
      <c r="G38" s="2">
        <f>C38/F38</f>
        <v>0.25</v>
      </c>
    </row>
    <row r="39" spans="1:7">
      <c r="A39" s="4" t="s">
        <v>22</v>
      </c>
      <c r="B39" s="3" t="s">
        <v>8</v>
      </c>
      <c r="C39" s="1">
        <v>18</v>
      </c>
      <c r="D39" s="4" t="s">
        <v>9</v>
      </c>
      <c r="E39" s="4" t="s">
        <v>10</v>
      </c>
      <c r="F39" s="3">
        <f>SUM(C$39:C$42)</f>
        <v>25</v>
      </c>
      <c r="G39" s="2">
        <f>C39/F39</f>
        <v>0.72</v>
      </c>
    </row>
    <row r="40" spans="1:7">
      <c r="A40" s="4" t="s">
        <v>22</v>
      </c>
      <c r="B40" s="3" t="s">
        <v>11</v>
      </c>
      <c r="C40" s="1">
        <v>4</v>
      </c>
      <c r="D40" s="4" t="s">
        <v>9</v>
      </c>
      <c r="E40" s="4" t="s">
        <v>10</v>
      </c>
      <c r="F40" s="3">
        <f>SUM(C$39:C$42)</f>
        <v>25</v>
      </c>
      <c r="G40" s="2">
        <f>C40/F40</f>
        <v>0.16</v>
      </c>
    </row>
    <row r="41" spans="1:7">
      <c r="A41" s="4" t="s">
        <v>22</v>
      </c>
      <c r="B41" s="3" t="s">
        <v>12</v>
      </c>
      <c r="C41" s="1">
        <v>0</v>
      </c>
      <c r="D41" s="4" t="s">
        <v>9</v>
      </c>
      <c r="E41" s="4" t="s">
        <v>10</v>
      </c>
      <c r="F41" s="3">
        <f>SUM(C$39:C$42)</f>
        <v>25</v>
      </c>
      <c r="G41" s="2">
        <f>C41/F41</f>
        <v>0</v>
      </c>
    </row>
    <row r="42" spans="1:7">
      <c r="A42" s="4" t="s">
        <v>22</v>
      </c>
      <c r="B42" s="3" t="s">
        <v>13</v>
      </c>
      <c r="C42" s="1">
        <v>3</v>
      </c>
      <c r="D42" s="4" t="s">
        <v>9</v>
      </c>
      <c r="E42" s="4" t="s">
        <v>10</v>
      </c>
      <c r="F42" s="3">
        <f>SUM(C$39:C$42)</f>
        <v>25</v>
      </c>
      <c r="G42" s="2">
        <f>C42/F42</f>
        <v>0.12</v>
      </c>
    </row>
    <row r="43" spans="1:7">
      <c r="A43" s="4" t="s">
        <v>23</v>
      </c>
      <c r="B43" s="3" t="s">
        <v>8</v>
      </c>
      <c r="C43" s="1">
        <v>1</v>
      </c>
      <c r="D43" s="4" t="s">
        <v>9</v>
      </c>
      <c r="E43" s="4" t="s">
        <v>10</v>
      </c>
      <c r="F43" s="5">
        <f>SUM(C$43:C$46)</f>
        <v>3</v>
      </c>
      <c r="G43" s="2">
        <f>C43/F43</f>
        <v>0.33333333333333331</v>
      </c>
    </row>
    <row r="44" spans="1:7">
      <c r="A44" s="4" t="s">
        <v>23</v>
      </c>
      <c r="B44" s="3" t="s">
        <v>11</v>
      </c>
      <c r="C44" s="1">
        <v>0</v>
      </c>
      <c r="D44" s="4" t="s">
        <v>9</v>
      </c>
      <c r="E44" s="4" t="s">
        <v>10</v>
      </c>
      <c r="F44" s="5">
        <f>SUM(C$43:C$46)</f>
        <v>3</v>
      </c>
      <c r="G44" s="2">
        <f>C44/F44</f>
        <v>0</v>
      </c>
    </row>
    <row r="45" spans="1:7">
      <c r="A45" s="4" t="s">
        <v>23</v>
      </c>
      <c r="B45" s="3" t="s">
        <v>12</v>
      </c>
      <c r="C45" s="1">
        <v>0</v>
      </c>
      <c r="D45" s="4" t="s">
        <v>9</v>
      </c>
      <c r="E45" s="4" t="s">
        <v>10</v>
      </c>
      <c r="F45" s="5">
        <f>SUM(C$43:C$46)</f>
        <v>3</v>
      </c>
      <c r="G45" s="2">
        <f>C45/F45</f>
        <v>0</v>
      </c>
    </row>
    <row r="46" spans="1:7">
      <c r="A46" s="4" t="s">
        <v>23</v>
      </c>
      <c r="B46" s="3" t="s">
        <v>13</v>
      </c>
      <c r="C46" s="1">
        <v>2</v>
      </c>
      <c r="D46" s="4" t="s">
        <v>9</v>
      </c>
      <c r="E46" s="4" t="s">
        <v>10</v>
      </c>
      <c r="F46" s="5">
        <f>SUM(C$43:C$46)</f>
        <v>3</v>
      </c>
      <c r="G46" s="2">
        <f>C46/F46</f>
        <v>0.66666666666666663</v>
      </c>
    </row>
    <row r="47" spans="1:7">
      <c r="A47" s="4" t="s">
        <v>24</v>
      </c>
      <c r="B47" s="3" t="s">
        <v>8</v>
      </c>
      <c r="C47" s="1">
        <v>19</v>
      </c>
      <c r="D47" s="4" t="s">
        <v>9</v>
      </c>
      <c r="E47" s="4" t="s">
        <v>10</v>
      </c>
      <c r="F47" s="5">
        <f>SUM(C$47:C$50)</f>
        <v>31</v>
      </c>
      <c r="G47" s="2">
        <f>C47/F47</f>
        <v>0.61290322580645162</v>
      </c>
    </row>
    <row r="48" spans="1:7">
      <c r="A48" s="4" t="s">
        <v>24</v>
      </c>
      <c r="B48" s="3" t="s">
        <v>11</v>
      </c>
      <c r="C48" s="1">
        <v>9</v>
      </c>
      <c r="D48" s="4" t="s">
        <v>9</v>
      </c>
      <c r="E48" s="4" t="s">
        <v>10</v>
      </c>
      <c r="F48" s="5">
        <f>SUM(C$47:C$50)</f>
        <v>31</v>
      </c>
      <c r="G48" s="2">
        <f>C48/F48</f>
        <v>0.29032258064516131</v>
      </c>
    </row>
    <row r="49" spans="1:7">
      <c r="A49" s="4" t="s">
        <v>24</v>
      </c>
      <c r="B49" s="3" t="s">
        <v>12</v>
      </c>
      <c r="C49" s="1">
        <v>1</v>
      </c>
      <c r="D49" s="4" t="s">
        <v>9</v>
      </c>
      <c r="E49" s="4" t="s">
        <v>10</v>
      </c>
      <c r="F49" s="5">
        <f>SUM(C$47:C$50)</f>
        <v>31</v>
      </c>
      <c r="G49" s="2">
        <f>C49/F49</f>
        <v>3.2258064516129031E-2</v>
      </c>
    </row>
    <row r="50" spans="1:7">
      <c r="A50" s="4" t="s">
        <v>24</v>
      </c>
      <c r="B50" s="3" t="s">
        <v>13</v>
      </c>
      <c r="C50" s="1">
        <v>2</v>
      </c>
      <c r="D50" s="4" t="s">
        <v>9</v>
      </c>
      <c r="E50" s="4" t="s">
        <v>10</v>
      </c>
      <c r="F50" s="5">
        <f>SUM(C$47:C$50)</f>
        <v>31</v>
      </c>
      <c r="G50" s="2">
        <f>C50/F50</f>
        <v>6.4516129032258063E-2</v>
      </c>
    </row>
    <row r="51" spans="1:7">
      <c r="A51" s="4" t="s">
        <v>25</v>
      </c>
      <c r="B51" s="3" t="s">
        <v>8</v>
      </c>
      <c r="C51" s="1">
        <v>3</v>
      </c>
      <c r="D51" s="4" t="s">
        <v>9</v>
      </c>
      <c r="E51" s="4" t="s">
        <v>10</v>
      </c>
      <c r="F51" s="5">
        <f>SUM(C$51:C$54)</f>
        <v>3</v>
      </c>
      <c r="G51" s="2">
        <f>C51/F51</f>
        <v>1</v>
      </c>
    </row>
    <row r="52" spans="1:7">
      <c r="A52" s="4" t="s">
        <v>25</v>
      </c>
      <c r="B52" s="3" t="s">
        <v>11</v>
      </c>
      <c r="C52" s="1">
        <v>0</v>
      </c>
      <c r="D52" s="4" t="s">
        <v>9</v>
      </c>
      <c r="E52" s="4" t="s">
        <v>10</v>
      </c>
      <c r="F52" s="5">
        <f>SUM(C$51:C$54)</f>
        <v>3</v>
      </c>
      <c r="G52" s="2">
        <f>C52/F52</f>
        <v>0</v>
      </c>
    </row>
    <row r="53" spans="1:7">
      <c r="A53" s="4" t="s">
        <v>25</v>
      </c>
      <c r="B53" s="3" t="s">
        <v>12</v>
      </c>
      <c r="C53" s="1">
        <v>0</v>
      </c>
      <c r="D53" s="4" t="s">
        <v>9</v>
      </c>
      <c r="E53" s="4" t="s">
        <v>10</v>
      </c>
      <c r="F53" s="5">
        <f>SUM(C$51:C$54)</f>
        <v>3</v>
      </c>
      <c r="G53" s="2">
        <f>C53/F53</f>
        <v>0</v>
      </c>
    </row>
    <row r="54" spans="1:7">
      <c r="A54" s="4" t="s">
        <v>25</v>
      </c>
      <c r="B54" s="3" t="s">
        <v>13</v>
      </c>
      <c r="C54" s="1">
        <v>0</v>
      </c>
      <c r="D54" s="4" t="s">
        <v>9</v>
      </c>
      <c r="E54" s="4" t="s">
        <v>10</v>
      </c>
      <c r="F54" s="5">
        <f>SUM(C$51:C$54)</f>
        <v>3</v>
      </c>
      <c r="G54" s="2">
        <f>C54/F54</f>
        <v>0</v>
      </c>
    </row>
    <row r="55" spans="1:7">
      <c r="A55" s="4" t="s">
        <v>7</v>
      </c>
      <c r="B55" s="3" t="s">
        <v>8</v>
      </c>
      <c r="C55" s="1">
        <v>11</v>
      </c>
      <c r="D55" s="4" t="s">
        <v>9</v>
      </c>
      <c r="E55" s="4" t="s">
        <v>26</v>
      </c>
      <c r="F55" s="5">
        <f>SUM(C$55:C$59)</f>
        <v>18</v>
      </c>
      <c r="G55" s="2">
        <f>C55/F55</f>
        <v>0.61111111111111116</v>
      </c>
    </row>
    <row r="56" spans="1:7">
      <c r="A56" s="4" t="s">
        <v>7</v>
      </c>
      <c r="B56" s="3" t="s">
        <v>27</v>
      </c>
      <c r="C56" s="1">
        <v>0</v>
      </c>
      <c r="D56" s="4" t="s">
        <v>9</v>
      </c>
      <c r="E56" s="4" t="s">
        <v>26</v>
      </c>
      <c r="F56" s="5">
        <f>SUM(C$55:C$59)</f>
        <v>18</v>
      </c>
      <c r="G56" s="2">
        <f>C56/F56</f>
        <v>0</v>
      </c>
    </row>
    <row r="57" spans="1:7">
      <c r="A57" s="4" t="s">
        <v>7</v>
      </c>
      <c r="B57" s="3" t="s">
        <v>11</v>
      </c>
      <c r="C57" s="1">
        <v>3</v>
      </c>
      <c r="D57" s="4" t="s">
        <v>9</v>
      </c>
      <c r="E57" s="4" t="s">
        <v>26</v>
      </c>
      <c r="F57" s="5">
        <f>SUM(C$55:C$59)</f>
        <v>18</v>
      </c>
      <c r="G57" s="2">
        <f>C57/F57</f>
        <v>0.16666666666666666</v>
      </c>
    </row>
    <row r="58" spans="1:7">
      <c r="A58" s="4" t="s">
        <v>7</v>
      </c>
      <c r="B58" s="3" t="s">
        <v>12</v>
      </c>
      <c r="C58" s="1">
        <v>0</v>
      </c>
      <c r="D58" s="4" t="s">
        <v>9</v>
      </c>
      <c r="E58" s="4" t="s">
        <v>26</v>
      </c>
      <c r="F58" s="5">
        <f>SUM(C$55:C$59)</f>
        <v>18</v>
      </c>
      <c r="G58" s="2">
        <f>C58/F58</f>
        <v>0</v>
      </c>
    </row>
    <row r="59" spans="1:7">
      <c r="A59" s="4" t="s">
        <v>7</v>
      </c>
      <c r="B59" s="3" t="s">
        <v>13</v>
      </c>
      <c r="C59" s="1">
        <v>4</v>
      </c>
      <c r="D59" s="4" t="s">
        <v>9</v>
      </c>
      <c r="E59" s="4" t="s">
        <v>26</v>
      </c>
      <c r="F59" s="5">
        <f>SUM(C$55:C$59)</f>
        <v>18</v>
      </c>
      <c r="G59" s="2">
        <f>C59/F59</f>
        <v>0.22222222222222221</v>
      </c>
    </row>
    <row r="60" spans="1:7">
      <c r="A60" s="4" t="s">
        <v>14</v>
      </c>
      <c r="B60" s="3" t="s">
        <v>8</v>
      </c>
      <c r="C60" s="1">
        <v>3</v>
      </c>
      <c r="D60" s="4" t="s">
        <v>9</v>
      </c>
      <c r="E60" s="4" t="s">
        <v>26</v>
      </c>
      <c r="F60" s="5">
        <f>SUM(C$60:C$64)</f>
        <v>5</v>
      </c>
      <c r="G60" s="2">
        <f>C60/F60</f>
        <v>0.6</v>
      </c>
    </row>
    <row r="61" spans="1:7">
      <c r="A61" s="4" t="s">
        <v>14</v>
      </c>
      <c r="B61" s="3" t="s">
        <v>27</v>
      </c>
      <c r="C61" s="1">
        <v>1</v>
      </c>
      <c r="D61" s="4" t="s">
        <v>9</v>
      </c>
      <c r="E61" s="4" t="s">
        <v>26</v>
      </c>
      <c r="F61" s="5">
        <f>SUM(C$60:C$64)</f>
        <v>5</v>
      </c>
      <c r="G61" s="2">
        <f>C61/F61</f>
        <v>0.2</v>
      </c>
    </row>
    <row r="62" spans="1:7">
      <c r="A62" s="4" t="s">
        <v>14</v>
      </c>
      <c r="B62" s="3" t="s">
        <v>11</v>
      </c>
      <c r="C62" s="1">
        <v>1</v>
      </c>
      <c r="D62" s="4" t="s">
        <v>9</v>
      </c>
      <c r="E62" s="4" t="s">
        <v>26</v>
      </c>
      <c r="F62" s="5">
        <f>SUM(C$60:C$64)</f>
        <v>5</v>
      </c>
      <c r="G62" s="2">
        <f>C62/F62</f>
        <v>0.2</v>
      </c>
    </row>
    <row r="63" spans="1:7">
      <c r="A63" s="4" t="s">
        <v>14</v>
      </c>
      <c r="B63" s="3" t="s">
        <v>12</v>
      </c>
      <c r="C63" s="1">
        <v>0</v>
      </c>
      <c r="D63" s="4" t="s">
        <v>9</v>
      </c>
      <c r="E63" s="4" t="s">
        <v>26</v>
      </c>
      <c r="F63" s="5">
        <f>SUM(C$60:C$64)</f>
        <v>5</v>
      </c>
      <c r="G63" s="2">
        <f>C63/F63</f>
        <v>0</v>
      </c>
    </row>
    <row r="64" spans="1:7">
      <c r="A64" s="4" t="s">
        <v>14</v>
      </c>
      <c r="B64" s="3" t="s">
        <v>13</v>
      </c>
      <c r="C64" s="1">
        <v>0</v>
      </c>
      <c r="D64" s="4" t="s">
        <v>9</v>
      </c>
      <c r="E64" s="4" t="s">
        <v>26</v>
      </c>
      <c r="F64" s="5">
        <f>SUM(C$60:C$64)</f>
        <v>5</v>
      </c>
      <c r="G64" s="2">
        <f>C64/F64</f>
        <v>0</v>
      </c>
    </row>
    <row r="65" spans="1:7">
      <c r="A65" s="4" t="s">
        <v>15</v>
      </c>
      <c r="B65" s="3" t="s">
        <v>8</v>
      </c>
      <c r="C65" s="1">
        <v>27</v>
      </c>
      <c r="D65" s="4" t="s">
        <v>9</v>
      </c>
      <c r="E65" s="4" t="s">
        <v>26</v>
      </c>
      <c r="F65" s="5">
        <f>SUM(C$65:C$69)</f>
        <v>38</v>
      </c>
      <c r="G65" s="2">
        <f>C65/F65</f>
        <v>0.71052631578947367</v>
      </c>
    </row>
    <row r="66" spans="1:7">
      <c r="A66" s="4" t="s">
        <v>15</v>
      </c>
      <c r="B66" s="3" t="s">
        <v>27</v>
      </c>
      <c r="C66" s="1">
        <v>0</v>
      </c>
      <c r="D66" s="4" t="s">
        <v>9</v>
      </c>
      <c r="E66" s="4" t="s">
        <v>26</v>
      </c>
      <c r="F66" s="5">
        <f>SUM(C$65:C$69)</f>
        <v>38</v>
      </c>
      <c r="G66" s="2">
        <f>C66/F66</f>
        <v>0</v>
      </c>
    </row>
    <row r="67" spans="1:7">
      <c r="A67" s="4" t="s">
        <v>15</v>
      </c>
      <c r="B67" s="3" t="s">
        <v>11</v>
      </c>
      <c r="C67" s="1">
        <v>3</v>
      </c>
      <c r="D67" s="4" t="s">
        <v>9</v>
      </c>
      <c r="E67" s="4" t="s">
        <v>26</v>
      </c>
      <c r="F67" s="5">
        <f>SUM(C$65:C$69)</f>
        <v>38</v>
      </c>
      <c r="G67" s="2">
        <f>C67/F67</f>
        <v>7.8947368421052627E-2</v>
      </c>
    </row>
    <row r="68" spans="1:7">
      <c r="A68" s="4" t="s">
        <v>15</v>
      </c>
      <c r="B68" s="3" t="s">
        <v>12</v>
      </c>
      <c r="C68" s="1">
        <v>0</v>
      </c>
      <c r="D68" s="4" t="s">
        <v>9</v>
      </c>
      <c r="E68" s="4" t="s">
        <v>26</v>
      </c>
      <c r="F68" s="5">
        <f>SUM(C$65:C$69)</f>
        <v>38</v>
      </c>
      <c r="G68" s="2">
        <f>C68/F68</f>
        <v>0</v>
      </c>
    </row>
    <row r="69" spans="1:7">
      <c r="A69" s="4" t="s">
        <v>15</v>
      </c>
      <c r="B69" s="3" t="s">
        <v>13</v>
      </c>
      <c r="C69" s="1">
        <v>8</v>
      </c>
      <c r="D69" s="4" t="s">
        <v>9</v>
      </c>
      <c r="E69" s="4" t="s">
        <v>26</v>
      </c>
      <c r="F69" s="5">
        <f>SUM(C$65:C$69)</f>
        <v>38</v>
      </c>
      <c r="G69" s="2">
        <f>C69/F69</f>
        <v>0.21052631578947367</v>
      </c>
    </row>
    <row r="70" spans="1:7">
      <c r="A70" s="4" t="s">
        <v>16</v>
      </c>
      <c r="B70" s="3" t="s">
        <v>8</v>
      </c>
      <c r="C70" s="1">
        <v>12</v>
      </c>
      <c r="D70" s="4" t="s">
        <v>9</v>
      </c>
      <c r="E70" s="4" t="s">
        <v>26</v>
      </c>
      <c r="F70" s="5">
        <f>SUM(C$70:C$74)</f>
        <v>16</v>
      </c>
      <c r="G70" s="2">
        <f>C70/F70</f>
        <v>0.75</v>
      </c>
    </row>
    <row r="71" spans="1:7">
      <c r="A71" s="4" t="s">
        <v>16</v>
      </c>
      <c r="B71" s="3" t="s">
        <v>27</v>
      </c>
      <c r="C71" s="1">
        <v>0</v>
      </c>
      <c r="D71" s="4" t="s">
        <v>9</v>
      </c>
      <c r="E71" s="4" t="s">
        <v>26</v>
      </c>
      <c r="F71" s="5">
        <f>SUM(C$70:C$74)</f>
        <v>16</v>
      </c>
      <c r="G71" s="2">
        <f>C71/F71</f>
        <v>0</v>
      </c>
    </row>
    <row r="72" spans="1:7">
      <c r="A72" s="4" t="s">
        <v>16</v>
      </c>
      <c r="B72" s="3" t="s">
        <v>11</v>
      </c>
      <c r="C72" s="1">
        <v>2</v>
      </c>
      <c r="D72" s="4" t="s">
        <v>9</v>
      </c>
      <c r="E72" s="4" t="s">
        <v>26</v>
      </c>
      <c r="F72" s="5">
        <f>SUM(C$70:C$74)</f>
        <v>16</v>
      </c>
      <c r="G72" s="2">
        <f>C72/F72</f>
        <v>0.125</v>
      </c>
    </row>
    <row r="73" spans="1:7">
      <c r="A73" s="4" t="s">
        <v>16</v>
      </c>
      <c r="B73" s="3" t="s">
        <v>12</v>
      </c>
      <c r="C73" s="1">
        <v>0</v>
      </c>
      <c r="D73" s="4" t="s">
        <v>9</v>
      </c>
      <c r="E73" s="4" t="s">
        <v>26</v>
      </c>
      <c r="F73" s="5">
        <f>SUM(C$70:C$74)</f>
        <v>16</v>
      </c>
      <c r="G73" s="2">
        <f>C73/F73</f>
        <v>0</v>
      </c>
    </row>
    <row r="74" spans="1:7">
      <c r="A74" s="4" t="s">
        <v>16</v>
      </c>
      <c r="B74" s="3" t="s">
        <v>13</v>
      </c>
      <c r="C74" s="1">
        <v>2</v>
      </c>
      <c r="D74" s="4" t="s">
        <v>9</v>
      </c>
      <c r="E74" s="4" t="s">
        <v>26</v>
      </c>
      <c r="F74" s="5">
        <f>SUM(C$70:C$74)</f>
        <v>16</v>
      </c>
      <c r="G74" s="2">
        <f>C74/F74</f>
        <v>0.125</v>
      </c>
    </row>
    <row r="75" spans="1:7">
      <c r="A75" s="4" t="s">
        <v>17</v>
      </c>
      <c r="B75" s="3" t="s">
        <v>8</v>
      </c>
      <c r="C75" s="1">
        <v>16</v>
      </c>
      <c r="D75" s="4" t="s">
        <v>9</v>
      </c>
      <c r="E75" s="4" t="s">
        <v>26</v>
      </c>
      <c r="F75" s="5">
        <f>SUM(C$75:C$79)</f>
        <v>23</v>
      </c>
      <c r="G75" s="2">
        <f>C75/F75</f>
        <v>0.69565217391304346</v>
      </c>
    </row>
    <row r="76" spans="1:7">
      <c r="A76" s="4" t="s">
        <v>17</v>
      </c>
      <c r="B76" s="3" t="s">
        <v>27</v>
      </c>
      <c r="C76" s="1">
        <v>0</v>
      </c>
      <c r="D76" s="4" t="s">
        <v>9</v>
      </c>
      <c r="E76" s="4" t="s">
        <v>26</v>
      </c>
      <c r="F76" s="5">
        <f>SUM(C$75:C$79)</f>
        <v>23</v>
      </c>
      <c r="G76" s="2">
        <f>C76/F76</f>
        <v>0</v>
      </c>
    </row>
    <row r="77" spans="1:7">
      <c r="A77" s="4" t="s">
        <v>17</v>
      </c>
      <c r="B77" s="3" t="s">
        <v>11</v>
      </c>
      <c r="C77" s="1">
        <v>2</v>
      </c>
      <c r="D77" s="4" t="s">
        <v>9</v>
      </c>
      <c r="E77" s="4" t="s">
        <v>26</v>
      </c>
      <c r="F77" s="5">
        <f>SUM(C$75:C$79)</f>
        <v>23</v>
      </c>
      <c r="G77" s="2">
        <f>C77/F77</f>
        <v>8.6956521739130432E-2</v>
      </c>
    </row>
    <row r="78" spans="1:7">
      <c r="A78" s="4" t="s">
        <v>17</v>
      </c>
      <c r="B78" s="3" t="s">
        <v>12</v>
      </c>
      <c r="C78" s="1">
        <v>0</v>
      </c>
      <c r="D78" s="4" t="s">
        <v>9</v>
      </c>
      <c r="E78" s="4" t="s">
        <v>26</v>
      </c>
      <c r="F78" s="5">
        <f>SUM(C$75:C$79)</f>
        <v>23</v>
      </c>
      <c r="G78" s="2">
        <f>C78/F78</f>
        <v>0</v>
      </c>
    </row>
    <row r="79" spans="1:7">
      <c r="A79" s="4" t="s">
        <v>17</v>
      </c>
      <c r="B79" s="3" t="s">
        <v>13</v>
      </c>
      <c r="C79" s="1">
        <v>5</v>
      </c>
      <c r="D79" s="4" t="s">
        <v>9</v>
      </c>
      <c r="E79" s="4" t="s">
        <v>26</v>
      </c>
      <c r="F79" s="5">
        <f>SUM(C$75:C$79)</f>
        <v>23</v>
      </c>
      <c r="G79" s="2">
        <f>C79/F79</f>
        <v>0.21739130434782608</v>
      </c>
    </row>
    <row r="80" spans="1:7">
      <c r="A80" s="4" t="s">
        <v>18</v>
      </c>
      <c r="B80" s="3" t="s">
        <v>8</v>
      </c>
      <c r="C80" s="1">
        <v>29</v>
      </c>
      <c r="D80" s="4" t="s">
        <v>9</v>
      </c>
      <c r="E80" s="4" t="s">
        <v>26</v>
      </c>
      <c r="F80" s="5">
        <f>SUM(C$80:C$84)</f>
        <v>35</v>
      </c>
      <c r="G80" s="2">
        <f>C80/F80</f>
        <v>0.82857142857142863</v>
      </c>
    </row>
    <row r="81" spans="1:7">
      <c r="A81" s="4" t="s">
        <v>18</v>
      </c>
      <c r="B81" s="3" t="s">
        <v>27</v>
      </c>
      <c r="C81" s="1">
        <v>0</v>
      </c>
      <c r="D81" s="4" t="s">
        <v>9</v>
      </c>
      <c r="E81" s="4" t="s">
        <v>26</v>
      </c>
      <c r="F81" s="5">
        <f>SUM(C$80:C$84)</f>
        <v>35</v>
      </c>
      <c r="G81" s="2">
        <f>C81/F81</f>
        <v>0</v>
      </c>
    </row>
    <row r="82" spans="1:7">
      <c r="A82" s="4" t="s">
        <v>18</v>
      </c>
      <c r="B82" s="3" t="s">
        <v>11</v>
      </c>
      <c r="C82" s="1">
        <v>2</v>
      </c>
      <c r="D82" s="4" t="s">
        <v>9</v>
      </c>
      <c r="E82" s="4" t="s">
        <v>26</v>
      </c>
      <c r="F82" s="5">
        <f>SUM(C$80:C$84)</f>
        <v>35</v>
      </c>
      <c r="G82" s="2">
        <f>C82/F82</f>
        <v>5.7142857142857141E-2</v>
      </c>
    </row>
    <row r="83" spans="1:7">
      <c r="A83" s="4" t="s">
        <v>18</v>
      </c>
      <c r="B83" s="3" t="s">
        <v>12</v>
      </c>
      <c r="C83" s="1">
        <v>0</v>
      </c>
      <c r="D83" s="4" t="s">
        <v>9</v>
      </c>
      <c r="E83" s="4" t="s">
        <v>26</v>
      </c>
      <c r="F83" s="5">
        <f>SUM(C$80:C$84)</f>
        <v>35</v>
      </c>
      <c r="G83" s="2">
        <f>C83/F83</f>
        <v>0</v>
      </c>
    </row>
    <row r="84" spans="1:7">
      <c r="A84" s="4" t="s">
        <v>18</v>
      </c>
      <c r="B84" s="3" t="s">
        <v>13</v>
      </c>
      <c r="C84" s="1">
        <v>4</v>
      </c>
      <c r="D84" s="4" t="s">
        <v>9</v>
      </c>
      <c r="E84" s="4" t="s">
        <v>26</v>
      </c>
      <c r="F84" s="5">
        <f>SUM(C$80:C$84)</f>
        <v>35</v>
      </c>
      <c r="G84" s="2">
        <f>C84/F84</f>
        <v>0.11428571428571428</v>
      </c>
    </row>
    <row r="85" spans="1:7">
      <c r="A85" s="4" t="s">
        <v>19</v>
      </c>
      <c r="B85" s="3" t="s">
        <v>8</v>
      </c>
      <c r="C85" s="1">
        <v>20</v>
      </c>
      <c r="D85" s="4" t="s">
        <v>9</v>
      </c>
      <c r="E85" s="4" t="s">
        <v>26</v>
      </c>
      <c r="F85" s="5">
        <f>SUM(C$85:C$89)</f>
        <v>33</v>
      </c>
      <c r="G85" s="2">
        <f>C85/F85</f>
        <v>0.60606060606060608</v>
      </c>
    </row>
    <row r="86" spans="1:7">
      <c r="A86" s="4" t="s">
        <v>19</v>
      </c>
      <c r="B86" s="3" t="s">
        <v>27</v>
      </c>
      <c r="C86" s="1">
        <v>0</v>
      </c>
      <c r="D86" s="4" t="s">
        <v>9</v>
      </c>
      <c r="E86" s="4" t="s">
        <v>26</v>
      </c>
      <c r="F86" s="5">
        <f>SUM(C$85:C$89)</f>
        <v>33</v>
      </c>
      <c r="G86" s="2">
        <f>C86/F86</f>
        <v>0</v>
      </c>
    </row>
    <row r="87" spans="1:7">
      <c r="A87" s="4" t="s">
        <v>19</v>
      </c>
      <c r="B87" s="3" t="s">
        <v>11</v>
      </c>
      <c r="C87" s="1">
        <v>8</v>
      </c>
      <c r="D87" s="4" t="s">
        <v>9</v>
      </c>
      <c r="E87" s="4" t="s">
        <v>26</v>
      </c>
      <c r="F87" s="5">
        <f>SUM(C$85:C$89)</f>
        <v>33</v>
      </c>
      <c r="G87" s="2">
        <f>C87/F87</f>
        <v>0.24242424242424243</v>
      </c>
    </row>
    <row r="88" spans="1:7">
      <c r="A88" s="4" t="s">
        <v>19</v>
      </c>
      <c r="B88" s="3" t="s">
        <v>12</v>
      </c>
      <c r="C88" s="1">
        <v>0</v>
      </c>
      <c r="D88" s="4" t="s">
        <v>9</v>
      </c>
      <c r="E88" s="4" t="s">
        <v>26</v>
      </c>
      <c r="F88" s="5">
        <f>SUM(C$85:C$89)</f>
        <v>33</v>
      </c>
      <c r="G88" s="2">
        <f>C88/F88</f>
        <v>0</v>
      </c>
    </row>
    <row r="89" spans="1:7">
      <c r="A89" s="4" t="s">
        <v>19</v>
      </c>
      <c r="B89" s="3" t="s">
        <v>13</v>
      </c>
      <c r="C89" s="1">
        <v>5</v>
      </c>
      <c r="D89" s="4" t="s">
        <v>9</v>
      </c>
      <c r="E89" s="4" t="s">
        <v>26</v>
      </c>
      <c r="F89" s="5">
        <f>SUM(C$85:C$89)</f>
        <v>33</v>
      </c>
      <c r="G89" s="2">
        <f>C89/F89</f>
        <v>0.15151515151515152</v>
      </c>
    </row>
    <row r="90" spans="1:7">
      <c r="A90" s="4" t="s">
        <v>20</v>
      </c>
      <c r="B90" s="3" t="s">
        <v>8</v>
      </c>
      <c r="C90" s="1">
        <v>24</v>
      </c>
      <c r="D90" s="4" t="s">
        <v>9</v>
      </c>
      <c r="E90" s="4" t="s">
        <v>26</v>
      </c>
      <c r="F90" s="5">
        <f>SUM(C$90:C$94)</f>
        <v>32</v>
      </c>
      <c r="G90" s="2">
        <f>C90/F90</f>
        <v>0.75</v>
      </c>
    </row>
    <row r="91" spans="1:7">
      <c r="A91" s="4" t="s">
        <v>20</v>
      </c>
      <c r="B91" s="3" t="s">
        <v>27</v>
      </c>
      <c r="C91" s="1">
        <v>0</v>
      </c>
      <c r="D91" s="4" t="s">
        <v>9</v>
      </c>
      <c r="E91" s="4" t="s">
        <v>26</v>
      </c>
      <c r="F91" s="5">
        <f>SUM(C$90:C$94)</f>
        <v>32</v>
      </c>
      <c r="G91" s="2">
        <f>C91/F91</f>
        <v>0</v>
      </c>
    </row>
    <row r="92" spans="1:7">
      <c r="A92" s="4" t="s">
        <v>20</v>
      </c>
      <c r="B92" s="3" t="s">
        <v>11</v>
      </c>
      <c r="C92" s="1">
        <v>2</v>
      </c>
      <c r="D92" s="4" t="s">
        <v>9</v>
      </c>
      <c r="E92" s="4" t="s">
        <v>26</v>
      </c>
      <c r="F92" s="5">
        <f>SUM(C$90:C$94)</f>
        <v>32</v>
      </c>
      <c r="G92" s="2">
        <f>C92/F92</f>
        <v>6.25E-2</v>
      </c>
    </row>
    <row r="93" spans="1:7">
      <c r="A93" s="4" t="s">
        <v>20</v>
      </c>
      <c r="B93" s="3" t="s">
        <v>12</v>
      </c>
      <c r="C93" s="1">
        <v>0</v>
      </c>
      <c r="D93" s="4" t="s">
        <v>9</v>
      </c>
      <c r="E93" s="4" t="s">
        <v>26</v>
      </c>
      <c r="F93" s="5">
        <f>SUM(C$90:C$94)</f>
        <v>32</v>
      </c>
      <c r="G93" s="2">
        <f>C93/F93</f>
        <v>0</v>
      </c>
    </row>
    <row r="94" spans="1:7">
      <c r="A94" s="4" t="s">
        <v>20</v>
      </c>
      <c r="B94" s="3" t="s">
        <v>13</v>
      </c>
      <c r="C94" s="1">
        <v>6</v>
      </c>
      <c r="D94" s="4" t="s">
        <v>9</v>
      </c>
      <c r="E94" s="4" t="s">
        <v>26</v>
      </c>
      <c r="F94" s="5">
        <f>SUM(C$90:C$94)</f>
        <v>32</v>
      </c>
      <c r="G94" s="2">
        <f>C94/F94</f>
        <v>0.1875</v>
      </c>
    </row>
    <row r="95" spans="1:7">
      <c r="A95" s="4" t="s">
        <v>21</v>
      </c>
      <c r="B95" s="3" t="s">
        <v>8</v>
      </c>
      <c r="C95" s="1">
        <v>3</v>
      </c>
      <c r="D95" s="4" t="s">
        <v>9</v>
      </c>
      <c r="E95" s="4" t="s">
        <v>26</v>
      </c>
      <c r="F95" s="5">
        <f>SUM(C$95:C$99)</f>
        <v>6</v>
      </c>
      <c r="G95" s="2">
        <f>C95/F95</f>
        <v>0.5</v>
      </c>
    </row>
    <row r="96" spans="1:7">
      <c r="A96" s="4" t="s">
        <v>21</v>
      </c>
      <c r="B96" s="3" t="s">
        <v>27</v>
      </c>
      <c r="C96" s="1">
        <v>0</v>
      </c>
      <c r="D96" s="4" t="s">
        <v>9</v>
      </c>
      <c r="E96" s="4" t="s">
        <v>26</v>
      </c>
      <c r="F96" s="5">
        <f>SUM(C$95:C$99)</f>
        <v>6</v>
      </c>
      <c r="G96" s="2">
        <f>C96/F96</f>
        <v>0</v>
      </c>
    </row>
    <row r="97" spans="1:7">
      <c r="A97" s="4" t="s">
        <v>21</v>
      </c>
      <c r="B97" s="3" t="s">
        <v>11</v>
      </c>
      <c r="C97" s="1">
        <v>2</v>
      </c>
      <c r="D97" s="4" t="s">
        <v>9</v>
      </c>
      <c r="E97" s="4" t="s">
        <v>26</v>
      </c>
      <c r="F97" s="5">
        <f>SUM(C$95:C$99)</f>
        <v>6</v>
      </c>
      <c r="G97" s="2">
        <f>C97/F97</f>
        <v>0.33333333333333331</v>
      </c>
    </row>
    <row r="98" spans="1:7">
      <c r="A98" s="4" t="s">
        <v>21</v>
      </c>
      <c r="B98" s="3" t="s">
        <v>12</v>
      </c>
      <c r="C98" s="1">
        <v>0</v>
      </c>
      <c r="D98" s="4" t="s">
        <v>9</v>
      </c>
      <c r="E98" s="4" t="s">
        <v>26</v>
      </c>
      <c r="F98" s="5">
        <f>SUM(C$95:C$99)</f>
        <v>6</v>
      </c>
      <c r="G98" s="2">
        <f>C98/F98</f>
        <v>0</v>
      </c>
    </row>
    <row r="99" spans="1:7">
      <c r="A99" s="4" t="s">
        <v>21</v>
      </c>
      <c r="B99" s="3" t="s">
        <v>13</v>
      </c>
      <c r="C99" s="1">
        <v>1</v>
      </c>
      <c r="D99" s="4" t="s">
        <v>9</v>
      </c>
      <c r="E99" s="4" t="s">
        <v>26</v>
      </c>
      <c r="F99" s="5">
        <f>SUM(C$95:C$99)</f>
        <v>6</v>
      </c>
      <c r="G99" s="2">
        <f>C99/F99</f>
        <v>0.16666666666666666</v>
      </c>
    </row>
    <row r="100" spans="1:7">
      <c r="A100" s="4" t="s">
        <v>22</v>
      </c>
      <c r="B100" s="3" t="s">
        <v>8</v>
      </c>
      <c r="C100" s="1">
        <v>40</v>
      </c>
      <c r="D100" s="4" t="s">
        <v>9</v>
      </c>
      <c r="E100" s="4" t="s">
        <v>26</v>
      </c>
      <c r="F100" s="5">
        <f>SUM(C100:C104)</f>
        <v>47</v>
      </c>
      <c r="G100" s="2">
        <f>C100/F100</f>
        <v>0.85106382978723405</v>
      </c>
    </row>
    <row r="101" spans="1:7">
      <c r="A101" s="4" t="s">
        <v>22</v>
      </c>
      <c r="B101" s="3" t="s">
        <v>27</v>
      </c>
      <c r="C101" s="1">
        <v>0</v>
      </c>
      <c r="D101" s="4" t="s">
        <v>9</v>
      </c>
      <c r="E101" s="4" t="s">
        <v>26</v>
      </c>
      <c r="F101" s="3">
        <f>F100</f>
        <v>47</v>
      </c>
      <c r="G101" s="2">
        <f>C101/F101</f>
        <v>0</v>
      </c>
    </row>
    <row r="102" spans="1:7">
      <c r="A102" s="4" t="s">
        <v>22</v>
      </c>
      <c r="B102" s="3" t="s">
        <v>11</v>
      </c>
      <c r="C102" s="1">
        <v>4</v>
      </c>
      <c r="D102" s="4" t="s">
        <v>9</v>
      </c>
      <c r="E102" s="4" t="s">
        <v>26</v>
      </c>
      <c r="F102" s="3">
        <f t="shared" ref="F102:F165" si="0">F101</f>
        <v>47</v>
      </c>
      <c r="G102" s="2">
        <f>C102/F102</f>
        <v>8.5106382978723402E-2</v>
      </c>
    </row>
    <row r="103" spans="1:7">
      <c r="A103" s="4" t="s">
        <v>22</v>
      </c>
      <c r="B103" s="3" t="s">
        <v>12</v>
      </c>
      <c r="C103" s="1">
        <v>0</v>
      </c>
      <c r="D103" s="4" t="s">
        <v>9</v>
      </c>
      <c r="E103" s="4" t="s">
        <v>26</v>
      </c>
      <c r="F103" s="3">
        <f t="shared" si="0"/>
        <v>47</v>
      </c>
      <c r="G103" s="2">
        <f>C103/F103</f>
        <v>0</v>
      </c>
    </row>
    <row r="104" spans="1:7">
      <c r="A104" s="4" t="s">
        <v>22</v>
      </c>
      <c r="B104" s="3" t="s">
        <v>13</v>
      </c>
      <c r="C104" s="1">
        <v>3</v>
      </c>
      <c r="D104" s="4" t="s">
        <v>9</v>
      </c>
      <c r="E104" s="4" t="s">
        <v>26</v>
      </c>
      <c r="F104" s="3">
        <f t="shared" si="0"/>
        <v>47</v>
      </c>
      <c r="G104" s="2">
        <f>C104/F104</f>
        <v>6.3829787234042548E-2</v>
      </c>
    </row>
    <row r="105" spans="1:7">
      <c r="A105" s="4" t="s">
        <v>23</v>
      </c>
      <c r="B105" s="3" t="s">
        <v>8</v>
      </c>
      <c r="C105" s="1">
        <v>2</v>
      </c>
      <c r="D105" s="4" t="s">
        <v>9</v>
      </c>
      <c r="E105" s="4" t="s">
        <v>26</v>
      </c>
      <c r="F105" s="5">
        <f>SUM(C105:C109)</f>
        <v>3</v>
      </c>
      <c r="G105" s="2">
        <f>C105/F105</f>
        <v>0.66666666666666663</v>
      </c>
    </row>
    <row r="106" spans="1:7">
      <c r="A106" s="4" t="s">
        <v>23</v>
      </c>
      <c r="B106" s="3" t="s">
        <v>27</v>
      </c>
      <c r="C106" s="1">
        <v>0</v>
      </c>
      <c r="D106" s="4" t="s">
        <v>9</v>
      </c>
      <c r="E106" s="4" t="s">
        <v>26</v>
      </c>
      <c r="F106" s="3">
        <f t="shared" si="0"/>
        <v>3</v>
      </c>
      <c r="G106" s="2">
        <f>C106/F106</f>
        <v>0</v>
      </c>
    </row>
    <row r="107" spans="1:7">
      <c r="A107" s="4" t="s">
        <v>23</v>
      </c>
      <c r="B107" s="3" t="s">
        <v>11</v>
      </c>
      <c r="C107" s="1">
        <v>1</v>
      </c>
      <c r="D107" s="4" t="s">
        <v>9</v>
      </c>
      <c r="E107" s="4" t="s">
        <v>26</v>
      </c>
      <c r="F107" s="3">
        <f t="shared" si="0"/>
        <v>3</v>
      </c>
      <c r="G107" s="2">
        <f>C107/F107</f>
        <v>0.33333333333333331</v>
      </c>
    </row>
    <row r="108" spans="1:7">
      <c r="A108" s="4" t="s">
        <v>23</v>
      </c>
      <c r="B108" s="3" t="s">
        <v>12</v>
      </c>
      <c r="C108" s="1">
        <v>0</v>
      </c>
      <c r="D108" s="4" t="s">
        <v>9</v>
      </c>
      <c r="E108" s="4" t="s">
        <v>26</v>
      </c>
      <c r="F108" s="3">
        <f t="shared" si="0"/>
        <v>3</v>
      </c>
      <c r="G108" s="2">
        <f>C108/F108</f>
        <v>0</v>
      </c>
    </row>
    <row r="109" spans="1:7">
      <c r="A109" s="4" t="s">
        <v>23</v>
      </c>
      <c r="B109" s="3" t="s">
        <v>13</v>
      </c>
      <c r="C109" s="1">
        <v>0</v>
      </c>
      <c r="D109" s="4" t="s">
        <v>9</v>
      </c>
      <c r="E109" s="4" t="s">
        <v>26</v>
      </c>
      <c r="F109" s="3">
        <f t="shared" si="0"/>
        <v>3</v>
      </c>
      <c r="G109" s="2">
        <f>C109/F109</f>
        <v>0</v>
      </c>
    </row>
    <row r="110" spans="1:7">
      <c r="A110" s="4" t="s">
        <v>24</v>
      </c>
      <c r="B110" s="3" t="s">
        <v>8</v>
      </c>
      <c r="C110" s="1">
        <v>35</v>
      </c>
      <c r="D110" s="4" t="s">
        <v>9</v>
      </c>
      <c r="E110" s="4" t="s">
        <v>26</v>
      </c>
      <c r="F110" s="5">
        <f>SUM(C110:C114)</f>
        <v>47</v>
      </c>
      <c r="G110" s="2">
        <f>C110/F110</f>
        <v>0.74468085106382975</v>
      </c>
    </row>
    <row r="111" spans="1:7">
      <c r="A111" s="4" t="s">
        <v>24</v>
      </c>
      <c r="B111" s="3" t="s">
        <v>27</v>
      </c>
      <c r="C111" s="1">
        <v>0</v>
      </c>
      <c r="D111" s="4" t="s">
        <v>9</v>
      </c>
      <c r="E111" s="4" t="s">
        <v>26</v>
      </c>
      <c r="F111" s="3">
        <f t="shared" si="0"/>
        <v>47</v>
      </c>
      <c r="G111" s="2">
        <f>C111/F111</f>
        <v>0</v>
      </c>
    </row>
    <row r="112" spans="1:7">
      <c r="A112" s="4" t="s">
        <v>24</v>
      </c>
      <c r="B112" s="3" t="s">
        <v>11</v>
      </c>
      <c r="C112" s="1">
        <v>4</v>
      </c>
      <c r="D112" s="4" t="s">
        <v>9</v>
      </c>
      <c r="E112" s="4" t="s">
        <v>26</v>
      </c>
      <c r="F112" s="3">
        <f t="shared" si="0"/>
        <v>47</v>
      </c>
      <c r="G112" s="2">
        <f>C112/F112</f>
        <v>8.5106382978723402E-2</v>
      </c>
    </row>
    <row r="113" spans="1:7">
      <c r="A113" s="4" t="s">
        <v>24</v>
      </c>
      <c r="B113" s="3" t="s">
        <v>12</v>
      </c>
      <c r="C113" s="1">
        <v>1</v>
      </c>
      <c r="D113" s="4" t="s">
        <v>9</v>
      </c>
      <c r="E113" s="4" t="s">
        <v>26</v>
      </c>
      <c r="F113" s="3">
        <f t="shared" si="0"/>
        <v>47</v>
      </c>
      <c r="G113" s="2">
        <f>C113/F113</f>
        <v>2.1276595744680851E-2</v>
      </c>
    </row>
    <row r="114" spans="1:7">
      <c r="A114" s="4" t="s">
        <v>24</v>
      </c>
      <c r="B114" s="3" t="s">
        <v>13</v>
      </c>
      <c r="C114" s="1">
        <v>7</v>
      </c>
      <c r="D114" s="4" t="s">
        <v>9</v>
      </c>
      <c r="E114" s="4" t="s">
        <v>26</v>
      </c>
      <c r="F114" s="3">
        <f t="shared" si="0"/>
        <v>47</v>
      </c>
      <c r="G114" s="2">
        <f>C114/F114</f>
        <v>0.14893617021276595</v>
      </c>
    </row>
    <row r="115" spans="1:7">
      <c r="A115" s="4" t="s">
        <v>25</v>
      </c>
      <c r="B115" s="3" t="s">
        <v>8</v>
      </c>
      <c r="C115" s="1">
        <v>6</v>
      </c>
      <c r="D115" s="4" t="s">
        <v>9</v>
      </c>
      <c r="E115" s="4" t="s">
        <v>26</v>
      </c>
      <c r="F115" s="5">
        <f>SUM(C115:C119)</f>
        <v>10</v>
      </c>
      <c r="G115" s="2">
        <f>C115/F115</f>
        <v>0.6</v>
      </c>
    </row>
    <row r="116" spans="1:7">
      <c r="A116" s="4" t="s">
        <v>25</v>
      </c>
      <c r="B116" s="3" t="s">
        <v>27</v>
      </c>
      <c r="C116" s="1">
        <v>0</v>
      </c>
      <c r="D116" s="4" t="s">
        <v>9</v>
      </c>
      <c r="E116" s="4" t="s">
        <v>26</v>
      </c>
      <c r="F116" s="3">
        <f t="shared" si="0"/>
        <v>10</v>
      </c>
      <c r="G116" s="2">
        <f>C116/F116</f>
        <v>0</v>
      </c>
    </row>
    <row r="117" spans="1:7">
      <c r="A117" s="4" t="s">
        <v>25</v>
      </c>
      <c r="B117" s="3" t="s">
        <v>11</v>
      </c>
      <c r="C117" s="1">
        <v>2</v>
      </c>
      <c r="D117" s="4" t="s">
        <v>9</v>
      </c>
      <c r="E117" s="4" t="s">
        <v>26</v>
      </c>
      <c r="F117" s="3">
        <f t="shared" si="0"/>
        <v>10</v>
      </c>
      <c r="G117" s="2">
        <f>C117/F117</f>
        <v>0.2</v>
      </c>
    </row>
    <row r="118" spans="1:7">
      <c r="A118" s="4" t="s">
        <v>25</v>
      </c>
      <c r="B118" s="3" t="s">
        <v>12</v>
      </c>
      <c r="C118" s="1">
        <v>0</v>
      </c>
      <c r="D118" s="4" t="s">
        <v>9</v>
      </c>
      <c r="E118" s="4" t="s">
        <v>26</v>
      </c>
      <c r="F118" s="3">
        <f t="shared" si="0"/>
        <v>10</v>
      </c>
      <c r="G118" s="2">
        <f>C118/F118</f>
        <v>0</v>
      </c>
    </row>
    <row r="119" spans="1:7">
      <c r="A119" s="4" t="s">
        <v>25</v>
      </c>
      <c r="B119" s="3" t="s">
        <v>13</v>
      </c>
      <c r="C119" s="1">
        <v>2</v>
      </c>
      <c r="D119" s="4" t="s">
        <v>9</v>
      </c>
      <c r="E119" s="4" t="s">
        <v>26</v>
      </c>
      <c r="F119" s="3">
        <f t="shared" si="0"/>
        <v>10</v>
      </c>
      <c r="G119" s="2">
        <f>C119/F119</f>
        <v>0.2</v>
      </c>
    </row>
    <row r="120" spans="1:7">
      <c r="A120" s="4" t="s">
        <v>7</v>
      </c>
      <c r="B120" s="3" t="s">
        <v>8</v>
      </c>
      <c r="C120" s="1">
        <v>10</v>
      </c>
      <c r="D120" s="4" t="s">
        <v>28</v>
      </c>
      <c r="E120" s="4" t="s">
        <v>10</v>
      </c>
      <c r="F120" s="5">
        <f>SUM(C120:C123)</f>
        <v>11</v>
      </c>
      <c r="G120" s="2">
        <f>C120/F120</f>
        <v>0.90909090909090906</v>
      </c>
    </row>
    <row r="121" spans="1:7">
      <c r="A121" s="4" t="s">
        <v>7</v>
      </c>
      <c r="B121" s="3" t="s">
        <v>11</v>
      </c>
      <c r="C121" s="1">
        <v>1</v>
      </c>
      <c r="D121" s="4" t="s">
        <v>28</v>
      </c>
      <c r="E121" s="4" t="s">
        <v>10</v>
      </c>
      <c r="F121" s="3">
        <f t="shared" si="0"/>
        <v>11</v>
      </c>
      <c r="G121" s="2">
        <f>C121/F121</f>
        <v>9.0909090909090912E-2</v>
      </c>
    </row>
    <row r="122" spans="1:7">
      <c r="A122" s="4" t="s">
        <v>7</v>
      </c>
      <c r="B122" s="3" t="s">
        <v>12</v>
      </c>
      <c r="C122" s="1">
        <v>0</v>
      </c>
      <c r="D122" s="4" t="s">
        <v>28</v>
      </c>
      <c r="E122" s="4" t="s">
        <v>10</v>
      </c>
      <c r="F122" s="3">
        <f t="shared" si="0"/>
        <v>11</v>
      </c>
      <c r="G122" s="2">
        <f>C122/F122</f>
        <v>0</v>
      </c>
    </row>
    <row r="123" spans="1:7">
      <c r="A123" s="4" t="s">
        <v>7</v>
      </c>
      <c r="B123" s="3" t="s">
        <v>13</v>
      </c>
      <c r="C123" s="1">
        <v>0</v>
      </c>
      <c r="D123" s="4" t="s">
        <v>28</v>
      </c>
      <c r="E123" s="4" t="s">
        <v>10</v>
      </c>
      <c r="F123" s="3">
        <f t="shared" si="0"/>
        <v>11</v>
      </c>
      <c r="G123" s="2">
        <f>C123/F123</f>
        <v>0</v>
      </c>
    </row>
    <row r="124" spans="1:7">
      <c r="A124" s="4" t="s">
        <v>14</v>
      </c>
      <c r="B124" s="3" t="s">
        <v>8</v>
      </c>
      <c r="C124" s="1">
        <v>2</v>
      </c>
      <c r="D124" s="4" t="s">
        <v>28</v>
      </c>
      <c r="E124" s="4" t="s">
        <v>10</v>
      </c>
      <c r="F124" s="5">
        <f>SUM(C124:C127)</f>
        <v>4</v>
      </c>
      <c r="G124" s="2">
        <f>C124/F124</f>
        <v>0.5</v>
      </c>
    </row>
    <row r="125" spans="1:7">
      <c r="A125" s="4" t="s">
        <v>14</v>
      </c>
      <c r="B125" s="3" t="s">
        <v>11</v>
      </c>
      <c r="C125" s="1">
        <v>0</v>
      </c>
      <c r="D125" s="4" t="s">
        <v>28</v>
      </c>
      <c r="E125" s="4" t="s">
        <v>10</v>
      </c>
      <c r="F125" s="3">
        <f t="shared" si="0"/>
        <v>4</v>
      </c>
      <c r="G125" s="2">
        <f>C125/F125</f>
        <v>0</v>
      </c>
    </row>
    <row r="126" spans="1:7">
      <c r="A126" s="4" t="s">
        <v>14</v>
      </c>
      <c r="B126" s="3" t="s">
        <v>12</v>
      </c>
      <c r="C126" s="1">
        <v>0</v>
      </c>
      <c r="D126" s="4" t="s">
        <v>28</v>
      </c>
      <c r="E126" s="4" t="s">
        <v>10</v>
      </c>
      <c r="F126" s="3">
        <f t="shared" si="0"/>
        <v>4</v>
      </c>
      <c r="G126" s="2">
        <f>C126/F126</f>
        <v>0</v>
      </c>
    </row>
    <row r="127" spans="1:7">
      <c r="A127" s="4" t="s">
        <v>14</v>
      </c>
      <c r="B127" s="3" t="s">
        <v>13</v>
      </c>
      <c r="C127" s="1">
        <v>2</v>
      </c>
      <c r="D127" s="4" t="s">
        <v>28</v>
      </c>
      <c r="E127" s="4" t="s">
        <v>10</v>
      </c>
      <c r="F127" s="3">
        <f t="shared" si="0"/>
        <v>4</v>
      </c>
      <c r="G127" s="2">
        <f>C127/F127</f>
        <v>0.5</v>
      </c>
    </row>
    <row r="128" spans="1:7">
      <c r="A128" s="4" t="s">
        <v>15</v>
      </c>
      <c r="B128" s="3" t="s">
        <v>8</v>
      </c>
      <c r="C128" s="1">
        <v>21</v>
      </c>
      <c r="D128" s="4" t="s">
        <v>28</v>
      </c>
      <c r="E128" s="4" t="s">
        <v>10</v>
      </c>
      <c r="F128" s="5">
        <f>SUM(C128:C131)</f>
        <v>29</v>
      </c>
      <c r="G128" s="2">
        <f>C128/F128</f>
        <v>0.72413793103448276</v>
      </c>
    </row>
    <row r="129" spans="1:7">
      <c r="A129" s="4" t="s">
        <v>15</v>
      </c>
      <c r="B129" s="3" t="s">
        <v>11</v>
      </c>
      <c r="C129" s="1">
        <v>3</v>
      </c>
      <c r="D129" s="4" t="s">
        <v>28</v>
      </c>
      <c r="E129" s="4" t="s">
        <v>10</v>
      </c>
      <c r="F129" s="3">
        <f t="shared" si="0"/>
        <v>29</v>
      </c>
      <c r="G129" s="2">
        <f>C129/F129</f>
        <v>0.10344827586206896</v>
      </c>
    </row>
    <row r="130" spans="1:7">
      <c r="A130" s="4" t="s">
        <v>15</v>
      </c>
      <c r="B130" s="3" t="s">
        <v>12</v>
      </c>
      <c r="C130" s="1">
        <v>0</v>
      </c>
      <c r="D130" s="4" t="s">
        <v>28</v>
      </c>
      <c r="E130" s="4" t="s">
        <v>10</v>
      </c>
      <c r="F130" s="3">
        <f t="shared" si="0"/>
        <v>29</v>
      </c>
      <c r="G130" s="2">
        <f>C130/F130</f>
        <v>0</v>
      </c>
    </row>
    <row r="131" spans="1:7">
      <c r="A131" s="4" t="s">
        <v>15</v>
      </c>
      <c r="B131" s="3" t="s">
        <v>13</v>
      </c>
      <c r="C131" s="1">
        <v>5</v>
      </c>
      <c r="D131" s="4" t="s">
        <v>28</v>
      </c>
      <c r="E131" s="4" t="s">
        <v>10</v>
      </c>
      <c r="F131" s="3">
        <f t="shared" si="0"/>
        <v>29</v>
      </c>
      <c r="G131" s="2">
        <f>C131/F131</f>
        <v>0.17241379310344829</v>
      </c>
    </row>
    <row r="132" spans="1:7">
      <c r="A132" s="4" t="s">
        <v>16</v>
      </c>
      <c r="B132" s="3" t="s">
        <v>8</v>
      </c>
      <c r="C132" s="1">
        <v>6</v>
      </c>
      <c r="D132" s="4" t="s">
        <v>28</v>
      </c>
      <c r="E132" s="4" t="s">
        <v>10</v>
      </c>
      <c r="F132" s="5">
        <f>SUM(C132:C135)</f>
        <v>7</v>
      </c>
      <c r="G132" s="2">
        <f>C132/F132</f>
        <v>0.8571428571428571</v>
      </c>
    </row>
    <row r="133" spans="1:7">
      <c r="A133" s="4" t="s">
        <v>16</v>
      </c>
      <c r="B133" s="3" t="s">
        <v>11</v>
      </c>
      <c r="C133" s="1">
        <v>1</v>
      </c>
      <c r="D133" s="4" t="s">
        <v>28</v>
      </c>
      <c r="E133" s="4" t="s">
        <v>10</v>
      </c>
      <c r="F133" s="3">
        <f t="shared" si="0"/>
        <v>7</v>
      </c>
      <c r="G133" s="2">
        <f>C133/F133</f>
        <v>0.14285714285714285</v>
      </c>
    </row>
    <row r="134" spans="1:7">
      <c r="A134" s="4" t="s">
        <v>16</v>
      </c>
      <c r="B134" s="3" t="s">
        <v>12</v>
      </c>
      <c r="C134" s="1">
        <v>0</v>
      </c>
      <c r="D134" s="4" t="s">
        <v>28</v>
      </c>
      <c r="E134" s="4" t="s">
        <v>10</v>
      </c>
      <c r="F134" s="3">
        <f t="shared" si="0"/>
        <v>7</v>
      </c>
      <c r="G134" s="2">
        <f>C134/F134</f>
        <v>0</v>
      </c>
    </row>
    <row r="135" spans="1:7">
      <c r="A135" s="4" t="s">
        <v>16</v>
      </c>
      <c r="B135" s="3" t="s">
        <v>13</v>
      </c>
      <c r="C135" s="1">
        <v>0</v>
      </c>
      <c r="D135" s="4" t="s">
        <v>28</v>
      </c>
      <c r="E135" s="4" t="s">
        <v>10</v>
      </c>
      <c r="F135" s="3">
        <f t="shared" si="0"/>
        <v>7</v>
      </c>
      <c r="G135" s="2">
        <f>C135/F135</f>
        <v>0</v>
      </c>
    </row>
    <row r="136" spans="1:7">
      <c r="A136" s="4" t="s">
        <v>17</v>
      </c>
      <c r="B136" s="3" t="s">
        <v>8</v>
      </c>
      <c r="C136" s="1">
        <v>17</v>
      </c>
      <c r="D136" s="4" t="s">
        <v>28</v>
      </c>
      <c r="E136" s="4" t="s">
        <v>10</v>
      </c>
      <c r="F136" s="5">
        <f>SUM(C136:C139)</f>
        <v>24</v>
      </c>
      <c r="G136" s="2">
        <f>C136/F136</f>
        <v>0.70833333333333337</v>
      </c>
    </row>
    <row r="137" spans="1:7">
      <c r="A137" s="4" t="s">
        <v>17</v>
      </c>
      <c r="B137" s="3" t="s">
        <v>11</v>
      </c>
      <c r="C137" s="1">
        <v>4</v>
      </c>
      <c r="D137" s="4" t="s">
        <v>28</v>
      </c>
      <c r="E137" s="4" t="s">
        <v>10</v>
      </c>
      <c r="F137" s="3">
        <f t="shared" si="0"/>
        <v>24</v>
      </c>
      <c r="G137" s="2">
        <f>C137/F137</f>
        <v>0.16666666666666666</v>
      </c>
    </row>
    <row r="138" spans="1:7">
      <c r="A138" s="4" t="s">
        <v>17</v>
      </c>
      <c r="B138" s="3" t="s">
        <v>12</v>
      </c>
      <c r="C138" s="1">
        <v>0</v>
      </c>
      <c r="D138" s="4" t="s">
        <v>28</v>
      </c>
      <c r="E138" s="4" t="s">
        <v>10</v>
      </c>
      <c r="F138" s="3">
        <f t="shared" si="0"/>
        <v>24</v>
      </c>
      <c r="G138" s="2">
        <f>C138/F138</f>
        <v>0</v>
      </c>
    </row>
    <row r="139" spans="1:7">
      <c r="A139" s="4" t="s">
        <v>17</v>
      </c>
      <c r="B139" s="3" t="s">
        <v>13</v>
      </c>
      <c r="C139" s="1">
        <v>3</v>
      </c>
      <c r="D139" s="4" t="s">
        <v>28</v>
      </c>
      <c r="E139" s="4" t="s">
        <v>10</v>
      </c>
      <c r="F139" s="3">
        <f t="shared" si="0"/>
        <v>24</v>
      </c>
      <c r="G139" s="2">
        <f>C139/F139</f>
        <v>0.125</v>
      </c>
    </row>
    <row r="140" spans="1:7">
      <c r="A140" s="4" t="s">
        <v>18</v>
      </c>
      <c r="B140" s="3" t="s">
        <v>8</v>
      </c>
      <c r="C140" s="1">
        <v>22</v>
      </c>
      <c r="D140" s="4" t="s">
        <v>28</v>
      </c>
      <c r="E140" s="4" t="s">
        <v>10</v>
      </c>
      <c r="F140" s="5">
        <f>SUM(C140:C143)</f>
        <v>30</v>
      </c>
      <c r="G140" s="2">
        <f>C140/F140</f>
        <v>0.73333333333333328</v>
      </c>
    </row>
    <row r="141" spans="1:7">
      <c r="A141" s="4" t="s">
        <v>18</v>
      </c>
      <c r="B141" s="3" t="s">
        <v>11</v>
      </c>
      <c r="C141" s="1">
        <v>5</v>
      </c>
      <c r="D141" s="4" t="s">
        <v>28</v>
      </c>
      <c r="E141" s="4" t="s">
        <v>10</v>
      </c>
      <c r="F141" s="3">
        <f t="shared" si="0"/>
        <v>30</v>
      </c>
      <c r="G141" s="2">
        <f>C141/F141</f>
        <v>0.16666666666666666</v>
      </c>
    </row>
    <row r="142" spans="1:7">
      <c r="A142" s="4" t="s">
        <v>18</v>
      </c>
      <c r="B142" s="3" t="s">
        <v>12</v>
      </c>
      <c r="C142" s="1">
        <v>0</v>
      </c>
      <c r="D142" s="4" t="s">
        <v>28</v>
      </c>
      <c r="E142" s="4" t="s">
        <v>10</v>
      </c>
      <c r="F142" s="3">
        <f t="shared" si="0"/>
        <v>30</v>
      </c>
      <c r="G142" s="2">
        <f>C142/F142</f>
        <v>0</v>
      </c>
    </row>
    <row r="143" spans="1:7">
      <c r="A143" s="4" t="s">
        <v>18</v>
      </c>
      <c r="B143" s="3" t="s">
        <v>13</v>
      </c>
      <c r="C143" s="1">
        <v>3</v>
      </c>
      <c r="D143" s="4" t="s">
        <v>28</v>
      </c>
      <c r="E143" s="4" t="s">
        <v>10</v>
      </c>
      <c r="F143" s="3">
        <f t="shared" si="0"/>
        <v>30</v>
      </c>
      <c r="G143" s="2">
        <f>C143/F143</f>
        <v>0.1</v>
      </c>
    </row>
    <row r="144" spans="1:7">
      <c r="A144" s="4" t="s">
        <v>19</v>
      </c>
      <c r="B144" s="3" t="s">
        <v>8</v>
      </c>
      <c r="C144" s="1">
        <v>15</v>
      </c>
      <c r="D144" s="4" t="s">
        <v>28</v>
      </c>
      <c r="E144" s="4" t="s">
        <v>10</v>
      </c>
      <c r="F144" s="5">
        <f>SUM(C144:C147)</f>
        <v>20</v>
      </c>
      <c r="G144" s="2">
        <f>C144/F144</f>
        <v>0.75</v>
      </c>
    </row>
    <row r="145" spans="1:7">
      <c r="A145" s="4" t="s">
        <v>19</v>
      </c>
      <c r="B145" s="3" t="s">
        <v>11</v>
      </c>
      <c r="C145" s="1">
        <v>3</v>
      </c>
      <c r="D145" s="4" t="s">
        <v>28</v>
      </c>
      <c r="E145" s="4" t="s">
        <v>10</v>
      </c>
      <c r="F145" s="3">
        <f t="shared" si="0"/>
        <v>20</v>
      </c>
      <c r="G145" s="2">
        <f>C145/F145</f>
        <v>0.15</v>
      </c>
    </row>
    <row r="146" spans="1:7">
      <c r="A146" s="4" t="s">
        <v>19</v>
      </c>
      <c r="B146" s="3" t="s">
        <v>12</v>
      </c>
      <c r="C146" s="1">
        <v>0</v>
      </c>
      <c r="D146" s="4" t="s">
        <v>28</v>
      </c>
      <c r="E146" s="4" t="s">
        <v>10</v>
      </c>
      <c r="F146" s="3">
        <f t="shared" si="0"/>
        <v>20</v>
      </c>
      <c r="G146" s="2">
        <f>C146/F146</f>
        <v>0</v>
      </c>
    </row>
    <row r="147" spans="1:7">
      <c r="A147" s="4" t="s">
        <v>19</v>
      </c>
      <c r="B147" s="3" t="s">
        <v>13</v>
      </c>
      <c r="C147" s="1">
        <v>2</v>
      </c>
      <c r="D147" s="4" t="s">
        <v>28</v>
      </c>
      <c r="E147" s="4" t="s">
        <v>10</v>
      </c>
      <c r="F147" s="3">
        <f t="shared" si="0"/>
        <v>20</v>
      </c>
      <c r="G147" s="2">
        <f>C147/F147</f>
        <v>0.1</v>
      </c>
    </row>
    <row r="148" spans="1:7">
      <c r="A148" s="4" t="s">
        <v>20</v>
      </c>
      <c r="B148" s="3" t="s">
        <v>8</v>
      </c>
      <c r="C148" s="1">
        <v>10</v>
      </c>
      <c r="D148" s="4" t="s">
        <v>28</v>
      </c>
      <c r="E148" s="4" t="s">
        <v>10</v>
      </c>
      <c r="F148" s="5">
        <f>SUM(C148:C151)</f>
        <v>14</v>
      </c>
      <c r="G148" s="2">
        <f>C148/F148</f>
        <v>0.7142857142857143</v>
      </c>
    </row>
    <row r="149" spans="1:7">
      <c r="A149" s="4" t="s">
        <v>20</v>
      </c>
      <c r="B149" s="3" t="s">
        <v>11</v>
      </c>
      <c r="C149" s="1">
        <v>2</v>
      </c>
      <c r="D149" s="4" t="s">
        <v>28</v>
      </c>
      <c r="E149" s="4" t="s">
        <v>10</v>
      </c>
      <c r="F149" s="3">
        <f t="shared" si="0"/>
        <v>14</v>
      </c>
      <c r="G149" s="2">
        <f>C149/F149</f>
        <v>0.14285714285714285</v>
      </c>
    </row>
    <row r="150" spans="1:7">
      <c r="A150" s="4" t="s">
        <v>20</v>
      </c>
      <c r="B150" s="3" t="s">
        <v>12</v>
      </c>
      <c r="C150" s="1">
        <v>0</v>
      </c>
      <c r="D150" s="4" t="s">
        <v>28</v>
      </c>
      <c r="E150" s="4" t="s">
        <v>10</v>
      </c>
      <c r="F150" s="3">
        <f t="shared" si="0"/>
        <v>14</v>
      </c>
      <c r="G150" s="2">
        <f>C150/F150</f>
        <v>0</v>
      </c>
    </row>
    <row r="151" spans="1:7">
      <c r="A151" s="4" t="s">
        <v>20</v>
      </c>
      <c r="B151" s="3" t="s">
        <v>13</v>
      </c>
      <c r="C151" s="1">
        <v>2</v>
      </c>
      <c r="D151" s="4" t="s">
        <v>28</v>
      </c>
      <c r="E151" s="4" t="s">
        <v>10</v>
      </c>
      <c r="F151" s="3">
        <f t="shared" si="0"/>
        <v>14</v>
      </c>
      <c r="G151" s="2">
        <f>C151/F151</f>
        <v>0.14285714285714285</v>
      </c>
    </row>
    <row r="152" spans="1:7">
      <c r="A152" s="4" t="s">
        <v>21</v>
      </c>
      <c r="B152" s="3" t="s">
        <v>8</v>
      </c>
      <c r="C152" s="1">
        <v>7</v>
      </c>
      <c r="D152" s="4" t="s">
        <v>28</v>
      </c>
      <c r="E152" s="4" t="s">
        <v>10</v>
      </c>
      <c r="F152" s="5">
        <f>SUM(C152:C155)</f>
        <v>9</v>
      </c>
      <c r="G152" s="2">
        <f>C152/F152</f>
        <v>0.77777777777777779</v>
      </c>
    </row>
    <row r="153" spans="1:7">
      <c r="A153" s="4" t="s">
        <v>21</v>
      </c>
      <c r="B153" s="3" t="s">
        <v>11</v>
      </c>
      <c r="C153" s="1">
        <v>0</v>
      </c>
      <c r="D153" s="4" t="s">
        <v>28</v>
      </c>
      <c r="E153" s="4" t="s">
        <v>10</v>
      </c>
      <c r="F153" s="3">
        <f t="shared" si="0"/>
        <v>9</v>
      </c>
      <c r="G153" s="2">
        <f>C153/F153</f>
        <v>0</v>
      </c>
    </row>
    <row r="154" spans="1:7">
      <c r="A154" s="4" t="s">
        <v>21</v>
      </c>
      <c r="B154" s="3" t="s">
        <v>12</v>
      </c>
      <c r="C154" s="1">
        <v>1</v>
      </c>
      <c r="D154" s="4" t="s">
        <v>28</v>
      </c>
      <c r="E154" s="4" t="s">
        <v>10</v>
      </c>
      <c r="F154" s="3">
        <f t="shared" si="0"/>
        <v>9</v>
      </c>
      <c r="G154" s="2">
        <f>C154/F154</f>
        <v>0.1111111111111111</v>
      </c>
    </row>
    <row r="155" spans="1:7">
      <c r="A155" s="4" t="s">
        <v>21</v>
      </c>
      <c r="B155" s="3" t="s">
        <v>13</v>
      </c>
      <c r="C155" s="1">
        <v>1</v>
      </c>
      <c r="D155" s="4" t="s">
        <v>28</v>
      </c>
      <c r="E155" s="4" t="s">
        <v>10</v>
      </c>
      <c r="F155" s="3">
        <f t="shared" si="0"/>
        <v>9</v>
      </c>
      <c r="G155" s="2">
        <f>C155/F155</f>
        <v>0.1111111111111111</v>
      </c>
    </row>
    <row r="156" spans="1:7">
      <c r="A156" s="4" t="s">
        <v>22</v>
      </c>
      <c r="B156" s="3" t="s">
        <v>8</v>
      </c>
      <c r="C156" s="1">
        <v>26</v>
      </c>
      <c r="D156" s="4" t="s">
        <v>28</v>
      </c>
      <c r="E156" s="4" t="s">
        <v>10</v>
      </c>
      <c r="F156" s="5">
        <f>SUM(C156:C159)</f>
        <v>37</v>
      </c>
      <c r="G156" s="2">
        <f>C156/F156</f>
        <v>0.70270270270270274</v>
      </c>
    </row>
    <row r="157" spans="1:7">
      <c r="A157" s="4" t="s">
        <v>22</v>
      </c>
      <c r="B157" s="3" t="s">
        <v>11</v>
      </c>
      <c r="C157" s="1">
        <v>6</v>
      </c>
      <c r="D157" s="4" t="s">
        <v>28</v>
      </c>
      <c r="E157" s="4" t="s">
        <v>10</v>
      </c>
      <c r="F157" s="3">
        <f t="shared" si="0"/>
        <v>37</v>
      </c>
      <c r="G157" s="2">
        <f>C157/F157</f>
        <v>0.16216216216216217</v>
      </c>
    </row>
    <row r="158" spans="1:7">
      <c r="A158" s="4" t="s">
        <v>22</v>
      </c>
      <c r="B158" s="3" t="s">
        <v>12</v>
      </c>
      <c r="C158" s="1">
        <v>0</v>
      </c>
      <c r="D158" s="4" t="s">
        <v>28</v>
      </c>
      <c r="E158" s="4" t="s">
        <v>10</v>
      </c>
      <c r="F158" s="3">
        <f t="shared" si="0"/>
        <v>37</v>
      </c>
      <c r="G158" s="2">
        <f>C158/F158</f>
        <v>0</v>
      </c>
    </row>
    <row r="159" spans="1:7">
      <c r="A159" s="4" t="s">
        <v>22</v>
      </c>
      <c r="B159" s="3" t="s">
        <v>13</v>
      </c>
      <c r="C159" s="1">
        <v>5</v>
      </c>
      <c r="D159" s="4" t="s">
        <v>28</v>
      </c>
      <c r="E159" s="4" t="s">
        <v>10</v>
      </c>
      <c r="F159" s="3">
        <f t="shared" si="0"/>
        <v>37</v>
      </c>
      <c r="G159" s="2">
        <f>C159/F159</f>
        <v>0.13513513513513514</v>
      </c>
    </row>
    <row r="160" spans="1:7">
      <c r="A160" s="4" t="s">
        <v>23</v>
      </c>
      <c r="B160" s="3" t="s">
        <v>8</v>
      </c>
      <c r="C160" s="1">
        <v>3</v>
      </c>
      <c r="D160" s="4" t="s">
        <v>28</v>
      </c>
      <c r="E160" s="4" t="s">
        <v>10</v>
      </c>
      <c r="F160" s="5">
        <f>SUM(C160:C163)</f>
        <v>3</v>
      </c>
      <c r="G160" s="2">
        <f>C160/F160</f>
        <v>1</v>
      </c>
    </row>
    <row r="161" spans="1:7">
      <c r="A161" s="4" t="s">
        <v>23</v>
      </c>
      <c r="B161" s="3" t="s">
        <v>11</v>
      </c>
      <c r="C161" s="1">
        <v>0</v>
      </c>
      <c r="D161" s="4" t="s">
        <v>28</v>
      </c>
      <c r="E161" s="4" t="s">
        <v>10</v>
      </c>
      <c r="F161" s="3">
        <f t="shared" si="0"/>
        <v>3</v>
      </c>
      <c r="G161" s="2">
        <f>C161/F161</f>
        <v>0</v>
      </c>
    </row>
    <row r="162" spans="1:7">
      <c r="A162" s="4" t="s">
        <v>23</v>
      </c>
      <c r="B162" s="3" t="s">
        <v>12</v>
      </c>
      <c r="C162" s="1">
        <v>0</v>
      </c>
      <c r="D162" s="4" t="s">
        <v>28</v>
      </c>
      <c r="E162" s="4" t="s">
        <v>10</v>
      </c>
      <c r="F162" s="3">
        <f t="shared" si="0"/>
        <v>3</v>
      </c>
      <c r="G162" s="2">
        <f>C162/F162</f>
        <v>0</v>
      </c>
    </row>
    <row r="163" spans="1:7">
      <c r="A163" s="4" t="s">
        <v>23</v>
      </c>
      <c r="B163" s="3" t="s">
        <v>13</v>
      </c>
      <c r="C163" s="1">
        <v>0</v>
      </c>
      <c r="D163" s="4" t="s">
        <v>28</v>
      </c>
      <c r="E163" s="4" t="s">
        <v>10</v>
      </c>
      <c r="F163" s="3">
        <f t="shared" si="0"/>
        <v>3</v>
      </c>
      <c r="G163" s="2">
        <f>C163/F163</f>
        <v>0</v>
      </c>
    </row>
    <row r="164" spans="1:7">
      <c r="A164" s="4" t="s">
        <v>24</v>
      </c>
      <c r="B164" s="3" t="s">
        <v>8</v>
      </c>
      <c r="C164" s="1">
        <v>24</v>
      </c>
      <c r="D164" s="4" t="s">
        <v>28</v>
      </c>
      <c r="E164" s="4" t="s">
        <v>10</v>
      </c>
      <c r="F164" s="5">
        <f>SUM(C164:C167)</f>
        <v>36</v>
      </c>
      <c r="G164" s="2">
        <f>C164/F164</f>
        <v>0.66666666666666663</v>
      </c>
    </row>
    <row r="165" spans="1:7">
      <c r="A165" s="4" t="s">
        <v>24</v>
      </c>
      <c r="B165" s="3" t="s">
        <v>11</v>
      </c>
      <c r="C165" s="1">
        <v>5</v>
      </c>
      <c r="D165" s="4" t="s">
        <v>28</v>
      </c>
      <c r="E165" s="4" t="s">
        <v>10</v>
      </c>
      <c r="F165" s="3">
        <f t="shared" si="0"/>
        <v>36</v>
      </c>
      <c r="G165" s="2">
        <f>C165/F165</f>
        <v>0.1388888888888889</v>
      </c>
    </row>
    <row r="166" spans="1:7">
      <c r="A166" s="4" t="s">
        <v>24</v>
      </c>
      <c r="B166" s="3" t="s">
        <v>12</v>
      </c>
      <c r="C166" s="1">
        <v>0</v>
      </c>
      <c r="D166" s="4" t="s">
        <v>28</v>
      </c>
      <c r="E166" s="4" t="s">
        <v>10</v>
      </c>
      <c r="F166" s="3">
        <f t="shared" ref="F166:F210" si="1">F165</f>
        <v>36</v>
      </c>
      <c r="G166" s="2">
        <f>C166/F166</f>
        <v>0</v>
      </c>
    </row>
    <row r="167" spans="1:7">
      <c r="A167" s="4" t="s">
        <v>24</v>
      </c>
      <c r="B167" s="3" t="s">
        <v>13</v>
      </c>
      <c r="C167" s="1">
        <v>7</v>
      </c>
      <c r="D167" s="4" t="s">
        <v>28</v>
      </c>
      <c r="E167" s="4" t="s">
        <v>10</v>
      </c>
      <c r="F167" s="3">
        <f t="shared" si="1"/>
        <v>36</v>
      </c>
      <c r="G167" s="2">
        <f>C167/F167</f>
        <v>0.19444444444444445</v>
      </c>
    </row>
    <row r="168" spans="1:7">
      <c r="A168" s="4" t="s">
        <v>25</v>
      </c>
      <c r="B168" s="3" t="s">
        <v>8</v>
      </c>
      <c r="C168" s="1">
        <v>11</v>
      </c>
      <c r="D168" s="4" t="s">
        <v>28</v>
      </c>
      <c r="E168" s="4" t="s">
        <v>10</v>
      </c>
      <c r="F168" s="5">
        <f>SUM(C168:C171)</f>
        <v>15</v>
      </c>
      <c r="G168" s="2">
        <f>C168/F168</f>
        <v>0.73333333333333328</v>
      </c>
    </row>
    <row r="169" spans="1:7">
      <c r="A169" s="4" t="s">
        <v>25</v>
      </c>
      <c r="B169" s="3" t="s">
        <v>11</v>
      </c>
      <c r="C169" s="1">
        <v>0</v>
      </c>
      <c r="D169" s="4" t="s">
        <v>28</v>
      </c>
      <c r="E169" s="4" t="s">
        <v>10</v>
      </c>
      <c r="F169" s="3">
        <f t="shared" si="1"/>
        <v>15</v>
      </c>
      <c r="G169" s="2">
        <f>C169/F169</f>
        <v>0</v>
      </c>
    </row>
    <row r="170" spans="1:7">
      <c r="A170" s="4" t="s">
        <v>25</v>
      </c>
      <c r="B170" s="3" t="s">
        <v>12</v>
      </c>
      <c r="C170" s="1">
        <v>0</v>
      </c>
      <c r="D170" s="4" t="s">
        <v>28</v>
      </c>
      <c r="E170" s="4" t="s">
        <v>10</v>
      </c>
      <c r="F170" s="3">
        <f t="shared" si="1"/>
        <v>15</v>
      </c>
      <c r="G170" s="2">
        <f>C170/F170</f>
        <v>0</v>
      </c>
    </row>
    <row r="171" spans="1:7">
      <c r="A171" s="4" t="s">
        <v>25</v>
      </c>
      <c r="B171" s="3" t="s">
        <v>13</v>
      </c>
      <c r="C171" s="1">
        <v>4</v>
      </c>
      <c r="D171" s="4" t="s">
        <v>28</v>
      </c>
      <c r="E171" s="4" t="s">
        <v>10</v>
      </c>
      <c r="F171" s="3">
        <f t="shared" si="1"/>
        <v>15</v>
      </c>
      <c r="G171" s="2">
        <f>C171/F171</f>
        <v>0.26666666666666666</v>
      </c>
    </row>
    <row r="172" spans="1:7">
      <c r="A172" s="4" t="s">
        <v>7</v>
      </c>
      <c r="B172" s="3" t="s">
        <v>8</v>
      </c>
      <c r="C172" s="1">
        <v>12</v>
      </c>
      <c r="D172" s="4" t="s">
        <v>28</v>
      </c>
      <c r="E172" s="4" t="s">
        <v>26</v>
      </c>
      <c r="F172" s="5">
        <f>SUM(C172:C174)</f>
        <v>15</v>
      </c>
      <c r="G172" s="2">
        <f>C172/F172</f>
        <v>0.8</v>
      </c>
    </row>
    <row r="173" spans="1:7">
      <c r="A173" s="4" t="s">
        <v>7</v>
      </c>
      <c r="B173" s="3" t="s">
        <v>11</v>
      </c>
      <c r="C173" s="1">
        <v>2</v>
      </c>
      <c r="D173" s="4" t="s">
        <v>28</v>
      </c>
      <c r="E173" s="4" t="s">
        <v>26</v>
      </c>
      <c r="F173" s="3">
        <f t="shared" si="1"/>
        <v>15</v>
      </c>
      <c r="G173" s="2">
        <f>C173/F173</f>
        <v>0.13333333333333333</v>
      </c>
    </row>
    <row r="174" spans="1:7">
      <c r="A174" s="4" t="s">
        <v>7</v>
      </c>
      <c r="B174" s="3" t="s">
        <v>13</v>
      </c>
      <c r="C174" s="1">
        <v>1</v>
      </c>
      <c r="D174" s="4" t="s">
        <v>28</v>
      </c>
      <c r="E174" s="4" t="s">
        <v>26</v>
      </c>
      <c r="F174" s="3">
        <f t="shared" si="1"/>
        <v>15</v>
      </c>
      <c r="G174" s="2">
        <f>C174/F174</f>
        <v>6.6666666666666666E-2</v>
      </c>
    </row>
    <row r="175" spans="1:7">
      <c r="A175" s="4" t="s">
        <v>14</v>
      </c>
      <c r="B175" s="3" t="s">
        <v>8</v>
      </c>
      <c r="C175" s="1">
        <v>4</v>
      </c>
      <c r="D175" s="4" t="s">
        <v>28</v>
      </c>
      <c r="E175" s="4" t="s">
        <v>26</v>
      </c>
      <c r="F175" s="5">
        <f>SUM(C175:C177)</f>
        <v>4</v>
      </c>
      <c r="G175" s="2">
        <f>C175/F175</f>
        <v>1</v>
      </c>
    </row>
    <row r="176" spans="1:7">
      <c r="A176" s="4" t="s">
        <v>14</v>
      </c>
      <c r="B176" s="3" t="s">
        <v>11</v>
      </c>
      <c r="C176" s="1">
        <v>0</v>
      </c>
      <c r="D176" s="4" t="s">
        <v>28</v>
      </c>
      <c r="E176" s="4" t="s">
        <v>26</v>
      </c>
      <c r="F176" s="3">
        <f t="shared" si="1"/>
        <v>4</v>
      </c>
      <c r="G176" s="2">
        <f>C176/F176</f>
        <v>0</v>
      </c>
    </row>
    <row r="177" spans="1:7">
      <c r="A177" s="4" t="s">
        <v>14</v>
      </c>
      <c r="B177" s="3" t="s">
        <v>13</v>
      </c>
      <c r="C177" s="1">
        <v>0</v>
      </c>
      <c r="D177" s="4" t="s">
        <v>28</v>
      </c>
      <c r="E177" s="4" t="s">
        <v>26</v>
      </c>
      <c r="F177" s="3">
        <f t="shared" si="1"/>
        <v>4</v>
      </c>
      <c r="G177" s="2">
        <f>C177/F177</f>
        <v>0</v>
      </c>
    </row>
    <row r="178" spans="1:7">
      <c r="A178" s="4" t="s">
        <v>15</v>
      </c>
      <c r="B178" s="3" t="s">
        <v>8</v>
      </c>
      <c r="C178" s="1">
        <v>27</v>
      </c>
      <c r="D178" s="4" t="s">
        <v>28</v>
      </c>
      <c r="E178" s="4" t="s">
        <v>26</v>
      </c>
      <c r="F178" s="5">
        <f>SUM(C178:C180)</f>
        <v>38</v>
      </c>
      <c r="G178" s="2">
        <f>C178/F178</f>
        <v>0.71052631578947367</v>
      </c>
    </row>
    <row r="179" spans="1:7">
      <c r="A179" s="4" t="s">
        <v>15</v>
      </c>
      <c r="B179" s="3" t="s">
        <v>11</v>
      </c>
      <c r="C179" s="1">
        <v>3</v>
      </c>
      <c r="D179" s="4" t="s">
        <v>28</v>
      </c>
      <c r="E179" s="4" t="s">
        <v>26</v>
      </c>
      <c r="F179" s="3">
        <f t="shared" si="1"/>
        <v>38</v>
      </c>
      <c r="G179" s="2">
        <f>C179/F179</f>
        <v>7.8947368421052627E-2</v>
      </c>
    </row>
    <row r="180" spans="1:7">
      <c r="A180" s="4" t="s">
        <v>15</v>
      </c>
      <c r="B180" s="3" t="s">
        <v>13</v>
      </c>
      <c r="C180" s="1">
        <v>8</v>
      </c>
      <c r="D180" s="4" t="s">
        <v>28</v>
      </c>
      <c r="E180" s="4" t="s">
        <v>26</v>
      </c>
      <c r="F180" s="3">
        <f t="shared" si="1"/>
        <v>38</v>
      </c>
      <c r="G180" s="2">
        <f>C180/F180</f>
        <v>0.21052631578947367</v>
      </c>
    </row>
    <row r="181" spans="1:7">
      <c r="A181" s="4" t="s">
        <v>16</v>
      </c>
      <c r="B181" s="3" t="s">
        <v>8</v>
      </c>
      <c r="C181" s="1">
        <v>12</v>
      </c>
      <c r="D181" s="4" t="s">
        <v>28</v>
      </c>
      <c r="E181" s="4" t="s">
        <v>26</v>
      </c>
      <c r="F181" s="5">
        <f>SUM(C181:C183)</f>
        <v>19</v>
      </c>
      <c r="G181" s="2">
        <f>C181/F181</f>
        <v>0.63157894736842102</v>
      </c>
    </row>
    <row r="182" spans="1:7">
      <c r="A182" s="4" t="s">
        <v>16</v>
      </c>
      <c r="B182" s="3" t="s">
        <v>11</v>
      </c>
      <c r="C182" s="1">
        <v>1</v>
      </c>
      <c r="D182" s="4" t="s">
        <v>28</v>
      </c>
      <c r="E182" s="4" t="s">
        <v>26</v>
      </c>
      <c r="F182" s="3">
        <f t="shared" si="1"/>
        <v>19</v>
      </c>
      <c r="G182" s="2">
        <f>C182/F182</f>
        <v>5.2631578947368418E-2</v>
      </c>
    </row>
    <row r="183" spans="1:7">
      <c r="A183" s="4" t="s">
        <v>16</v>
      </c>
      <c r="B183" s="3" t="s">
        <v>13</v>
      </c>
      <c r="C183" s="1">
        <v>6</v>
      </c>
      <c r="D183" s="4" t="s">
        <v>28</v>
      </c>
      <c r="E183" s="4" t="s">
        <v>26</v>
      </c>
      <c r="F183" s="3">
        <f t="shared" si="1"/>
        <v>19</v>
      </c>
      <c r="G183" s="2">
        <f>C183/F183</f>
        <v>0.31578947368421051</v>
      </c>
    </row>
    <row r="184" spans="1:7">
      <c r="A184" s="4" t="s">
        <v>17</v>
      </c>
      <c r="B184" s="3" t="s">
        <v>8</v>
      </c>
      <c r="C184" s="1">
        <v>14</v>
      </c>
      <c r="D184" s="4" t="s">
        <v>28</v>
      </c>
      <c r="E184" s="4" t="s">
        <v>26</v>
      </c>
      <c r="F184" s="5">
        <f>SUM(C184:C186)</f>
        <v>20</v>
      </c>
      <c r="G184" s="2">
        <f>C184/F184</f>
        <v>0.7</v>
      </c>
    </row>
    <row r="185" spans="1:7">
      <c r="A185" s="4" t="s">
        <v>17</v>
      </c>
      <c r="B185" s="3" t="s">
        <v>11</v>
      </c>
      <c r="C185" s="1">
        <v>5</v>
      </c>
      <c r="D185" s="4" t="s">
        <v>28</v>
      </c>
      <c r="E185" s="4" t="s">
        <v>26</v>
      </c>
      <c r="F185" s="3">
        <f t="shared" si="1"/>
        <v>20</v>
      </c>
      <c r="G185" s="2">
        <f>C185/F185</f>
        <v>0.25</v>
      </c>
    </row>
    <row r="186" spans="1:7">
      <c r="A186" s="4" t="s">
        <v>17</v>
      </c>
      <c r="B186" s="3" t="s">
        <v>13</v>
      </c>
      <c r="C186" s="1">
        <v>1</v>
      </c>
      <c r="D186" s="4" t="s">
        <v>28</v>
      </c>
      <c r="E186" s="4" t="s">
        <v>26</v>
      </c>
      <c r="F186" s="3">
        <f t="shared" si="1"/>
        <v>20</v>
      </c>
      <c r="G186" s="2">
        <f>C186/F186</f>
        <v>0.05</v>
      </c>
    </row>
    <row r="187" spans="1:7">
      <c r="A187" s="4" t="s">
        <v>18</v>
      </c>
      <c r="B187" s="3" t="s">
        <v>8</v>
      </c>
      <c r="C187" s="1">
        <v>20</v>
      </c>
      <c r="D187" s="4" t="s">
        <v>28</v>
      </c>
      <c r="E187" s="4" t="s">
        <v>26</v>
      </c>
      <c r="F187" s="5">
        <f>SUM(C187:C189)</f>
        <v>33</v>
      </c>
      <c r="G187" s="2">
        <f>C187/F187</f>
        <v>0.60606060606060608</v>
      </c>
    </row>
    <row r="188" spans="1:7">
      <c r="A188" s="4" t="s">
        <v>18</v>
      </c>
      <c r="B188" s="3" t="s">
        <v>11</v>
      </c>
      <c r="C188" s="1">
        <v>3</v>
      </c>
      <c r="D188" s="4" t="s">
        <v>28</v>
      </c>
      <c r="E188" s="4" t="s">
        <v>26</v>
      </c>
      <c r="F188" s="3">
        <f t="shared" si="1"/>
        <v>33</v>
      </c>
      <c r="G188" s="2">
        <f>C188/F188</f>
        <v>9.0909090909090912E-2</v>
      </c>
    </row>
    <row r="189" spans="1:7">
      <c r="A189" s="4" t="s">
        <v>18</v>
      </c>
      <c r="B189" s="3" t="s">
        <v>13</v>
      </c>
      <c r="C189" s="1">
        <v>10</v>
      </c>
      <c r="D189" s="4" t="s">
        <v>28</v>
      </c>
      <c r="E189" s="4" t="s">
        <v>26</v>
      </c>
      <c r="F189" s="3">
        <f t="shared" si="1"/>
        <v>33</v>
      </c>
      <c r="G189" s="2">
        <f>C189/F189</f>
        <v>0.30303030303030304</v>
      </c>
    </row>
    <row r="190" spans="1:7">
      <c r="A190" s="4" t="s">
        <v>19</v>
      </c>
      <c r="B190" s="3" t="s">
        <v>8</v>
      </c>
      <c r="C190" s="1">
        <v>24</v>
      </c>
      <c r="D190" s="4" t="s">
        <v>28</v>
      </c>
      <c r="E190" s="4" t="s">
        <v>26</v>
      </c>
      <c r="F190" s="5">
        <f>SUM(C190:C192)</f>
        <v>35</v>
      </c>
      <c r="G190" s="2">
        <f>C190/F190</f>
        <v>0.68571428571428572</v>
      </c>
    </row>
    <row r="191" spans="1:7">
      <c r="A191" s="4" t="s">
        <v>19</v>
      </c>
      <c r="B191" s="3" t="s">
        <v>11</v>
      </c>
      <c r="C191" s="1">
        <v>3</v>
      </c>
      <c r="D191" s="4" t="s">
        <v>28</v>
      </c>
      <c r="E191" s="4" t="s">
        <v>26</v>
      </c>
      <c r="F191" s="3">
        <f t="shared" si="1"/>
        <v>35</v>
      </c>
      <c r="G191" s="2">
        <f>C191/F191</f>
        <v>8.5714285714285715E-2</v>
      </c>
    </row>
    <row r="192" spans="1:7">
      <c r="A192" s="4" t="s">
        <v>19</v>
      </c>
      <c r="B192" s="3" t="s">
        <v>13</v>
      </c>
      <c r="C192" s="1">
        <v>8</v>
      </c>
      <c r="D192" s="4" t="s">
        <v>28</v>
      </c>
      <c r="E192" s="4" t="s">
        <v>26</v>
      </c>
      <c r="F192" s="3">
        <f t="shared" si="1"/>
        <v>35</v>
      </c>
      <c r="G192" s="2">
        <f>C192/F192</f>
        <v>0.22857142857142856</v>
      </c>
    </row>
    <row r="193" spans="1:7">
      <c r="A193" s="4" t="s">
        <v>20</v>
      </c>
      <c r="B193" s="3" t="s">
        <v>8</v>
      </c>
      <c r="C193" s="1">
        <v>21</v>
      </c>
      <c r="D193" s="4" t="s">
        <v>28</v>
      </c>
      <c r="E193" s="4" t="s">
        <v>26</v>
      </c>
      <c r="F193" s="5">
        <f>SUM(C193:C195)</f>
        <v>30</v>
      </c>
      <c r="G193" s="2">
        <f>C193/F193</f>
        <v>0.7</v>
      </c>
    </row>
    <row r="194" spans="1:7">
      <c r="A194" s="4" t="s">
        <v>20</v>
      </c>
      <c r="B194" s="3" t="s">
        <v>11</v>
      </c>
      <c r="C194" s="1">
        <v>1</v>
      </c>
      <c r="D194" s="4" t="s">
        <v>28</v>
      </c>
      <c r="E194" s="4" t="s">
        <v>26</v>
      </c>
      <c r="F194" s="3">
        <f t="shared" si="1"/>
        <v>30</v>
      </c>
      <c r="G194" s="2">
        <f>C194/F194</f>
        <v>3.3333333333333333E-2</v>
      </c>
    </row>
    <row r="195" spans="1:7">
      <c r="A195" s="4" t="s">
        <v>20</v>
      </c>
      <c r="B195" s="3" t="s">
        <v>13</v>
      </c>
      <c r="C195" s="1">
        <v>8</v>
      </c>
      <c r="D195" s="4" t="s">
        <v>28</v>
      </c>
      <c r="E195" s="4" t="s">
        <v>26</v>
      </c>
      <c r="F195" s="3">
        <f t="shared" si="1"/>
        <v>30</v>
      </c>
      <c r="G195" s="2">
        <f>C195/F195</f>
        <v>0.26666666666666666</v>
      </c>
    </row>
    <row r="196" spans="1:7">
      <c r="A196" s="4" t="s">
        <v>21</v>
      </c>
      <c r="B196" s="3" t="s">
        <v>8</v>
      </c>
      <c r="C196" s="1">
        <v>11</v>
      </c>
      <c r="D196" s="4" t="s">
        <v>28</v>
      </c>
      <c r="E196" s="4" t="s">
        <v>26</v>
      </c>
      <c r="F196" s="5">
        <f>SUM(C196:C198)</f>
        <v>13</v>
      </c>
      <c r="G196" s="2">
        <f>C196/F196</f>
        <v>0.84615384615384615</v>
      </c>
    </row>
    <row r="197" spans="1:7">
      <c r="A197" s="4" t="s">
        <v>21</v>
      </c>
      <c r="B197" s="3" t="s">
        <v>11</v>
      </c>
      <c r="C197" s="1">
        <v>0</v>
      </c>
      <c r="D197" s="4" t="s">
        <v>28</v>
      </c>
      <c r="E197" s="4" t="s">
        <v>26</v>
      </c>
      <c r="F197" s="3">
        <f t="shared" si="1"/>
        <v>13</v>
      </c>
      <c r="G197" s="2">
        <f>C197/F197</f>
        <v>0</v>
      </c>
    </row>
    <row r="198" spans="1:7">
      <c r="A198" s="4" t="s">
        <v>21</v>
      </c>
      <c r="B198" s="3" t="s">
        <v>13</v>
      </c>
      <c r="C198" s="1">
        <v>2</v>
      </c>
      <c r="D198" s="4" t="s">
        <v>28</v>
      </c>
      <c r="E198" s="4" t="s">
        <v>26</v>
      </c>
      <c r="F198" s="3">
        <f t="shared" si="1"/>
        <v>13</v>
      </c>
      <c r="G198" s="2">
        <f>C198/F198</f>
        <v>0.15384615384615385</v>
      </c>
    </row>
    <row r="199" spans="1:7">
      <c r="A199" s="4" t="s">
        <v>22</v>
      </c>
      <c r="B199" s="3" t="s">
        <v>8</v>
      </c>
      <c r="C199" s="1">
        <v>22</v>
      </c>
      <c r="D199" s="4" t="s">
        <v>28</v>
      </c>
      <c r="E199" s="4" t="s">
        <v>26</v>
      </c>
      <c r="F199" s="5">
        <f>SUM(C199:C201)</f>
        <v>36</v>
      </c>
      <c r="G199" s="2">
        <f>C199/F199</f>
        <v>0.61111111111111116</v>
      </c>
    </row>
    <row r="200" spans="1:7">
      <c r="A200" s="4" t="s">
        <v>22</v>
      </c>
      <c r="B200" s="3" t="s">
        <v>11</v>
      </c>
      <c r="C200" s="1">
        <v>3</v>
      </c>
      <c r="D200" s="4" t="s">
        <v>28</v>
      </c>
      <c r="E200" s="4" t="s">
        <v>26</v>
      </c>
      <c r="F200" s="3">
        <f t="shared" si="1"/>
        <v>36</v>
      </c>
      <c r="G200" s="2">
        <f>C200/F200</f>
        <v>8.3333333333333329E-2</v>
      </c>
    </row>
    <row r="201" spans="1:7">
      <c r="A201" s="4" t="s">
        <v>22</v>
      </c>
      <c r="B201" s="3" t="s">
        <v>13</v>
      </c>
      <c r="C201" s="1">
        <v>11</v>
      </c>
      <c r="D201" s="4" t="s">
        <v>28</v>
      </c>
      <c r="E201" s="4" t="s">
        <v>26</v>
      </c>
      <c r="F201" s="3">
        <f t="shared" si="1"/>
        <v>36</v>
      </c>
      <c r="G201" s="2">
        <f>C201/F201</f>
        <v>0.30555555555555558</v>
      </c>
    </row>
    <row r="202" spans="1:7">
      <c r="A202" s="4" t="s">
        <v>23</v>
      </c>
      <c r="B202" s="3" t="s">
        <v>8</v>
      </c>
      <c r="C202" s="1">
        <v>11</v>
      </c>
      <c r="D202" s="4" t="s">
        <v>28</v>
      </c>
      <c r="E202" s="4" t="s">
        <v>26</v>
      </c>
      <c r="F202" s="5">
        <f>SUM(C202:C204)</f>
        <v>12</v>
      </c>
      <c r="G202" s="2">
        <f>C202/F202</f>
        <v>0.91666666666666663</v>
      </c>
    </row>
    <row r="203" spans="1:7">
      <c r="A203" s="4" t="s">
        <v>23</v>
      </c>
      <c r="B203" s="3" t="s">
        <v>11</v>
      </c>
      <c r="C203" s="1">
        <v>0</v>
      </c>
      <c r="D203" s="4" t="s">
        <v>28</v>
      </c>
      <c r="E203" s="4" t="s">
        <v>26</v>
      </c>
      <c r="F203" s="3">
        <f t="shared" si="1"/>
        <v>12</v>
      </c>
      <c r="G203" s="2">
        <f>C203/F203</f>
        <v>0</v>
      </c>
    </row>
    <row r="204" spans="1:7">
      <c r="A204" s="4" t="s">
        <v>23</v>
      </c>
      <c r="B204" s="3" t="s">
        <v>13</v>
      </c>
      <c r="C204" s="1">
        <v>1</v>
      </c>
      <c r="D204" s="4" t="s">
        <v>28</v>
      </c>
      <c r="E204" s="4" t="s">
        <v>26</v>
      </c>
      <c r="F204" s="3">
        <f t="shared" si="1"/>
        <v>12</v>
      </c>
      <c r="G204" s="2">
        <f>C204/F204</f>
        <v>8.3333333333333329E-2</v>
      </c>
    </row>
    <row r="205" spans="1:7">
      <c r="A205" s="4" t="s">
        <v>24</v>
      </c>
      <c r="B205" s="3" t="s">
        <v>8</v>
      </c>
      <c r="C205" s="1">
        <v>27</v>
      </c>
      <c r="D205" s="4" t="s">
        <v>28</v>
      </c>
      <c r="E205" s="4" t="s">
        <v>26</v>
      </c>
      <c r="F205" s="5">
        <f>SUM(C205:C207)</f>
        <v>42</v>
      </c>
      <c r="G205" s="2">
        <f>C205/F205</f>
        <v>0.6428571428571429</v>
      </c>
    </row>
    <row r="206" spans="1:7">
      <c r="A206" s="4" t="s">
        <v>24</v>
      </c>
      <c r="B206" s="3" t="s">
        <v>11</v>
      </c>
      <c r="C206" s="1">
        <v>6</v>
      </c>
      <c r="D206" s="4" t="s">
        <v>28</v>
      </c>
      <c r="E206" s="4" t="s">
        <v>26</v>
      </c>
      <c r="F206" s="3">
        <f t="shared" si="1"/>
        <v>42</v>
      </c>
      <c r="G206" s="2">
        <f>C206/F206</f>
        <v>0.14285714285714285</v>
      </c>
    </row>
    <row r="207" spans="1:7">
      <c r="A207" s="4" t="s">
        <v>24</v>
      </c>
      <c r="B207" s="3" t="s">
        <v>13</v>
      </c>
      <c r="C207" s="1">
        <v>9</v>
      </c>
      <c r="D207" s="4" t="s">
        <v>28</v>
      </c>
      <c r="E207" s="4" t="s">
        <v>26</v>
      </c>
      <c r="F207" s="3">
        <f t="shared" si="1"/>
        <v>42</v>
      </c>
      <c r="G207" s="2">
        <f>C207/F207</f>
        <v>0.21428571428571427</v>
      </c>
    </row>
    <row r="208" spans="1:7">
      <c r="A208" s="4" t="s">
        <v>25</v>
      </c>
      <c r="B208" s="3" t="s">
        <v>8</v>
      </c>
      <c r="C208" s="1">
        <v>8</v>
      </c>
      <c r="D208" s="4" t="s">
        <v>28</v>
      </c>
      <c r="E208" s="4" t="s">
        <v>26</v>
      </c>
      <c r="F208" s="5">
        <f>SUM(C208:C210)</f>
        <v>13</v>
      </c>
      <c r="G208" s="2">
        <f>C208/F208</f>
        <v>0.61538461538461542</v>
      </c>
    </row>
    <row r="209" spans="1:7">
      <c r="A209" s="4" t="s">
        <v>25</v>
      </c>
      <c r="B209" s="3" t="s">
        <v>11</v>
      </c>
      <c r="C209" s="1">
        <v>1</v>
      </c>
      <c r="D209" s="4" t="s">
        <v>28</v>
      </c>
      <c r="E209" s="4" t="s">
        <v>26</v>
      </c>
      <c r="F209" s="3">
        <f t="shared" si="1"/>
        <v>13</v>
      </c>
      <c r="G209" s="2">
        <f>C209/F209</f>
        <v>7.6923076923076927E-2</v>
      </c>
    </row>
    <row r="210" spans="1:7">
      <c r="A210" s="4" t="s">
        <v>25</v>
      </c>
      <c r="B210" s="3" t="s">
        <v>13</v>
      </c>
      <c r="C210" s="1">
        <v>4</v>
      </c>
      <c r="D210" s="4" t="s">
        <v>28</v>
      </c>
      <c r="E210" s="4" t="s">
        <v>26</v>
      </c>
      <c r="F210" s="3">
        <f t="shared" si="1"/>
        <v>13</v>
      </c>
      <c r="G210" s="2">
        <f>C210/F210</f>
        <v>0.30769230769230771</v>
      </c>
    </row>
    <row r="211" spans="1:7">
      <c r="A211" s="4" t="s">
        <v>7</v>
      </c>
      <c r="B211" s="3" t="s">
        <v>8</v>
      </c>
      <c r="C211" s="1">
        <v>5</v>
      </c>
      <c r="D211" s="4" t="s">
        <v>29</v>
      </c>
      <c r="E211" s="4" t="s">
        <v>10</v>
      </c>
      <c r="F211" s="5">
        <f>SUM(C211:C214)</f>
        <v>7</v>
      </c>
      <c r="G211" s="2">
        <f>C211/F211</f>
        <v>0.7142857142857143</v>
      </c>
    </row>
    <row r="212" spans="1:7">
      <c r="A212" s="4" t="s">
        <v>7</v>
      </c>
      <c r="B212" s="3" t="s">
        <v>27</v>
      </c>
      <c r="C212" s="1">
        <v>0</v>
      </c>
      <c r="D212" s="4" t="s">
        <v>29</v>
      </c>
      <c r="E212" s="4" t="s">
        <v>10</v>
      </c>
      <c r="F212" s="3">
        <f t="shared" ref="F212:F262" si="2">F211</f>
        <v>7</v>
      </c>
      <c r="G212" s="2">
        <f>C212/F212</f>
        <v>0</v>
      </c>
    </row>
    <row r="213" spans="1:7">
      <c r="A213" s="4" t="s">
        <v>7</v>
      </c>
      <c r="B213" s="3" t="s">
        <v>11</v>
      </c>
      <c r="C213" s="1">
        <v>0</v>
      </c>
      <c r="D213" s="4" t="s">
        <v>29</v>
      </c>
      <c r="E213" s="4" t="s">
        <v>10</v>
      </c>
      <c r="F213" s="3">
        <f t="shared" si="2"/>
        <v>7</v>
      </c>
      <c r="G213" s="2">
        <f>C213/F213</f>
        <v>0</v>
      </c>
    </row>
    <row r="214" spans="1:7">
      <c r="A214" s="4" t="s">
        <v>7</v>
      </c>
      <c r="B214" s="3" t="s">
        <v>13</v>
      </c>
      <c r="C214" s="1">
        <v>2</v>
      </c>
      <c r="D214" s="4" t="s">
        <v>29</v>
      </c>
      <c r="E214" s="4" t="s">
        <v>10</v>
      </c>
      <c r="F214" s="3">
        <f t="shared" si="2"/>
        <v>7</v>
      </c>
      <c r="G214" s="2">
        <f>C214/F214</f>
        <v>0.2857142857142857</v>
      </c>
    </row>
    <row r="215" spans="1:7">
      <c r="A215" s="4" t="s">
        <v>14</v>
      </c>
      <c r="B215" s="3" t="s">
        <v>8</v>
      </c>
      <c r="C215" s="1">
        <v>3</v>
      </c>
      <c r="D215" s="4" t="s">
        <v>29</v>
      </c>
      <c r="E215" s="4" t="s">
        <v>10</v>
      </c>
      <c r="F215" s="5">
        <f>SUM(C215:C218)</f>
        <v>5</v>
      </c>
      <c r="G215" s="2">
        <f>C215/F215</f>
        <v>0.6</v>
      </c>
    </row>
    <row r="216" spans="1:7">
      <c r="A216" s="4" t="s">
        <v>14</v>
      </c>
      <c r="B216" s="3" t="s">
        <v>27</v>
      </c>
      <c r="C216" s="1">
        <v>1</v>
      </c>
      <c r="D216" s="4" t="s">
        <v>29</v>
      </c>
      <c r="E216" s="4" t="s">
        <v>10</v>
      </c>
      <c r="F216" s="3">
        <f t="shared" si="2"/>
        <v>5</v>
      </c>
      <c r="G216" s="2">
        <f>C216/F216</f>
        <v>0.2</v>
      </c>
    </row>
    <row r="217" spans="1:7">
      <c r="A217" s="4" t="s">
        <v>14</v>
      </c>
      <c r="B217" s="3" t="s">
        <v>11</v>
      </c>
      <c r="C217" s="1">
        <v>1</v>
      </c>
      <c r="D217" s="4" t="s">
        <v>29</v>
      </c>
      <c r="E217" s="4" t="s">
        <v>10</v>
      </c>
      <c r="F217" s="3">
        <f t="shared" si="2"/>
        <v>5</v>
      </c>
      <c r="G217" s="2">
        <f>C217/F217</f>
        <v>0.2</v>
      </c>
    </row>
    <row r="218" spans="1:7">
      <c r="A218" s="4" t="s">
        <v>14</v>
      </c>
      <c r="B218" s="3" t="s">
        <v>13</v>
      </c>
      <c r="C218" s="1">
        <v>0</v>
      </c>
      <c r="D218" s="4" t="s">
        <v>29</v>
      </c>
      <c r="E218" s="4" t="s">
        <v>10</v>
      </c>
      <c r="F218" s="3">
        <f t="shared" si="2"/>
        <v>5</v>
      </c>
      <c r="G218" s="2">
        <f>C218/F218</f>
        <v>0</v>
      </c>
    </row>
    <row r="219" spans="1:7">
      <c r="A219" s="4" t="s">
        <v>15</v>
      </c>
      <c r="B219" s="3" t="s">
        <v>8</v>
      </c>
      <c r="C219" s="1">
        <v>15</v>
      </c>
      <c r="D219" s="4" t="s">
        <v>29</v>
      </c>
      <c r="E219" s="4" t="s">
        <v>10</v>
      </c>
      <c r="F219" s="5">
        <f>SUM(C219:C222)</f>
        <v>22</v>
      </c>
      <c r="G219" s="2">
        <f>C219/F219</f>
        <v>0.68181818181818177</v>
      </c>
    </row>
    <row r="220" spans="1:7">
      <c r="A220" s="4" t="s">
        <v>15</v>
      </c>
      <c r="B220" s="3" t="s">
        <v>27</v>
      </c>
      <c r="C220" s="1">
        <v>0</v>
      </c>
      <c r="D220" s="4" t="s">
        <v>29</v>
      </c>
      <c r="E220" s="4" t="s">
        <v>10</v>
      </c>
      <c r="F220" s="3">
        <f t="shared" si="2"/>
        <v>22</v>
      </c>
      <c r="G220" s="2">
        <f>C220/F220</f>
        <v>0</v>
      </c>
    </row>
    <row r="221" spans="1:7">
      <c r="A221" s="4" t="s">
        <v>15</v>
      </c>
      <c r="B221" s="3" t="s">
        <v>11</v>
      </c>
      <c r="C221" s="1">
        <v>3</v>
      </c>
      <c r="D221" s="4" t="s">
        <v>29</v>
      </c>
      <c r="E221" s="4" t="s">
        <v>10</v>
      </c>
      <c r="F221" s="3">
        <f t="shared" si="2"/>
        <v>22</v>
      </c>
      <c r="G221" s="2">
        <f>C221/F221</f>
        <v>0.13636363636363635</v>
      </c>
    </row>
    <row r="222" spans="1:7">
      <c r="A222" s="4" t="s">
        <v>15</v>
      </c>
      <c r="B222" s="3" t="s">
        <v>13</v>
      </c>
      <c r="C222" s="1">
        <v>4</v>
      </c>
      <c r="D222" s="4" t="s">
        <v>29</v>
      </c>
      <c r="E222" s="4" t="s">
        <v>10</v>
      </c>
      <c r="F222" s="3">
        <f t="shared" si="2"/>
        <v>22</v>
      </c>
      <c r="G222" s="2">
        <f>C222/F222</f>
        <v>0.18181818181818182</v>
      </c>
    </row>
    <row r="223" spans="1:7">
      <c r="A223" s="4" t="s">
        <v>16</v>
      </c>
      <c r="B223" s="3" t="s">
        <v>8</v>
      </c>
      <c r="C223" s="1">
        <v>7</v>
      </c>
      <c r="D223" s="4" t="s">
        <v>29</v>
      </c>
      <c r="E223" s="4" t="s">
        <v>10</v>
      </c>
      <c r="F223" s="5">
        <f>SUM(C223:C226)</f>
        <v>9</v>
      </c>
      <c r="G223" s="2">
        <f>C223/F223</f>
        <v>0.77777777777777779</v>
      </c>
    </row>
    <row r="224" spans="1:7">
      <c r="A224" s="4" t="s">
        <v>16</v>
      </c>
      <c r="B224" s="3" t="s">
        <v>27</v>
      </c>
      <c r="C224" s="1">
        <v>0</v>
      </c>
      <c r="D224" s="4" t="s">
        <v>29</v>
      </c>
      <c r="E224" s="4" t="s">
        <v>10</v>
      </c>
      <c r="F224" s="3">
        <f t="shared" si="2"/>
        <v>9</v>
      </c>
      <c r="G224" s="2">
        <f>C224/F224</f>
        <v>0</v>
      </c>
    </row>
    <row r="225" spans="1:7">
      <c r="A225" s="4" t="s">
        <v>16</v>
      </c>
      <c r="B225" s="3" t="s">
        <v>11</v>
      </c>
      <c r="C225" s="1">
        <v>0</v>
      </c>
      <c r="D225" s="4" t="s">
        <v>29</v>
      </c>
      <c r="E225" s="4" t="s">
        <v>10</v>
      </c>
      <c r="F225" s="3">
        <f t="shared" si="2"/>
        <v>9</v>
      </c>
      <c r="G225" s="2">
        <f>C225/F225</f>
        <v>0</v>
      </c>
    </row>
    <row r="226" spans="1:7">
      <c r="A226" s="4" t="s">
        <v>16</v>
      </c>
      <c r="B226" s="3" t="s">
        <v>13</v>
      </c>
      <c r="C226" s="1">
        <v>2</v>
      </c>
      <c r="D226" s="4" t="s">
        <v>29</v>
      </c>
      <c r="E226" s="4" t="s">
        <v>10</v>
      </c>
      <c r="F226" s="3">
        <f t="shared" si="2"/>
        <v>9</v>
      </c>
      <c r="G226" s="2">
        <f>C226/F226</f>
        <v>0.22222222222222221</v>
      </c>
    </row>
    <row r="227" spans="1:7">
      <c r="A227" s="4" t="s">
        <v>17</v>
      </c>
      <c r="B227" s="3" t="s">
        <v>8</v>
      </c>
      <c r="C227" s="1">
        <v>9</v>
      </c>
      <c r="D227" s="4" t="s">
        <v>29</v>
      </c>
      <c r="E227" s="4" t="s">
        <v>10</v>
      </c>
      <c r="F227" s="5">
        <f>SUM(C227:C230)</f>
        <v>10</v>
      </c>
      <c r="G227" s="2">
        <f>C227/F227</f>
        <v>0.9</v>
      </c>
    </row>
    <row r="228" spans="1:7">
      <c r="A228" s="4" t="s">
        <v>17</v>
      </c>
      <c r="B228" s="3" t="s">
        <v>27</v>
      </c>
      <c r="C228" s="1">
        <v>0</v>
      </c>
      <c r="D228" s="4" t="s">
        <v>29</v>
      </c>
      <c r="E228" s="4" t="s">
        <v>10</v>
      </c>
      <c r="F228" s="3">
        <f t="shared" si="2"/>
        <v>10</v>
      </c>
      <c r="G228" s="2">
        <f>C228/F228</f>
        <v>0</v>
      </c>
    </row>
    <row r="229" spans="1:7">
      <c r="A229" s="4" t="s">
        <v>17</v>
      </c>
      <c r="B229" s="3" t="s">
        <v>11</v>
      </c>
      <c r="C229" s="1">
        <v>0</v>
      </c>
      <c r="D229" s="4" t="s">
        <v>29</v>
      </c>
      <c r="E229" s="4" t="s">
        <v>10</v>
      </c>
      <c r="F229" s="3">
        <f t="shared" si="2"/>
        <v>10</v>
      </c>
      <c r="G229" s="2">
        <f>C229/F229</f>
        <v>0</v>
      </c>
    </row>
    <row r="230" spans="1:7">
      <c r="A230" s="4" t="s">
        <v>17</v>
      </c>
      <c r="B230" s="3" t="s">
        <v>13</v>
      </c>
      <c r="C230" s="1">
        <v>1</v>
      </c>
      <c r="D230" s="4" t="s">
        <v>29</v>
      </c>
      <c r="E230" s="4" t="s">
        <v>10</v>
      </c>
      <c r="F230" s="3">
        <f t="shared" si="2"/>
        <v>10</v>
      </c>
      <c r="G230" s="2">
        <f>C230/F230</f>
        <v>0.1</v>
      </c>
    </row>
    <row r="231" spans="1:7">
      <c r="A231" s="4" t="s">
        <v>18</v>
      </c>
      <c r="B231" s="3" t="s">
        <v>8</v>
      </c>
      <c r="C231" s="1">
        <v>19</v>
      </c>
      <c r="D231" s="4" t="s">
        <v>29</v>
      </c>
      <c r="E231" s="4" t="s">
        <v>10</v>
      </c>
      <c r="F231" s="5">
        <f>SUM(C231:C234)</f>
        <v>22</v>
      </c>
      <c r="G231" s="2">
        <f>C231/F231</f>
        <v>0.86363636363636365</v>
      </c>
    </row>
    <row r="232" spans="1:7">
      <c r="A232" s="4" t="s">
        <v>18</v>
      </c>
      <c r="B232" s="3" t="s">
        <v>27</v>
      </c>
      <c r="C232" s="1">
        <v>0</v>
      </c>
      <c r="D232" s="4" t="s">
        <v>29</v>
      </c>
      <c r="E232" s="4" t="s">
        <v>10</v>
      </c>
      <c r="F232" s="3">
        <f t="shared" si="2"/>
        <v>22</v>
      </c>
      <c r="G232" s="2">
        <f>C232/F232</f>
        <v>0</v>
      </c>
    </row>
    <row r="233" spans="1:7">
      <c r="A233" s="4" t="s">
        <v>18</v>
      </c>
      <c r="B233" s="3" t="s">
        <v>11</v>
      </c>
      <c r="C233" s="1">
        <v>0</v>
      </c>
      <c r="D233" s="4" t="s">
        <v>29</v>
      </c>
      <c r="E233" s="4" t="s">
        <v>10</v>
      </c>
      <c r="F233" s="3">
        <f t="shared" si="2"/>
        <v>22</v>
      </c>
      <c r="G233" s="2">
        <f>C233/F233</f>
        <v>0</v>
      </c>
    </row>
    <row r="234" spans="1:7">
      <c r="A234" s="4" t="s">
        <v>18</v>
      </c>
      <c r="B234" s="3" t="s">
        <v>13</v>
      </c>
      <c r="C234" s="1">
        <v>3</v>
      </c>
      <c r="D234" s="4" t="s">
        <v>29</v>
      </c>
      <c r="E234" s="4" t="s">
        <v>10</v>
      </c>
      <c r="F234" s="3">
        <f t="shared" si="2"/>
        <v>22</v>
      </c>
      <c r="G234" s="2">
        <f>C234/F234</f>
        <v>0.13636363636363635</v>
      </c>
    </row>
    <row r="235" spans="1:7">
      <c r="A235" s="4" t="s">
        <v>19</v>
      </c>
      <c r="B235" s="3" t="s">
        <v>8</v>
      </c>
      <c r="C235" s="1">
        <v>13</v>
      </c>
      <c r="D235" s="4" t="s">
        <v>29</v>
      </c>
      <c r="E235" s="4" t="s">
        <v>10</v>
      </c>
      <c r="F235" s="5">
        <f>SUM(C235:C238)</f>
        <v>15</v>
      </c>
      <c r="G235" s="2">
        <f>C235/F235</f>
        <v>0.8666666666666667</v>
      </c>
    </row>
    <row r="236" spans="1:7">
      <c r="A236" s="4" t="s">
        <v>19</v>
      </c>
      <c r="B236" s="3" t="s">
        <v>27</v>
      </c>
      <c r="C236" s="1">
        <v>0</v>
      </c>
      <c r="D236" s="4" t="s">
        <v>29</v>
      </c>
      <c r="E236" s="4" t="s">
        <v>10</v>
      </c>
      <c r="F236" s="3">
        <f t="shared" si="2"/>
        <v>15</v>
      </c>
      <c r="G236" s="2">
        <f>C236/F236</f>
        <v>0</v>
      </c>
    </row>
    <row r="237" spans="1:7">
      <c r="A237" s="4" t="s">
        <v>19</v>
      </c>
      <c r="B237" s="3" t="s">
        <v>11</v>
      </c>
      <c r="C237" s="1">
        <v>2</v>
      </c>
      <c r="D237" s="4" t="s">
        <v>29</v>
      </c>
      <c r="E237" s="4" t="s">
        <v>10</v>
      </c>
      <c r="F237" s="3">
        <f t="shared" si="2"/>
        <v>15</v>
      </c>
      <c r="G237" s="2">
        <f>C237/F237</f>
        <v>0.13333333333333333</v>
      </c>
    </row>
    <row r="238" spans="1:7">
      <c r="A238" s="4" t="s">
        <v>19</v>
      </c>
      <c r="B238" s="3" t="s">
        <v>13</v>
      </c>
      <c r="C238" s="1">
        <v>0</v>
      </c>
      <c r="D238" s="4" t="s">
        <v>29</v>
      </c>
      <c r="E238" s="4" t="s">
        <v>10</v>
      </c>
      <c r="F238" s="3">
        <f t="shared" si="2"/>
        <v>15</v>
      </c>
      <c r="G238" s="2">
        <f>C238/F238</f>
        <v>0</v>
      </c>
    </row>
    <row r="239" spans="1:7">
      <c r="A239" s="4" t="s">
        <v>20</v>
      </c>
      <c r="B239" s="3" t="s">
        <v>8</v>
      </c>
      <c r="C239" s="1">
        <v>12</v>
      </c>
      <c r="D239" s="4" t="s">
        <v>29</v>
      </c>
      <c r="E239" s="4" t="s">
        <v>10</v>
      </c>
      <c r="F239" s="5">
        <f>SUM(C239:C242)</f>
        <v>17</v>
      </c>
      <c r="G239" s="2">
        <f>C239/F239</f>
        <v>0.70588235294117652</v>
      </c>
    </row>
    <row r="240" spans="1:7">
      <c r="A240" s="4" t="s">
        <v>20</v>
      </c>
      <c r="B240" s="3" t="s">
        <v>27</v>
      </c>
      <c r="C240" s="1">
        <v>0</v>
      </c>
      <c r="D240" s="4" t="s">
        <v>29</v>
      </c>
      <c r="E240" s="4" t="s">
        <v>10</v>
      </c>
      <c r="F240" s="3">
        <f t="shared" si="2"/>
        <v>17</v>
      </c>
      <c r="G240" s="2">
        <f>C240/F240</f>
        <v>0</v>
      </c>
    </row>
    <row r="241" spans="1:7">
      <c r="A241" s="4" t="s">
        <v>20</v>
      </c>
      <c r="B241" s="3" t="s">
        <v>11</v>
      </c>
      <c r="C241" s="1">
        <v>1</v>
      </c>
      <c r="D241" s="4" t="s">
        <v>29</v>
      </c>
      <c r="E241" s="4" t="s">
        <v>10</v>
      </c>
      <c r="F241" s="3">
        <f t="shared" si="2"/>
        <v>17</v>
      </c>
      <c r="G241" s="2">
        <f>C241/F241</f>
        <v>5.8823529411764705E-2</v>
      </c>
    </row>
    <row r="242" spans="1:7">
      <c r="A242" s="4" t="s">
        <v>20</v>
      </c>
      <c r="B242" s="3" t="s">
        <v>13</v>
      </c>
      <c r="C242" s="1">
        <v>4</v>
      </c>
      <c r="D242" s="4" t="s">
        <v>29</v>
      </c>
      <c r="E242" s="4" t="s">
        <v>10</v>
      </c>
      <c r="F242" s="3">
        <f t="shared" si="2"/>
        <v>17</v>
      </c>
      <c r="G242" s="2">
        <f>C242/F242</f>
        <v>0.23529411764705882</v>
      </c>
    </row>
    <row r="243" spans="1:7">
      <c r="A243" s="4" t="s">
        <v>21</v>
      </c>
      <c r="B243" s="3" t="s">
        <v>8</v>
      </c>
      <c r="C243" s="1">
        <v>3</v>
      </c>
      <c r="D243" s="4" t="s">
        <v>29</v>
      </c>
      <c r="E243" s="4" t="s">
        <v>10</v>
      </c>
      <c r="F243" s="5">
        <f>SUM(C243:C246)</f>
        <v>5</v>
      </c>
      <c r="G243" s="2">
        <f>C243/F243</f>
        <v>0.6</v>
      </c>
    </row>
    <row r="244" spans="1:7">
      <c r="A244" s="4" t="s">
        <v>21</v>
      </c>
      <c r="B244" s="3" t="s">
        <v>27</v>
      </c>
      <c r="C244" s="1">
        <v>0</v>
      </c>
      <c r="D244" s="4" t="s">
        <v>29</v>
      </c>
      <c r="E244" s="4" t="s">
        <v>10</v>
      </c>
      <c r="F244" s="3">
        <f t="shared" si="2"/>
        <v>5</v>
      </c>
      <c r="G244" s="2">
        <f>C244/F244</f>
        <v>0</v>
      </c>
    </row>
    <row r="245" spans="1:7">
      <c r="A245" s="4" t="s">
        <v>21</v>
      </c>
      <c r="B245" s="3" t="s">
        <v>11</v>
      </c>
      <c r="C245" s="1">
        <v>1</v>
      </c>
      <c r="D245" s="4" t="s">
        <v>29</v>
      </c>
      <c r="E245" s="4" t="s">
        <v>10</v>
      </c>
      <c r="F245" s="3">
        <f t="shared" si="2"/>
        <v>5</v>
      </c>
      <c r="G245" s="2">
        <f>C245/F245</f>
        <v>0.2</v>
      </c>
    </row>
    <row r="246" spans="1:7">
      <c r="A246" s="4" t="s">
        <v>21</v>
      </c>
      <c r="B246" s="3" t="s">
        <v>13</v>
      </c>
      <c r="C246" s="1">
        <v>1</v>
      </c>
      <c r="D246" s="4" t="s">
        <v>29</v>
      </c>
      <c r="E246" s="4" t="s">
        <v>10</v>
      </c>
      <c r="F246" s="3">
        <f t="shared" si="2"/>
        <v>5</v>
      </c>
      <c r="G246" s="2">
        <f>C246/F246</f>
        <v>0.2</v>
      </c>
    </row>
    <row r="247" spans="1:7">
      <c r="A247" s="4" t="s">
        <v>22</v>
      </c>
      <c r="B247" s="3" t="s">
        <v>8</v>
      </c>
      <c r="C247" s="1">
        <v>12</v>
      </c>
      <c r="D247" s="4" t="s">
        <v>29</v>
      </c>
      <c r="E247" s="4" t="s">
        <v>10</v>
      </c>
      <c r="F247" s="5">
        <f>SUM(C247:C250)</f>
        <v>19</v>
      </c>
      <c r="G247" s="2">
        <f>C247/F247</f>
        <v>0.63157894736842102</v>
      </c>
    </row>
    <row r="248" spans="1:7">
      <c r="A248" s="4" t="s">
        <v>22</v>
      </c>
      <c r="B248" s="3" t="s">
        <v>27</v>
      </c>
      <c r="C248" s="1">
        <v>0</v>
      </c>
      <c r="D248" s="4" t="s">
        <v>29</v>
      </c>
      <c r="E248" s="4" t="s">
        <v>10</v>
      </c>
      <c r="F248" s="3">
        <f t="shared" si="2"/>
        <v>19</v>
      </c>
      <c r="G248" s="2">
        <f>C248/F248</f>
        <v>0</v>
      </c>
    </row>
    <row r="249" spans="1:7">
      <c r="A249" s="4" t="s">
        <v>22</v>
      </c>
      <c r="B249" s="3" t="s">
        <v>11</v>
      </c>
      <c r="C249" s="1">
        <v>3</v>
      </c>
      <c r="D249" s="4" t="s">
        <v>29</v>
      </c>
      <c r="E249" s="4" t="s">
        <v>10</v>
      </c>
      <c r="F249" s="3">
        <f t="shared" si="2"/>
        <v>19</v>
      </c>
      <c r="G249" s="2">
        <f>C249/F249</f>
        <v>0.15789473684210525</v>
      </c>
    </row>
    <row r="250" spans="1:7">
      <c r="A250" s="4" t="s">
        <v>22</v>
      </c>
      <c r="B250" s="3" t="s">
        <v>13</v>
      </c>
      <c r="C250" s="1">
        <v>4</v>
      </c>
      <c r="D250" s="4" t="s">
        <v>29</v>
      </c>
      <c r="E250" s="4" t="s">
        <v>10</v>
      </c>
      <c r="F250" s="3">
        <f t="shared" si="2"/>
        <v>19</v>
      </c>
      <c r="G250" s="2">
        <f>C250/F250</f>
        <v>0.21052631578947367</v>
      </c>
    </row>
    <row r="251" spans="1:7">
      <c r="A251" s="4" t="s">
        <v>23</v>
      </c>
      <c r="B251" s="3" t="s">
        <v>8</v>
      </c>
      <c r="C251" s="1">
        <v>7</v>
      </c>
      <c r="D251" s="4" t="s">
        <v>29</v>
      </c>
      <c r="E251" s="4" t="s">
        <v>10</v>
      </c>
      <c r="F251" s="5">
        <f>SUM(C251:C254)</f>
        <v>10</v>
      </c>
      <c r="G251" s="2">
        <f>C251/F251</f>
        <v>0.7</v>
      </c>
    </row>
    <row r="252" spans="1:7">
      <c r="A252" s="4" t="s">
        <v>23</v>
      </c>
      <c r="B252" s="3" t="s">
        <v>27</v>
      </c>
      <c r="C252" s="1">
        <v>0</v>
      </c>
      <c r="D252" s="4" t="s">
        <v>29</v>
      </c>
      <c r="E252" s="4" t="s">
        <v>10</v>
      </c>
      <c r="F252" s="3">
        <f t="shared" si="2"/>
        <v>10</v>
      </c>
      <c r="G252" s="2">
        <f>C252/F252</f>
        <v>0</v>
      </c>
    </row>
    <row r="253" spans="1:7">
      <c r="A253" s="4" t="s">
        <v>23</v>
      </c>
      <c r="B253" s="3" t="s">
        <v>11</v>
      </c>
      <c r="C253" s="1">
        <v>0</v>
      </c>
      <c r="D253" s="4" t="s">
        <v>29</v>
      </c>
      <c r="E253" s="4" t="s">
        <v>10</v>
      </c>
      <c r="F253" s="3">
        <f t="shared" si="2"/>
        <v>10</v>
      </c>
      <c r="G253" s="2">
        <f>C253/F253</f>
        <v>0</v>
      </c>
    </row>
    <row r="254" spans="1:7">
      <c r="A254" s="4" t="s">
        <v>23</v>
      </c>
      <c r="B254" s="3" t="s">
        <v>13</v>
      </c>
      <c r="C254" s="1">
        <v>3</v>
      </c>
      <c r="D254" s="4" t="s">
        <v>29</v>
      </c>
      <c r="E254" s="4" t="s">
        <v>10</v>
      </c>
      <c r="F254" s="3">
        <f t="shared" si="2"/>
        <v>10</v>
      </c>
      <c r="G254" s="2">
        <f>C254/F254</f>
        <v>0.3</v>
      </c>
    </row>
    <row r="255" spans="1:7">
      <c r="A255" s="4" t="s">
        <v>24</v>
      </c>
      <c r="B255" s="3" t="s">
        <v>8</v>
      </c>
      <c r="C255" s="1">
        <v>20</v>
      </c>
      <c r="D255" s="4" t="s">
        <v>29</v>
      </c>
      <c r="E255" s="4" t="s">
        <v>10</v>
      </c>
      <c r="F255" s="5">
        <f>SUM(C255:C258)</f>
        <v>24</v>
      </c>
      <c r="G255" s="2">
        <f>C255/F255</f>
        <v>0.83333333333333337</v>
      </c>
    </row>
    <row r="256" spans="1:7">
      <c r="A256" s="4" t="s">
        <v>24</v>
      </c>
      <c r="B256" s="3" t="s">
        <v>27</v>
      </c>
      <c r="C256" s="1">
        <v>0</v>
      </c>
      <c r="D256" s="4" t="s">
        <v>29</v>
      </c>
      <c r="E256" s="4" t="s">
        <v>10</v>
      </c>
      <c r="F256" s="3">
        <f t="shared" si="2"/>
        <v>24</v>
      </c>
      <c r="G256" s="2">
        <f>C256/F256</f>
        <v>0</v>
      </c>
    </row>
    <row r="257" spans="1:7">
      <c r="A257" s="4" t="s">
        <v>24</v>
      </c>
      <c r="B257" s="3" t="s">
        <v>11</v>
      </c>
      <c r="C257" s="1">
        <v>1</v>
      </c>
      <c r="D257" s="4" t="s">
        <v>29</v>
      </c>
      <c r="E257" s="4" t="s">
        <v>10</v>
      </c>
      <c r="F257" s="3">
        <f t="shared" si="2"/>
        <v>24</v>
      </c>
      <c r="G257" s="2">
        <f>C257/F257</f>
        <v>4.1666666666666664E-2</v>
      </c>
    </row>
    <row r="258" spans="1:7">
      <c r="A258" s="4" t="s">
        <v>24</v>
      </c>
      <c r="B258" s="3" t="s">
        <v>13</v>
      </c>
      <c r="C258" s="1">
        <v>3</v>
      </c>
      <c r="D258" s="4" t="s">
        <v>29</v>
      </c>
      <c r="E258" s="4" t="s">
        <v>10</v>
      </c>
      <c r="F258" s="3">
        <f t="shared" si="2"/>
        <v>24</v>
      </c>
      <c r="G258" s="2">
        <f>C258/F258</f>
        <v>0.125</v>
      </c>
    </row>
    <row r="259" spans="1:7">
      <c r="A259" s="4" t="s">
        <v>25</v>
      </c>
      <c r="B259" s="3" t="s">
        <v>8</v>
      </c>
      <c r="C259" s="1">
        <v>6</v>
      </c>
      <c r="D259" s="4" t="s">
        <v>29</v>
      </c>
      <c r="E259" s="4" t="s">
        <v>10</v>
      </c>
      <c r="F259" s="5">
        <f>SUM(C259:C262)</f>
        <v>11</v>
      </c>
      <c r="G259" s="2">
        <f>C259/F259</f>
        <v>0.54545454545454541</v>
      </c>
    </row>
    <row r="260" spans="1:7">
      <c r="A260" s="4" t="s">
        <v>25</v>
      </c>
      <c r="B260" s="3" t="s">
        <v>27</v>
      </c>
      <c r="C260" s="1">
        <v>0</v>
      </c>
      <c r="D260" s="4" t="s">
        <v>29</v>
      </c>
      <c r="E260" s="4" t="s">
        <v>10</v>
      </c>
      <c r="F260" s="3">
        <f t="shared" si="2"/>
        <v>11</v>
      </c>
      <c r="G260" s="2">
        <f>C260/F260</f>
        <v>0</v>
      </c>
    </row>
    <row r="261" spans="1:7">
      <c r="A261" s="4" t="s">
        <v>25</v>
      </c>
      <c r="B261" s="3" t="s">
        <v>11</v>
      </c>
      <c r="C261" s="1">
        <v>0</v>
      </c>
      <c r="D261" s="4" t="s">
        <v>29</v>
      </c>
      <c r="E261" s="4" t="s">
        <v>10</v>
      </c>
      <c r="F261" s="3">
        <f t="shared" si="2"/>
        <v>11</v>
      </c>
      <c r="G261" s="2">
        <f>C261/F261</f>
        <v>0</v>
      </c>
    </row>
    <row r="262" spans="1:7">
      <c r="A262" s="4" t="s">
        <v>25</v>
      </c>
      <c r="B262" s="3" t="s">
        <v>13</v>
      </c>
      <c r="C262" s="1">
        <v>5</v>
      </c>
      <c r="D262" s="4" t="s">
        <v>29</v>
      </c>
      <c r="E262" s="4" t="s">
        <v>10</v>
      </c>
      <c r="F262" s="3">
        <f t="shared" si="2"/>
        <v>11</v>
      </c>
      <c r="G262" s="2">
        <f>C262/F262</f>
        <v>0.45454545454545453</v>
      </c>
    </row>
    <row r="263" spans="1:7">
      <c r="A263" s="4" t="s">
        <v>7</v>
      </c>
      <c r="B263" s="3" t="s">
        <v>8</v>
      </c>
      <c r="C263" s="1">
        <v>4</v>
      </c>
      <c r="D263" s="4" t="s">
        <v>29</v>
      </c>
      <c r="E263" s="4" t="s">
        <v>26</v>
      </c>
      <c r="F263" s="5">
        <f>SUM(C263:C265)</f>
        <v>8</v>
      </c>
      <c r="G263" s="2">
        <f>C263/F263</f>
        <v>0.5</v>
      </c>
    </row>
    <row r="264" spans="1:7">
      <c r="A264" s="4" t="s">
        <v>7</v>
      </c>
      <c r="B264" s="3" t="s">
        <v>11</v>
      </c>
      <c r="C264" s="1">
        <v>2</v>
      </c>
      <c r="D264" s="4" t="s">
        <v>29</v>
      </c>
      <c r="E264" s="4" t="s">
        <v>26</v>
      </c>
      <c r="F264" s="3">
        <f t="shared" ref="F264:F298" si="3">F263</f>
        <v>8</v>
      </c>
      <c r="G264" s="2">
        <f>C264/F264</f>
        <v>0.25</v>
      </c>
    </row>
    <row r="265" spans="1:7">
      <c r="A265" s="4" t="s">
        <v>7</v>
      </c>
      <c r="B265" s="3" t="s">
        <v>13</v>
      </c>
      <c r="C265" s="1">
        <v>2</v>
      </c>
      <c r="D265" s="4" t="s">
        <v>29</v>
      </c>
      <c r="E265" s="4" t="s">
        <v>26</v>
      </c>
      <c r="F265" s="3">
        <f t="shared" si="3"/>
        <v>8</v>
      </c>
      <c r="G265" s="2">
        <f>C265/F265</f>
        <v>0.25</v>
      </c>
    </row>
    <row r="266" spans="1:7">
      <c r="A266" s="4" t="s">
        <v>15</v>
      </c>
      <c r="B266" s="3" t="s">
        <v>8</v>
      </c>
      <c r="C266" s="1">
        <v>12</v>
      </c>
      <c r="D266" s="4" t="s">
        <v>29</v>
      </c>
      <c r="E266" s="4" t="s">
        <v>26</v>
      </c>
      <c r="F266" s="5">
        <f>SUM(C266:C268)</f>
        <v>15</v>
      </c>
      <c r="G266" s="2">
        <f>C266/F266</f>
        <v>0.8</v>
      </c>
    </row>
    <row r="267" spans="1:7">
      <c r="A267" s="4" t="s">
        <v>15</v>
      </c>
      <c r="B267" s="3" t="s">
        <v>11</v>
      </c>
      <c r="C267" s="1">
        <v>0</v>
      </c>
      <c r="D267" s="4" t="s">
        <v>29</v>
      </c>
      <c r="E267" s="4" t="s">
        <v>26</v>
      </c>
      <c r="F267" s="3">
        <f t="shared" si="3"/>
        <v>15</v>
      </c>
      <c r="G267" s="2">
        <f>C267/F267</f>
        <v>0</v>
      </c>
    </row>
    <row r="268" spans="1:7">
      <c r="A268" s="4" t="s">
        <v>15</v>
      </c>
      <c r="B268" s="3" t="s">
        <v>13</v>
      </c>
      <c r="C268" s="1">
        <v>3</v>
      </c>
      <c r="D268" s="4" t="s">
        <v>29</v>
      </c>
      <c r="E268" s="4" t="s">
        <v>26</v>
      </c>
      <c r="F268" s="3">
        <f t="shared" si="3"/>
        <v>15</v>
      </c>
      <c r="G268" s="2">
        <f>C268/F268</f>
        <v>0.2</v>
      </c>
    </row>
    <row r="269" spans="1:7">
      <c r="A269" s="4" t="s">
        <v>16</v>
      </c>
      <c r="B269" s="3" t="s">
        <v>8</v>
      </c>
      <c r="C269" s="1">
        <v>7</v>
      </c>
      <c r="D269" s="4" t="s">
        <v>29</v>
      </c>
      <c r="E269" s="4" t="s">
        <v>26</v>
      </c>
      <c r="F269" s="5">
        <f>SUM(C269:C271)</f>
        <v>7</v>
      </c>
      <c r="G269" s="2">
        <f>C269/F269</f>
        <v>1</v>
      </c>
    </row>
    <row r="270" spans="1:7">
      <c r="A270" s="4" t="s">
        <v>16</v>
      </c>
      <c r="B270" s="3" t="s">
        <v>11</v>
      </c>
      <c r="C270" s="1">
        <v>0</v>
      </c>
      <c r="D270" s="4" t="s">
        <v>29</v>
      </c>
      <c r="E270" s="4" t="s">
        <v>26</v>
      </c>
      <c r="F270" s="3">
        <f t="shared" si="3"/>
        <v>7</v>
      </c>
      <c r="G270" s="2">
        <f>C270/F270</f>
        <v>0</v>
      </c>
    </row>
    <row r="271" spans="1:7">
      <c r="A271" s="4" t="s">
        <v>16</v>
      </c>
      <c r="B271" s="3" t="s">
        <v>13</v>
      </c>
      <c r="C271" s="1">
        <v>0</v>
      </c>
      <c r="D271" s="4" t="s">
        <v>29</v>
      </c>
      <c r="E271" s="4" t="s">
        <v>26</v>
      </c>
      <c r="F271" s="3">
        <f t="shared" si="3"/>
        <v>7</v>
      </c>
      <c r="G271" s="2">
        <f>C271/F271</f>
        <v>0</v>
      </c>
    </row>
    <row r="272" spans="1:7">
      <c r="A272" s="4" t="s">
        <v>17</v>
      </c>
      <c r="B272" s="3" t="s">
        <v>8</v>
      </c>
      <c r="C272" s="1">
        <v>5</v>
      </c>
      <c r="D272" s="4" t="s">
        <v>29</v>
      </c>
      <c r="E272" s="4" t="s">
        <v>26</v>
      </c>
      <c r="F272" s="5">
        <f>SUM(C272:C274)</f>
        <v>5</v>
      </c>
      <c r="G272" s="2">
        <f>C272/F272</f>
        <v>1</v>
      </c>
    </row>
    <row r="273" spans="1:7">
      <c r="A273" s="4" t="s">
        <v>17</v>
      </c>
      <c r="B273" s="3" t="s">
        <v>11</v>
      </c>
      <c r="C273" s="1">
        <v>0</v>
      </c>
      <c r="D273" s="4" t="s">
        <v>29</v>
      </c>
      <c r="E273" s="4" t="s">
        <v>26</v>
      </c>
      <c r="F273" s="3">
        <f t="shared" si="3"/>
        <v>5</v>
      </c>
      <c r="G273" s="2">
        <f>C273/F273</f>
        <v>0</v>
      </c>
    </row>
    <row r="274" spans="1:7">
      <c r="A274" s="4" t="s">
        <v>17</v>
      </c>
      <c r="B274" s="3" t="s">
        <v>13</v>
      </c>
      <c r="C274" s="1">
        <v>0</v>
      </c>
      <c r="D274" s="4" t="s">
        <v>29</v>
      </c>
      <c r="E274" s="4" t="s">
        <v>26</v>
      </c>
      <c r="F274" s="3">
        <f t="shared" si="3"/>
        <v>5</v>
      </c>
      <c r="G274" s="2">
        <f>C274/F274</f>
        <v>0</v>
      </c>
    </row>
    <row r="275" spans="1:7">
      <c r="A275" s="4" t="s">
        <v>18</v>
      </c>
      <c r="B275" s="3" t="s">
        <v>8</v>
      </c>
      <c r="C275" s="1">
        <v>8</v>
      </c>
      <c r="D275" s="4" t="s">
        <v>29</v>
      </c>
      <c r="E275" s="4" t="s">
        <v>26</v>
      </c>
      <c r="F275" s="5">
        <f>SUM(C275:C277)</f>
        <v>13</v>
      </c>
      <c r="G275" s="2">
        <f>C275/F275</f>
        <v>0.61538461538461542</v>
      </c>
    </row>
    <row r="276" spans="1:7">
      <c r="A276" s="4" t="s">
        <v>18</v>
      </c>
      <c r="B276" s="3" t="s">
        <v>11</v>
      </c>
      <c r="C276" s="1">
        <v>2</v>
      </c>
      <c r="D276" s="4" t="s">
        <v>29</v>
      </c>
      <c r="E276" s="4" t="s">
        <v>26</v>
      </c>
      <c r="F276" s="3">
        <f t="shared" si="3"/>
        <v>13</v>
      </c>
      <c r="G276" s="2">
        <f>C276/F276</f>
        <v>0.15384615384615385</v>
      </c>
    </row>
    <row r="277" spans="1:7">
      <c r="A277" s="4" t="s">
        <v>18</v>
      </c>
      <c r="B277" s="3" t="s">
        <v>13</v>
      </c>
      <c r="C277" s="1">
        <v>3</v>
      </c>
      <c r="D277" s="4" t="s">
        <v>29</v>
      </c>
      <c r="E277" s="4" t="s">
        <v>26</v>
      </c>
      <c r="F277" s="3">
        <f t="shared" si="3"/>
        <v>13</v>
      </c>
      <c r="G277" s="2">
        <f>C277/F277</f>
        <v>0.23076923076923078</v>
      </c>
    </row>
    <row r="278" spans="1:7">
      <c r="A278" s="4" t="s">
        <v>19</v>
      </c>
      <c r="B278" s="3" t="s">
        <v>8</v>
      </c>
      <c r="C278" s="1">
        <v>9</v>
      </c>
      <c r="D278" s="4" t="s">
        <v>29</v>
      </c>
      <c r="E278" s="4" t="s">
        <v>26</v>
      </c>
      <c r="F278" s="5">
        <f>SUM(C278:C280)</f>
        <v>14</v>
      </c>
      <c r="G278" s="2">
        <f>C278/F278</f>
        <v>0.6428571428571429</v>
      </c>
    </row>
    <row r="279" spans="1:7">
      <c r="A279" s="4" t="s">
        <v>19</v>
      </c>
      <c r="B279" s="3" t="s">
        <v>11</v>
      </c>
      <c r="C279" s="1">
        <v>1</v>
      </c>
      <c r="D279" s="4" t="s">
        <v>29</v>
      </c>
      <c r="E279" s="4" t="s">
        <v>26</v>
      </c>
      <c r="F279" s="3">
        <f t="shared" si="3"/>
        <v>14</v>
      </c>
      <c r="G279" s="2">
        <f>C279/F279</f>
        <v>7.1428571428571425E-2</v>
      </c>
    </row>
    <row r="280" spans="1:7">
      <c r="A280" s="4" t="s">
        <v>19</v>
      </c>
      <c r="B280" s="3" t="s">
        <v>13</v>
      </c>
      <c r="C280" s="1">
        <v>4</v>
      </c>
      <c r="D280" s="4" t="s">
        <v>29</v>
      </c>
      <c r="E280" s="4" t="s">
        <v>26</v>
      </c>
      <c r="F280" s="3">
        <f t="shared" si="3"/>
        <v>14</v>
      </c>
      <c r="G280" s="2">
        <f>C280/F280</f>
        <v>0.2857142857142857</v>
      </c>
    </row>
    <row r="281" spans="1:7">
      <c r="A281" s="4" t="s">
        <v>20</v>
      </c>
      <c r="B281" s="3" t="s">
        <v>8</v>
      </c>
      <c r="C281" s="1">
        <v>7</v>
      </c>
      <c r="D281" s="4" t="s">
        <v>29</v>
      </c>
      <c r="E281" s="4" t="s">
        <v>26</v>
      </c>
      <c r="F281" s="5">
        <f>SUM(C281:C283)</f>
        <v>10</v>
      </c>
      <c r="G281" s="2">
        <f>C281/F281</f>
        <v>0.7</v>
      </c>
    </row>
    <row r="282" spans="1:7">
      <c r="A282" s="4" t="s">
        <v>20</v>
      </c>
      <c r="B282" s="3" t="s">
        <v>11</v>
      </c>
      <c r="C282" s="1">
        <v>2</v>
      </c>
      <c r="D282" s="4" t="s">
        <v>29</v>
      </c>
      <c r="E282" s="4" t="s">
        <v>26</v>
      </c>
      <c r="F282" s="3">
        <f t="shared" si="3"/>
        <v>10</v>
      </c>
      <c r="G282" s="2">
        <f>C282/F282</f>
        <v>0.2</v>
      </c>
    </row>
    <row r="283" spans="1:7">
      <c r="A283" s="4" t="s">
        <v>20</v>
      </c>
      <c r="B283" s="3" t="s">
        <v>13</v>
      </c>
      <c r="C283" s="1">
        <v>1</v>
      </c>
      <c r="D283" s="4" t="s">
        <v>29</v>
      </c>
      <c r="E283" s="4" t="s">
        <v>26</v>
      </c>
      <c r="F283" s="3">
        <f t="shared" si="3"/>
        <v>10</v>
      </c>
      <c r="G283" s="2">
        <f>C283/F283</f>
        <v>0.1</v>
      </c>
    </row>
    <row r="284" spans="1:7">
      <c r="A284" s="4" t="s">
        <v>21</v>
      </c>
      <c r="B284" s="3" t="s">
        <v>8</v>
      </c>
      <c r="C284" s="1">
        <v>1</v>
      </c>
      <c r="D284" s="4" t="s">
        <v>29</v>
      </c>
      <c r="E284" s="4" t="s">
        <v>26</v>
      </c>
      <c r="F284" s="5">
        <f>SUM(C284:C286)</f>
        <v>1</v>
      </c>
      <c r="G284" s="2">
        <f>C284/F284</f>
        <v>1</v>
      </c>
    </row>
    <row r="285" spans="1:7">
      <c r="A285" s="4" t="s">
        <v>21</v>
      </c>
      <c r="B285" s="3" t="s">
        <v>11</v>
      </c>
      <c r="C285" s="1">
        <v>0</v>
      </c>
      <c r="D285" s="4" t="s">
        <v>29</v>
      </c>
      <c r="E285" s="4" t="s">
        <v>26</v>
      </c>
      <c r="F285" s="3">
        <f t="shared" si="3"/>
        <v>1</v>
      </c>
      <c r="G285" s="2">
        <f>C285/F285</f>
        <v>0</v>
      </c>
    </row>
    <row r="286" spans="1:7">
      <c r="A286" s="4" t="s">
        <v>21</v>
      </c>
      <c r="B286" s="3" t="s">
        <v>13</v>
      </c>
      <c r="C286" s="1">
        <v>0</v>
      </c>
      <c r="D286" s="4" t="s">
        <v>29</v>
      </c>
      <c r="E286" s="4" t="s">
        <v>26</v>
      </c>
      <c r="F286" s="3">
        <f t="shared" si="3"/>
        <v>1</v>
      </c>
      <c r="G286" s="2">
        <f>C286/F286</f>
        <v>0</v>
      </c>
    </row>
    <row r="287" spans="1:7">
      <c r="A287" s="4" t="s">
        <v>22</v>
      </c>
      <c r="B287" s="3" t="s">
        <v>8</v>
      </c>
      <c r="C287" s="1">
        <v>6</v>
      </c>
      <c r="D287" s="4" t="s">
        <v>29</v>
      </c>
      <c r="E287" s="4" t="s">
        <v>26</v>
      </c>
      <c r="F287" s="5">
        <f>SUM(C287:C289)</f>
        <v>7</v>
      </c>
      <c r="G287" s="2">
        <f>C287/F287</f>
        <v>0.8571428571428571</v>
      </c>
    </row>
    <row r="288" spans="1:7">
      <c r="A288" s="4" t="s">
        <v>22</v>
      </c>
      <c r="B288" s="3" t="s">
        <v>11</v>
      </c>
      <c r="C288" s="1">
        <v>0</v>
      </c>
      <c r="D288" s="4" t="s">
        <v>29</v>
      </c>
      <c r="E288" s="4" t="s">
        <v>26</v>
      </c>
      <c r="F288" s="3">
        <f t="shared" si="3"/>
        <v>7</v>
      </c>
      <c r="G288" s="2">
        <f>C288/F288</f>
        <v>0</v>
      </c>
    </row>
    <row r="289" spans="1:7">
      <c r="A289" s="4" t="s">
        <v>22</v>
      </c>
      <c r="B289" s="3" t="s">
        <v>13</v>
      </c>
      <c r="C289" s="1">
        <v>1</v>
      </c>
      <c r="D289" s="4" t="s">
        <v>29</v>
      </c>
      <c r="E289" s="4" t="s">
        <v>26</v>
      </c>
      <c r="F289" s="3">
        <f t="shared" si="3"/>
        <v>7</v>
      </c>
      <c r="G289" s="2">
        <f>C289/F289</f>
        <v>0.14285714285714285</v>
      </c>
    </row>
    <row r="290" spans="1:7">
      <c r="A290" s="4" t="s">
        <v>23</v>
      </c>
      <c r="B290" s="3" t="s">
        <v>8</v>
      </c>
      <c r="C290" s="1">
        <v>1</v>
      </c>
      <c r="D290" s="4" t="s">
        <v>29</v>
      </c>
      <c r="E290" s="4" t="s">
        <v>26</v>
      </c>
      <c r="F290" s="5">
        <f>SUM(C290:C292)</f>
        <v>1</v>
      </c>
      <c r="G290" s="2">
        <f>C290/F290</f>
        <v>1</v>
      </c>
    </row>
    <row r="291" spans="1:7">
      <c r="A291" s="4" t="s">
        <v>23</v>
      </c>
      <c r="B291" s="3" t="s">
        <v>11</v>
      </c>
      <c r="C291" s="1">
        <v>0</v>
      </c>
      <c r="D291" s="4" t="s">
        <v>29</v>
      </c>
      <c r="E291" s="4" t="s">
        <v>26</v>
      </c>
      <c r="F291" s="3">
        <f t="shared" si="3"/>
        <v>1</v>
      </c>
      <c r="G291" s="2">
        <f>C291/F291</f>
        <v>0</v>
      </c>
    </row>
    <row r="292" spans="1:7">
      <c r="A292" s="4" t="s">
        <v>23</v>
      </c>
      <c r="B292" s="3" t="s">
        <v>13</v>
      </c>
      <c r="C292" s="1">
        <v>0</v>
      </c>
      <c r="D292" s="4" t="s">
        <v>29</v>
      </c>
      <c r="E292" s="4" t="s">
        <v>26</v>
      </c>
      <c r="F292" s="3">
        <f t="shared" si="3"/>
        <v>1</v>
      </c>
      <c r="G292" s="2">
        <f>C292/F292</f>
        <v>0</v>
      </c>
    </row>
    <row r="293" spans="1:7">
      <c r="A293" s="4" t="s">
        <v>24</v>
      </c>
      <c r="B293" s="3" t="s">
        <v>8</v>
      </c>
      <c r="C293" s="1">
        <v>10</v>
      </c>
      <c r="D293" s="4" t="s">
        <v>29</v>
      </c>
      <c r="E293" s="4" t="s">
        <v>26</v>
      </c>
      <c r="F293" s="5">
        <f>SUM(C293:C295)</f>
        <v>13</v>
      </c>
      <c r="G293" s="2">
        <f>C293/F293</f>
        <v>0.76923076923076927</v>
      </c>
    </row>
    <row r="294" spans="1:7">
      <c r="A294" s="4" t="s">
        <v>24</v>
      </c>
      <c r="B294" s="3" t="s">
        <v>11</v>
      </c>
      <c r="C294" s="1">
        <v>2</v>
      </c>
      <c r="D294" s="4" t="s">
        <v>29</v>
      </c>
      <c r="E294" s="4" t="s">
        <v>26</v>
      </c>
      <c r="F294" s="3">
        <f t="shared" si="3"/>
        <v>13</v>
      </c>
      <c r="G294" s="2">
        <f>C294/F294</f>
        <v>0.15384615384615385</v>
      </c>
    </row>
    <row r="295" spans="1:7">
      <c r="A295" s="4" t="s">
        <v>24</v>
      </c>
      <c r="B295" s="3" t="s">
        <v>13</v>
      </c>
      <c r="C295" s="1">
        <v>1</v>
      </c>
      <c r="D295" s="4" t="s">
        <v>29</v>
      </c>
      <c r="E295" s="4" t="s">
        <v>26</v>
      </c>
      <c r="F295" s="3">
        <f t="shared" si="3"/>
        <v>13</v>
      </c>
      <c r="G295" s="2">
        <f>C295/F295</f>
        <v>7.6923076923076927E-2</v>
      </c>
    </row>
    <row r="296" spans="1:7">
      <c r="A296" s="4" t="s">
        <v>25</v>
      </c>
      <c r="B296" s="3" t="s">
        <v>8</v>
      </c>
      <c r="C296" s="1">
        <v>2</v>
      </c>
      <c r="D296" s="4" t="s">
        <v>29</v>
      </c>
      <c r="E296" s="4" t="s">
        <v>26</v>
      </c>
      <c r="F296" s="5">
        <f>SUM(C296:C298)</f>
        <v>2</v>
      </c>
      <c r="G296" s="2">
        <f>C296/F296</f>
        <v>1</v>
      </c>
    </row>
    <row r="297" spans="1:7">
      <c r="A297" s="4" t="s">
        <v>25</v>
      </c>
      <c r="B297" s="3" t="s">
        <v>11</v>
      </c>
      <c r="C297" s="1">
        <v>0</v>
      </c>
      <c r="D297" s="4" t="s">
        <v>29</v>
      </c>
      <c r="E297" s="4" t="s">
        <v>26</v>
      </c>
      <c r="F297" s="3">
        <f t="shared" si="3"/>
        <v>2</v>
      </c>
      <c r="G297" s="2">
        <f>C297/F297</f>
        <v>0</v>
      </c>
    </row>
    <row r="298" spans="1:7">
      <c r="A298" s="4" t="s">
        <v>25</v>
      </c>
      <c r="B298" s="3" t="s">
        <v>13</v>
      </c>
      <c r="C298" s="1">
        <v>0</v>
      </c>
      <c r="D298" s="4" t="s">
        <v>29</v>
      </c>
      <c r="E298" s="4" t="s">
        <v>26</v>
      </c>
      <c r="F298" s="3">
        <f t="shared" si="3"/>
        <v>2</v>
      </c>
      <c r="G298" s="2">
        <f>C298/F298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 A</vt:lpstr>
      <vt:lpstr>panel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Microsoft Office User</cp:lastModifiedBy>
  <dcterms:created xsi:type="dcterms:W3CDTF">2020-04-29T18:58:59Z</dcterms:created>
  <dcterms:modified xsi:type="dcterms:W3CDTF">2020-05-03T18:55:28Z</dcterms:modified>
</cp:coreProperties>
</file>