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Veda2\Veda_models\iPoY_8760\SubRES_TMPL\"/>
    </mc:Choice>
  </mc:AlternateContent>
  <xr:revisionPtr revIDLastSave="0" documentId="13_ncr:1_{3DD77634-DDE4-4705-8A2F-19B830237194}" xr6:coauthVersionLast="47" xr6:coauthVersionMax="47" xr10:uidLastSave="{00000000-0000-0000-0000-000000000000}"/>
  <bookViews>
    <workbookView xWindow="5990" yWindow="4230" windowWidth="28800" windowHeight="15290" xr2:uid="{00000000-000D-0000-FFFF-FFFF00000000}"/>
  </bookViews>
  <sheets>
    <sheet name="NEW_P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8" i="1" l="1"/>
  <c r="D77" i="1"/>
  <c r="C77" i="1"/>
  <c r="B77" i="1"/>
  <c r="E77" i="1"/>
  <c r="AA5" i="1"/>
  <c r="Z7" i="1"/>
  <c r="Y7" i="1"/>
  <c r="AA7" i="1"/>
  <c r="E41" i="1"/>
  <c r="E55" i="1"/>
  <c r="E27" i="1"/>
  <c r="D55" i="1"/>
  <c r="D41" i="1"/>
  <c r="D27" i="1"/>
  <c r="B41" i="1"/>
  <c r="B55" i="1"/>
  <c r="B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E25" authorId="0" shapeId="0" xr:uid="{E2895815-535F-4BEC-8BE2-2374293CBEF4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E74" authorId="0" shapeId="0" xr:uid="{6200DAB2-8637-455E-9FA4-3C916A730095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</commentList>
</comments>
</file>

<file path=xl/sharedStrings.xml><?xml version="1.0" encoding="utf-8"?>
<sst xmlns="http://schemas.openxmlformats.org/spreadsheetml/2006/main" count="212" uniqueCount="108">
  <si>
    <t>commodities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</si>
  <si>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</si>
  <si>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</si>
  <si>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</si>
  <si>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</si>
  <si>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</si>
  <si>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</si>
  <si>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</si>
  <si>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</si>
  <si>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</si>
  <si>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</si>
  <si>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</si>
  <si>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</si>
  <si>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</si>
  <si>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</si>
  <si>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</si>
  <si>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NRG</t>
  </si>
  <si>
    <t>NAT_GAS</t>
  </si>
  <si>
    <t>TWh</t>
  </si>
  <si>
    <t>SEASON</t>
  </si>
  <si>
    <t>SOLAR</t>
  </si>
  <si>
    <t>WIND_ON</t>
  </si>
  <si>
    <t>DAYNITE</t>
  </si>
  <si>
    <t>Existing commodities copied form BY file - this way you avoid double definition and keep the names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</si>
  <si>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</si>
  <si>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</si>
  <si>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</si>
  <si>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</si>
  <si>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</si>
  <si>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</si>
  <si>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</si>
  <si>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</si>
  <si>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</si>
  <si>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</si>
  <si>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</si>
  <si>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Technology Name</t>
  </si>
  <si>
    <t>Technology Description</t>
  </si>
  <si>
    <t>Activity Unit</t>
  </si>
  <si>
    <t>Capacity Unit</t>
  </si>
  <si>
    <t>TimeSlice Level</t>
  </si>
  <si>
    <t>Primary Commodity Group</t>
  </si>
  <si>
    <t>Vintage Tracking</t>
  </si>
  <si>
    <t>ELE</t>
  </si>
  <si>
    <t>\I: Region</t>
  </si>
  <si>
    <t>It's forbidden to use Region column in FI_Process table in the New Process file</t>
  </si>
  <si>
    <t>NEW_ELE_PV</t>
  </si>
  <si>
    <t>NEW_ELE_WIND_ON</t>
  </si>
  <si>
    <t>New PV</t>
  </si>
  <si>
    <t xml:space="preserve">New Onshore Wind </t>
  </si>
  <si>
    <t>MW</t>
  </si>
  <si>
    <t>~FI_T</t>
  </si>
  <si>
    <t>*TechDesc</t>
  </si>
  <si>
    <t>Comm-IN</t>
  </si>
  <si>
    <t>Comm-OUT</t>
  </si>
  <si>
    <t>START</t>
  </si>
  <si>
    <t>EFF</t>
  </si>
  <si>
    <t>INVCOST~2025</t>
  </si>
  <si>
    <t>INVCOST~2030</t>
  </si>
  <si>
    <t>INVCOST~2035</t>
  </si>
  <si>
    <t>INVCOST~2040</t>
  </si>
  <si>
    <t>PEAK</t>
  </si>
  <si>
    <t>CAP2ACT</t>
  </si>
  <si>
    <t>AFA</t>
  </si>
  <si>
    <t>LIFE</t>
  </si>
  <si>
    <t>\I:</t>
  </si>
  <si>
    <t>%</t>
  </si>
  <si>
    <t>PJ/GW</t>
  </si>
  <si>
    <t>FIXOM</t>
  </si>
  <si>
    <t>VAROM</t>
  </si>
  <si>
    <t>NEW_ELE_NAT_GAS</t>
  </si>
  <si>
    <t>New Gas Turbines</t>
  </si>
  <si>
    <t>ELC_HV</t>
  </si>
  <si>
    <t>ELC</t>
  </si>
  <si>
    <t>DEM</t>
  </si>
  <si>
    <t>ELC_DEM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</si>
  <si>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</si>
  <si>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</si>
  <si>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</si>
  <si>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</si>
  <si>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</si>
  <si>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</si>
  <si>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</si>
  <si>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</si>
  <si>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</si>
  <si>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</si>
  <si>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</si>
  <si>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</si>
  <si>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~PRCCOMEMI</t>
  </si>
  <si>
    <t>ENV</t>
  </si>
  <si>
    <t>CO2</t>
  </si>
  <si>
    <t>CO2 emissions</t>
  </si>
  <si>
    <t>kt</t>
  </si>
  <si>
    <t>ANNUAL</t>
  </si>
  <si>
    <t>kt CO2/TWh</t>
  </si>
  <si>
    <t>EUR/kW</t>
  </si>
  <si>
    <t>EUR/MWh</t>
  </si>
  <si>
    <t>STG</t>
  </si>
  <si>
    <t>NEW_STG_LiON</t>
  </si>
  <si>
    <t>New LiON Storage</t>
  </si>
  <si>
    <t>STG_EFF</t>
  </si>
  <si>
    <t>CommGrp</t>
  </si>
  <si>
    <t>NCAP_AFC~DAYNITE</t>
  </si>
  <si>
    <t>\I: hours on TS LVL</t>
  </si>
  <si>
    <t>\I: Energy capacity per Power capacity</t>
  </si>
  <si>
    <t>h</t>
  </si>
  <si>
    <t>MWh/MW</t>
  </si>
  <si>
    <t>ACT</t>
  </si>
  <si>
    <t>\I: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</si>
</sst>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2"/>
      <color indexed="53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8"/>
      <color indexed="81"/>
      <name val="Tahoma"/>
      <family val="2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D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</cellStyleXfs>
  <cellXfs count="33">
    <xf numFmtId="0" fontId="0" fillId="0" borderId="0" xfId="0"/>
    <xf numFmtId="164" fontId="2" fillId="2" borderId="0" xfId="0" applyNumberFormat="1" applyFont="1" applyFill="1"/>
    <xf numFmtId="164" fontId="3" fillId="2" borderId="0" xfId="0" applyNumberFormat="1" applyFont="1" applyFill="1"/>
    <xf numFmtId="0" fontId="4" fillId="0" borderId="0" xfId="0" applyFont="1"/>
    <xf numFmtId="164" fontId="5" fillId="0" borderId="0" xfId="0" applyNumberFormat="1" applyFont="1"/>
    <xf numFmtId="164" fontId="10" fillId="5" borderId="0" xfId="0" applyNumberFormat="1" applyFont="1" applyFill="1"/>
    <xf numFmtId="164" fontId="9" fillId="3" borderId="1" xfId="0" applyNumberFormat="1" applyFont="1" applyFill="1" applyBorder="1" applyAlignment="1">
      <alignment horizontal="center" vertical="center" wrapText="1"/>
    </xf>
    <xf numFmtId="164" fontId="8" fillId="4" borderId="2" xfId="2" applyNumberFormat="1" applyFont="1" applyFill="1" applyBorder="1" applyAlignment="1">
      <alignment horizontal="center" vertical="center" wrapText="1"/>
    </xf>
    <xf numFmtId="0" fontId="8" fillId="5" borderId="0" xfId="0" applyFont="1" applyFill="1"/>
    <xf numFmtId="0" fontId="8" fillId="6" borderId="0" xfId="0" applyFont="1" applyFill="1"/>
    <xf numFmtId="0" fontId="8" fillId="5" borderId="3" xfId="0" applyFont="1" applyFill="1" applyBorder="1"/>
    <xf numFmtId="0" fontId="10" fillId="5" borderId="0" xfId="0" applyFont="1" applyFill="1"/>
    <xf numFmtId="0" fontId="10" fillId="5" borderId="0" xfId="0" applyFont="1" applyFill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center" vertical="center" wrapText="1"/>
    </xf>
    <xf numFmtId="0" fontId="8" fillId="7" borderId="0" xfId="0" applyFont="1" applyFill="1"/>
    <xf numFmtId="10" fontId="0" fillId="0" borderId="0" xfId="1" applyNumberFormat="1" applyFont="1"/>
    <xf numFmtId="0" fontId="8" fillId="5" borderId="1" xfId="0" applyFont="1" applyFill="1" applyBorder="1"/>
    <xf numFmtId="0" fontId="8" fillId="5" borderId="4" xfId="0" applyFont="1" applyFill="1" applyBorder="1"/>
    <xf numFmtId="0" fontId="8" fillId="4" borderId="1" xfId="0" applyFont="1" applyFill="1" applyBorder="1" applyAlignment="1">
      <alignment horizontal="center" vertical="center" wrapText="1"/>
    </xf>
    <xf numFmtId="0" fontId="0" fillId="8" borderId="0" xfId="0" applyFill="1"/>
    <xf numFmtId="0" fontId="8" fillId="4" borderId="2" xfId="0" applyFont="1" applyFill="1" applyBorder="1" applyAlignment="1">
      <alignment horizontal="center" vertical="center" wrapText="1"/>
    </xf>
    <xf numFmtId="0" fontId="8" fillId="6" borderId="3" xfId="0" applyFont="1" applyFill="1" applyBorder="1"/>
    <xf numFmtId="0" fontId="8" fillId="5" borderId="0" xfId="0" applyFont="1" applyFill="1" applyBorder="1"/>
    <xf numFmtId="0" fontId="9" fillId="3" borderId="1" xfId="4" applyFont="1" applyFill="1" applyBorder="1" applyAlignment="1">
      <alignment horizontal="center" vertical="center" wrapText="1"/>
    </xf>
    <xf numFmtId="0" fontId="8" fillId="7" borderId="1" xfId="0" applyFont="1" applyFill="1" applyBorder="1"/>
    <xf numFmtId="0" fontId="10" fillId="5" borderId="0" xfId="0" applyFont="1" applyFill="1" applyBorder="1"/>
    <xf numFmtId="0" fontId="10" fillId="5" borderId="0" xfId="0" applyFont="1" applyFill="1" applyBorder="1" applyAlignment="1">
      <alignment horizontal="left"/>
    </xf>
    <xf numFmtId="0" fontId="8" fillId="6" borderId="0" xfId="0" applyFont="1" applyFill="1" applyBorder="1"/>
    <xf numFmtId="0" fontId="8" fillId="7" borderId="1" xfId="0" applyFont="1" applyFill="1" applyBorder="1" applyAlignment="1">
      <alignment horizontal="center" vertical="center" wrapText="1"/>
    </xf>
    <xf numFmtId="164" fontId="8" fillId="4" borderId="1" xfId="2" applyNumberFormat="1" applyFont="1" applyFill="1" applyBorder="1" applyAlignment="1">
      <alignment horizontal="center" vertical="center" wrapText="1"/>
    </xf>
    <xf numFmtId="164" fontId="8" fillId="9" borderId="1" xfId="2" applyNumberFormat="1" applyFont="1" applyFill="1" applyBorder="1" applyAlignment="1">
      <alignment horizontal="center" vertical="center" wrapText="1"/>
    </xf>
    <xf numFmtId="0" fontId="0" fillId="6" borderId="3" xfId="0" applyFill="1" applyBorder="1"/>
  </cellXfs>
  <cellStyles count="5">
    <cellStyle name="Normal" xfId="0" builtinId="0"/>
    <cellStyle name="Normal 10" xfId="2" xr:uid="{7CBB29AA-0F6E-4044-9427-346D44F576D6}"/>
    <cellStyle name="Normal 39 2 2" xfId="4" xr:uid="{AC170FFF-330C-4E01-A84E-81ADE40DE022}"/>
    <cellStyle name="Normal_Sheet3" xfId="3" xr:uid="{94B00F2F-3878-43F6-A573-94E634294BE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89"/>
  <sheetViews>
    <sheetView tabSelected="1" workbookViewId="0">
      <selection activeCell="E20" sqref="E20"/>
    </sheetView>
  </sheetViews>
  <sheetFormatPr defaultRowHeight="14.5" x14ac:dyDescent="0.35"/>
  <cols>
    <col min="2" max="2" width="15.36328125" bestFit="1" customWidth="1"/>
    <col min="3" max="3" width="13.54296875" customWidth="1"/>
    <col min="4" max="4" width="20" customWidth="1"/>
    <col min="5" max="5" width="18.36328125" customWidth="1"/>
    <col min="6" max="6" width="12" customWidth="1"/>
    <col min="7" max="7" width="10" customWidth="1"/>
    <col min="8" max="8" width="10.7265625" customWidth="1"/>
    <col min="9" max="9" width="11.6328125" customWidth="1"/>
    <col min="14" max="14" width="9.7265625" customWidth="1"/>
    <col min="16" max="16" width="10.08984375" customWidth="1"/>
    <col min="17" max="17" width="10.1796875" customWidth="1"/>
    <col min="19" max="19" width="11.26953125" customWidth="1"/>
    <col min="23" max="23" width="2.36328125" style="20" customWidth="1"/>
    <col min="25" max="25" width="22.36328125" customWidth="1"/>
    <col min="27" max="27" width="15.7265625" customWidth="1"/>
  </cols>
  <sheetData>
    <row r="2" spans="2:27" ht="17.5" x14ac:dyDescent="0.35">
      <c r="B2" s="1" t="s">
        <v>0</v>
      </c>
      <c r="C2" s="2"/>
      <c r="D2" s="3"/>
      <c r="E2" s="3"/>
      <c r="F2" s="3"/>
      <c r="G2" s="3"/>
      <c r="H2" s="3"/>
      <c r="I2" s="3"/>
    </row>
    <row r="3" spans="2:27" x14ac:dyDescent="0.35">
      <c r="D3" s="4"/>
      <c r="E3" s="4"/>
      <c r="F3" s="4"/>
      <c r="G3" s="4"/>
      <c r="H3" s="4"/>
      <c r="I3" s="4"/>
    </row>
    <row r="4" spans="2:27" ht="18.75" customHeight="1" x14ac:dyDescent="0.35">
      <c r="B4" s="11" t="s">
        <v>23</v>
      </c>
      <c r="C4" s="11"/>
      <c r="D4" s="11"/>
      <c r="E4" s="11"/>
      <c r="F4" s="11"/>
      <c r="G4" s="11"/>
      <c r="H4" s="5"/>
      <c r="I4" s="5"/>
      <c r="Y4" s="11"/>
      <c r="Z4" s="11" t="s">
        <v>87</v>
      </c>
      <c r="AA4" s="11"/>
    </row>
    <row r="5" spans="2:27" ht="26" x14ac:dyDescent="0.35"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Y5" s="13" t="s">
        <v>27</v>
      </c>
      <c r="Z5" s="13" t="s">
        <v>2</v>
      </c>
      <c r="AA5" s="13" t="str">
        <f>C7</f>
        <v>NAT_GAS</v>
      </c>
    </row>
    <row r="6" spans="2:27" ht="38" thickBot="1" x14ac:dyDescent="0.4">
      <c r="B6" s="7" t="s">
        <v>9</v>
      </c>
      <c r="C6" s="7" t="s">
        <v>10</v>
      </c>
      <c r="D6" s="7" t="s">
        <v>11</v>
      </c>
      <c r="E6" s="7" t="s">
        <v>4</v>
      </c>
      <c r="F6" s="7" t="s">
        <v>12</v>
      </c>
      <c r="G6" s="7" t="s">
        <v>13</v>
      </c>
      <c r="H6" s="7" t="s">
        <v>14</v>
      </c>
      <c r="I6" s="7" t="s">
        <v>15</v>
      </c>
      <c r="Y6" s="21" t="s">
        <v>64</v>
      </c>
      <c r="Z6" s="21"/>
      <c r="AA6" s="21" t="s">
        <v>93</v>
      </c>
    </row>
    <row r="7" spans="2:27" ht="18.75" customHeight="1" thickBot="1" x14ac:dyDescent="0.4">
      <c r="B7" s="8" t="s">
        <v>16</v>
      </c>
      <c r="C7" s="8" t="s">
        <v>17</v>
      </c>
      <c r="D7" s="8" t="s">
        <v>17</v>
      </c>
      <c r="E7" s="8" t="s">
        <v>18</v>
      </c>
      <c r="F7" s="8"/>
      <c r="G7" s="8" t="s">
        <v>19</v>
      </c>
      <c r="H7" s="8"/>
      <c r="I7" s="8"/>
      <c r="Y7" s="10" t="str">
        <f>D20</f>
        <v>NEW_ELE_NAT_GAS</v>
      </c>
      <c r="Z7" s="10" t="str">
        <f>C12</f>
        <v>CO2</v>
      </c>
      <c r="AA7" s="10">
        <f>55.5*3.6</f>
        <v>199.8</v>
      </c>
    </row>
    <row r="8" spans="2:27" ht="18.75" customHeight="1" x14ac:dyDescent="0.35">
      <c r="B8" s="9" t="s">
        <v>16</v>
      </c>
      <c r="C8" s="9" t="s">
        <v>20</v>
      </c>
      <c r="D8" s="9" t="s">
        <v>20</v>
      </c>
      <c r="E8" s="9" t="s">
        <v>18</v>
      </c>
      <c r="F8" s="9"/>
      <c r="G8" s="9" t="s">
        <v>22</v>
      </c>
      <c r="H8" s="9"/>
      <c r="I8" s="9"/>
    </row>
    <row r="9" spans="2:27" ht="18.75" customHeight="1" x14ac:dyDescent="0.35">
      <c r="B9" s="8" t="s">
        <v>16</v>
      </c>
      <c r="C9" s="8" t="s">
        <v>21</v>
      </c>
      <c r="D9" s="8" t="s">
        <v>21</v>
      </c>
      <c r="E9" s="8" t="s">
        <v>18</v>
      </c>
      <c r="F9" s="8"/>
      <c r="G9" s="8" t="s">
        <v>22</v>
      </c>
      <c r="H9" s="8"/>
      <c r="I9" s="8"/>
    </row>
    <row r="10" spans="2:27" ht="18.75" customHeight="1" x14ac:dyDescent="0.35">
      <c r="B10" s="9" t="s">
        <v>16</v>
      </c>
      <c r="C10" s="9" t="s">
        <v>71</v>
      </c>
      <c r="D10" s="9" t="s">
        <v>71</v>
      </c>
      <c r="E10" s="9" t="s">
        <v>18</v>
      </c>
      <c r="F10" s="9"/>
      <c r="G10" s="9" t="s">
        <v>22</v>
      </c>
      <c r="H10" s="9"/>
      <c r="I10" s="9" t="s">
        <v>72</v>
      </c>
    </row>
    <row r="11" spans="2:27" ht="18.75" customHeight="1" x14ac:dyDescent="0.35">
      <c r="B11" s="8" t="s">
        <v>73</v>
      </c>
      <c r="C11" s="8" t="s">
        <v>74</v>
      </c>
      <c r="D11" s="8" t="s">
        <v>74</v>
      </c>
      <c r="E11" s="8" t="s">
        <v>18</v>
      </c>
      <c r="F11" s="8"/>
      <c r="G11" s="8" t="s">
        <v>22</v>
      </c>
      <c r="H11" s="8"/>
      <c r="I11" s="8"/>
    </row>
    <row r="12" spans="2:27" ht="18.75" customHeight="1" thickBot="1" x14ac:dyDescent="0.4">
      <c r="B12" s="22" t="s">
        <v>88</v>
      </c>
      <c r="C12" s="22" t="s">
        <v>89</v>
      </c>
      <c r="D12" s="22" t="s">
        <v>90</v>
      </c>
      <c r="E12" s="22" t="s">
        <v>91</v>
      </c>
      <c r="F12" s="22"/>
      <c r="G12" s="22" t="s">
        <v>92</v>
      </c>
      <c r="H12" s="22"/>
      <c r="I12" s="22"/>
    </row>
    <row r="15" spans="2:27" ht="18.75" customHeight="1" x14ac:dyDescent="0.35">
      <c r="B15" s="5" t="s">
        <v>24</v>
      </c>
      <c r="C15" s="5"/>
      <c r="D15" s="5"/>
      <c r="E15" s="5"/>
      <c r="F15" s="5"/>
      <c r="G15" s="5"/>
      <c r="H15" s="5"/>
      <c r="I15" s="5"/>
      <c r="J15" s="5"/>
    </row>
    <row r="16" spans="2:27" x14ac:dyDescent="0.35">
      <c r="B16" s="6" t="s">
        <v>25</v>
      </c>
      <c r="C16" s="6" t="s">
        <v>43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  <c r="J16" s="6" t="s">
        <v>33</v>
      </c>
    </row>
    <row r="17" spans="2:24" ht="88" thickBot="1" x14ac:dyDescent="0.4">
      <c r="B17" s="30" t="s">
        <v>34</v>
      </c>
      <c r="C17" s="31" t="s">
        <v>44</v>
      </c>
      <c r="D17" s="30" t="s">
        <v>35</v>
      </c>
      <c r="E17" s="30" t="s">
        <v>36</v>
      </c>
      <c r="F17" s="30" t="s">
        <v>37</v>
      </c>
      <c r="G17" s="30" t="s">
        <v>38</v>
      </c>
      <c r="H17" s="30" t="s">
        <v>39</v>
      </c>
      <c r="I17" s="30" t="s">
        <v>40</v>
      </c>
      <c r="J17" s="30" t="s">
        <v>41</v>
      </c>
    </row>
    <row r="18" spans="2:24" ht="18.75" customHeight="1" x14ac:dyDescent="0.35">
      <c r="B18" s="18" t="s">
        <v>42</v>
      </c>
      <c r="C18" s="18"/>
      <c r="D18" s="18" t="s">
        <v>45</v>
      </c>
      <c r="E18" s="18" t="s">
        <v>47</v>
      </c>
      <c r="F18" s="18" t="s">
        <v>18</v>
      </c>
      <c r="G18" s="18" t="s">
        <v>49</v>
      </c>
      <c r="H18" s="18" t="s">
        <v>22</v>
      </c>
      <c r="I18" s="18"/>
      <c r="J18" s="18"/>
    </row>
    <row r="19" spans="2:24" ht="18.75" customHeight="1" x14ac:dyDescent="0.35">
      <c r="B19" s="28" t="s">
        <v>42</v>
      </c>
      <c r="C19" s="28"/>
      <c r="D19" s="28" t="s">
        <v>46</v>
      </c>
      <c r="E19" s="28" t="s">
        <v>48</v>
      </c>
      <c r="F19" s="28" t="s">
        <v>18</v>
      </c>
      <c r="G19" s="28" t="s">
        <v>49</v>
      </c>
      <c r="H19" s="28" t="s">
        <v>22</v>
      </c>
      <c r="I19" s="28"/>
      <c r="J19" s="28"/>
    </row>
    <row r="20" spans="2:24" ht="18.75" customHeight="1" x14ac:dyDescent="0.35">
      <c r="B20" s="23" t="s">
        <v>42</v>
      </c>
      <c r="C20" s="23"/>
      <c r="D20" s="23" t="s">
        <v>69</v>
      </c>
      <c r="E20" s="23" t="s">
        <v>70</v>
      </c>
      <c r="F20" s="23" t="s">
        <v>18</v>
      </c>
      <c r="G20" s="23" t="s">
        <v>49</v>
      </c>
      <c r="H20" s="23" t="s">
        <v>22</v>
      </c>
      <c r="I20" s="23"/>
      <c r="J20" s="23"/>
    </row>
    <row r="21" spans="2:24" ht="15" thickBot="1" x14ac:dyDescent="0.4">
      <c r="B21" s="32" t="s">
        <v>96</v>
      </c>
      <c r="C21" s="32"/>
      <c r="D21" s="32" t="s">
        <v>97</v>
      </c>
      <c r="E21" s="32" t="s">
        <v>98</v>
      </c>
      <c r="F21" s="32" t="s">
        <v>18</v>
      </c>
      <c r="G21" s="32" t="s">
        <v>49</v>
      </c>
      <c r="H21" s="22" t="s">
        <v>22</v>
      </c>
      <c r="I21" s="32"/>
      <c r="J21" s="32"/>
    </row>
    <row r="24" spans="2:24" ht="18.75" customHeight="1" x14ac:dyDescent="0.35">
      <c r="B24" s="11"/>
      <c r="C24" s="11"/>
      <c r="D24" s="11"/>
      <c r="E24" s="12" t="s">
        <v>50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2:24" ht="26" x14ac:dyDescent="0.35">
      <c r="B25" s="13" t="s">
        <v>27</v>
      </c>
      <c r="C25" s="13" t="s">
        <v>51</v>
      </c>
      <c r="D25" s="13" t="s">
        <v>52</v>
      </c>
      <c r="E25" s="13" t="s">
        <v>53</v>
      </c>
      <c r="F25" s="13" t="s">
        <v>54</v>
      </c>
      <c r="G25" s="14" t="s">
        <v>55</v>
      </c>
      <c r="H25" s="13" t="s">
        <v>26</v>
      </c>
      <c r="I25" s="14" t="s">
        <v>56</v>
      </c>
      <c r="J25" s="14" t="s">
        <v>57</v>
      </c>
      <c r="K25" s="14" t="s">
        <v>58</v>
      </c>
      <c r="L25" s="14" t="s">
        <v>59</v>
      </c>
      <c r="M25" s="14" t="s">
        <v>67</v>
      </c>
      <c r="N25" s="14" t="s">
        <v>68</v>
      </c>
      <c r="O25" s="14" t="s">
        <v>60</v>
      </c>
      <c r="P25" s="14" t="s">
        <v>61</v>
      </c>
      <c r="Q25" s="14" t="s">
        <v>62</v>
      </c>
      <c r="R25" s="13" t="s">
        <v>63</v>
      </c>
    </row>
    <row r="26" spans="2:24" ht="15" thickBot="1" x14ac:dyDescent="0.4">
      <c r="B26" s="19" t="s">
        <v>64</v>
      </c>
      <c r="C26" s="19"/>
      <c r="D26" s="19"/>
      <c r="E26" s="19" t="s">
        <v>64</v>
      </c>
      <c r="F26" s="19"/>
      <c r="G26" s="19" t="s">
        <v>65</v>
      </c>
      <c r="H26" s="19"/>
      <c r="I26" s="19" t="s">
        <v>94</v>
      </c>
      <c r="J26" s="19" t="s">
        <v>94</v>
      </c>
      <c r="K26" s="19" t="s">
        <v>94</v>
      </c>
      <c r="L26" s="19" t="s">
        <v>94</v>
      </c>
      <c r="M26" s="19" t="s">
        <v>94</v>
      </c>
      <c r="N26" s="19" t="s">
        <v>95</v>
      </c>
      <c r="O26" s="19"/>
      <c r="P26" s="19" t="s">
        <v>66</v>
      </c>
      <c r="Q26" s="19" t="s">
        <v>65</v>
      </c>
      <c r="R26" s="19"/>
    </row>
    <row r="27" spans="2:24" ht="18.75" customHeight="1" x14ac:dyDescent="0.35">
      <c r="B27" s="18" t="str">
        <f>D18</f>
        <v>NEW_ELE_PV</v>
      </c>
      <c r="C27" s="18"/>
      <c r="D27" s="18" t="str">
        <f>C8</f>
        <v>SOLAR</v>
      </c>
      <c r="E27" s="18" t="str">
        <f>$C$10</f>
        <v>ELC_HV</v>
      </c>
      <c r="F27" s="18">
        <v>2025</v>
      </c>
      <c r="G27" s="18">
        <v>1</v>
      </c>
      <c r="H27" s="18"/>
      <c r="I27" s="18"/>
      <c r="J27" s="18"/>
      <c r="K27" s="18"/>
      <c r="L27" s="18"/>
      <c r="M27" s="18"/>
      <c r="N27" s="18"/>
      <c r="O27" s="18">
        <v>0.02</v>
      </c>
      <c r="P27" s="18">
        <v>8.76</v>
      </c>
      <c r="Q27" s="18">
        <v>1</v>
      </c>
      <c r="R27" s="18">
        <v>25</v>
      </c>
    </row>
    <row r="28" spans="2:24" ht="18.75" customHeight="1" x14ac:dyDescent="0.35">
      <c r="B28" s="9"/>
      <c r="C28" s="9"/>
      <c r="D28" s="9"/>
      <c r="E28" s="9"/>
      <c r="F28" s="9"/>
      <c r="G28" s="9"/>
      <c r="H28" s="9" t="s">
        <v>75</v>
      </c>
      <c r="I28" s="9">
        <v>1618</v>
      </c>
      <c r="J28" s="9">
        <v>1578</v>
      </c>
      <c r="K28" s="9">
        <v>1539</v>
      </c>
      <c r="L28" s="9">
        <v>1501</v>
      </c>
      <c r="M28" s="9">
        <v>0.64</v>
      </c>
      <c r="N28" s="9"/>
      <c r="O28" s="9"/>
      <c r="P28" s="9"/>
      <c r="Q28" s="9"/>
      <c r="R28" s="9"/>
      <c r="X28" s="16"/>
    </row>
    <row r="29" spans="2:24" ht="18.75" customHeight="1" x14ac:dyDescent="0.35">
      <c r="B29" s="8"/>
      <c r="C29" s="8"/>
      <c r="D29" s="8"/>
      <c r="E29" s="8"/>
      <c r="F29" s="8"/>
      <c r="G29" s="8"/>
      <c r="H29" s="8" t="s">
        <v>76</v>
      </c>
      <c r="I29" s="8">
        <v>1793</v>
      </c>
      <c r="J29" s="8">
        <v>1749</v>
      </c>
      <c r="K29" s="8">
        <v>1705</v>
      </c>
      <c r="L29" s="8">
        <v>1663</v>
      </c>
      <c r="M29" s="8">
        <v>0.55000000000000004</v>
      </c>
      <c r="N29" s="8"/>
      <c r="O29" s="8"/>
      <c r="P29" s="8"/>
      <c r="Q29" s="8"/>
      <c r="R29" s="8"/>
      <c r="X29" s="16"/>
    </row>
    <row r="30" spans="2:24" ht="18.75" customHeight="1" x14ac:dyDescent="0.35">
      <c r="B30" s="9"/>
      <c r="C30" s="9"/>
      <c r="D30" s="9"/>
      <c r="E30" s="9"/>
      <c r="F30" s="9"/>
      <c r="G30" s="9"/>
      <c r="H30" s="9" t="s">
        <v>77</v>
      </c>
      <c r="I30" s="9">
        <v>1415</v>
      </c>
      <c r="J30" s="9">
        <v>1299</v>
      </c>
      <c r="K30" s="9">
        <v>1192</v>
      </c>
      <c r="L30" s="9">
        <v>1094</v>
      </c>
      <c r="M30" s="9">
        <v>0.48</v>
      </c>
      <c r="N30" s="9"/>
      <c r="O30" s="9"/>
      <c r="P30" s="9"/>
      <c r="Q30" s="9"/>
      <c r="R30" s="9"/>
      <c r="X30" s="16"/>
    </row>
    <row r="31" spans="2:24" ht="18.75" customHeight="1" x14ac:dyDescent="0.35">
      <c r="B31" s="8"/>
      <c r="C31" s="8"/>
      <c r="D31" s="8"/>
      <c r="E31" s="8"/>
      <c r="F31" s="8"/>
      <c r="G31" s="8"/>
      <c r="H31" s="8" t="s">
        <v>78</v>
      </c>
      <c r="I31" s="8">
        <v>1681</v>
      </c>
      <c r="J31" s="8">
        <v>1559</v>
      </c>
      <c r="K31" s="8">
        <v>1445</v>
      </c>
      <c r="L31" s="8">
        <v>1340</v>
      </c>
      <c r="M31" s="8">
        <v>0.74</v>
      </c>
      <c r="N31" s="8"/>
      <c r="O31" s="8"/>
      <c r="P31" s="8"/>
      <c r="Q31" s="8"/>
      <c r="R31" s="8"/>
      <c r="X31" s="16"/>
    </row>
    <row r="32" spans="2:24" ht="18.75" customHeight="1" x14ac:dyDescent="0.35">
      <c r="B32" s="9"/>
      <c r="C32" s="9"/>
      <c r="D32" s="9"/>
      <c r="E32" s="9"/>
      <c r="F32" s="9"/>
      <c r="G32" s="9"/>
      <c r="H32" s="9" t="s">
        <v>79</v>
      </c>
      <c r="I32" s="9">
        <v>1823</v>
      </c>
      <c r="J32" s="9">
        <v>1742</v>
      </c>
      <c r="K32" s="9">
        <v>1665</v>
      </c>
      <c r="L32" s="9">
        <v>1592</v>
      </c>
      <c r="M32" s="9">
        <v>0.65</v>
      </c>
      <c r="N32" s="9"/>
      <c r="O32" s="9"/>
      <c r="P32" s="9"/>
      <c r="Q32" s="9"/>
      <c r="R32" s="9"/>
      <c r="X32" s="16"/>
    </row>
    <row r="33" spans="2:24" ht="18.75" customHeight="1" x14ac:dyDescent="0.35">
      <c r="B33" s="8"/>
      <c r="C33" s="8"/>
      <c r="D33" s="8"/>
      <c r="E33" s="8"/>
      <c r="F33" s="8"/>
      <c r="G33" s="8"/>
      <c r="H33" s="8" t="s">
        <v>80</v>
      </c>
      <c r="I33" s="8">
        <v>1053</v>
      </c>
      <c r="J33" s="8">
        <v>952</v>
      </c>
      <c r="K33" s="8">
        <v>860</v>
      </c>
      <c r="L33" s="8">
        <v>778</v>
      </c>
      <c r="M33" s="8">
        <v>0.53</v>
      </c>
      <c r="N33" s="8"/>
      <c r="O33" s="8"/>
      <c r="P33" s="8"/>
      <c r="Q33" s="8"/>
      <c r="R33" s="8"/>
      <c r="X33" s="16"/>
    </row>
    <row r="34" spans="2:24" ht="18.75" customHeight="1" x14ac:dyDescent="0.35">
      <c r="B34" s="9"/>
      <c r="C34" s="9"/>
      <c r="D34" s="9"/>
      <c r="E34" s="9"/>
      <c r="F34" s="9"/>
      <c r="G34" s="9"/>
      <c r="H34" s="9" t="s">
        <v>81</v>
      </c>
      <c r="I34" s="9">
        <v>1590</v>
      </c>
      <c r="J34" s="9">
        <v>1543</v>
      </c>
      <c r="K34" s="9">
        <v>1497</v>
      </c>
      <c r="L34" s="9">
        <v>1453</v>
      </c>
      <c r="M34" s="9">
        <v>0.6</v>
      </c>
      <c r="N34" s="9"/>
      <c r="O34" s="9"/>
      <c r="P34" s="9"/>
      <c r="Q34" s="9"/>
      <c r="R34" s="9"/>
      <c r="X34" s="16"/>
    </row>
    <row r="35" spans="2:24" ht="18.75" customHeight="1" x14ac:dyDescent="0.35">
      <c r="B35" s="8"/>
      <c r="C35" s="8"/>
      <c r="D35" s="8"/>
      <c r="E35" s="8"/>
      <c r="F35" s="8"/>
      <c r="G35" s="8"/>
      <c r="H35" s="8" t="s">
        <v>82</v>
      </c>
      <c r="I35" s="8">
        <v>1381</v>
      </c>
      <c r="J35" s="8">
        <v>1217</v>
      </c>
      <c r="K35" s="8">
        <v>1072</v>
      </c>
      <c r="L35" s="8">
        <v>945</v>
      </c>
      <c r="M35" s="8">
        <v>0.67</v>
      </c>
      <c r="N35" s="8"/>
      <c r="O35" s="8"/>
      <c r="P35" s="8"/>
      <c r="Q35" s="8"/>
      <c r="R35" s="8"/>
      <c r="X35" s="16"/>
    </row>
    <row r="36" spans="2:24" ht="18.75" customHeight="1" x14ac:dyDescent="0.35">
      <c r="B36" s="9"/>
      <c r="C36" s="9"/>
      <c r="D36" s="9"/>
      <c r="E36" s="9"/>
      <c r="F36" s="9"/>
      <c r="G36" s="9"/>
      <c r="H36" s="9" t="s">
        <v>83</v>
      </c>
      <c r="I36" s="9">
        <v>1296</v>
      </c>
      <c r="J36" s="9">
        <v>1232</v>
      </c>
      <c r="K36" s="9">
        <v>1172</v>
      </c>
      <c r="L36" s="9">
        <v>1115</v>
      </c>
      <c r="M36" s="9">
        <v>0.46</v>
      </c>
      <c r="N36" s="9"/>
      <c r="O36" s="9"/>
      <c r="P36" s="9"/>
      <c r="Q36" s="9"/>
      <c r="R36" s="9"/>
      <c r="X36" s="16"/>
    </row>
    <row r="37" spans="2:24" ht="18.75" customHeight="1" x14ac:dyDescent="0.35">
      <c r="B37" s="8"/>
      <c r="C37" s="8"/>
      <c r="D37" s="8"/>
      <c r="E37" s="8"/>
      <c r="F37" s="8"/>
      <c r="G37" s="8"/>
      <c r="H37" s="8" t="s">
        <v>84</v>
      </c>
      <c r="I37" s="8">
        <v>1842</v>
      </c>
      <c r="J37" s="8">
        <v>1725</v>
      </c>
      <c r="K37" s="8">
        <v>1616</v>
      </c>
      <c r="L37" s="8">
        <v>1514</v>
      </c>
      <c r="M37" s="8">
        <v>0.64</v>
      </c>
      <c r="N37" s="8"/>
      <c r="O37" s="8"/>
      <c r="P37" s="8"/>
      <c r="Q37" s="8"/>
      <c r="R37" s="8"/>
      <c r="X37" s="16"/>
    </row>
    <row r="38" spans="2:24" ht="18.75" customHeight="1" x14ac:dyDescent="0.35">
      <c r="B38" s="9"/>
      <c r="C38" s="9"/>
      <c r="D38" s="9"/>
      <c r="E38" s="9"/>
      <c r="F38" s="9"/>
      <c r="G38" s="9"/>
      <c r="H38" s="9" t="s">
        <v>85</v>
      </c>
      <c r="I38" s="9">
        <v>1760</v>
      </c>
      <c r="J38" s="9">
        <v>1682</v>
      </c>
      <c r="K38" s="9">
        <v>1608</v>
      </c>
      <c r="L38" s="9">
        <v>1537</v>
      </c>
      <c r="M38" s="9">
        <v>0.5</v>
      </c>
      <c r="N38" s="9"/>
      <c r="O38" s="9"/>
      <c r="P38" s="9"/>
      <c r="Q38" s="9"/>
      <c r="R38" s="9"/>
      <c r="X38" s="16"/>
    </row>
    <row r="39" spans="2:24" ht="18.75" customHeight="1" thickBot="1" x14ac:dyDescent="0.4">
      <c r="B39" s="10"/>
      <c r="C39" s="10"/>
      <c r="D39" s="10"/>
      <c r="E39" s="10"/>
      <c r="F39" s="10"/>
      <c r="G39" s="10"/>
      <c r="H39" s="10" t="s">
        <v>86</v>
      </c>
      <c r="I39" s="10">
        <v>1930</v>
      </c>
      <c r="J39" s="10">
        <v>1762</v>
      </c>
      <c r="K39" s="10">
        <v>1609</v>
      </c>
      <c r="L39" s="10">
        <v>1470</v>
      </c>
      <c r="M39" s="10">
        <v>0.74</v>
      </c>
      <c r="N39" s="10"/>
      <c r="O39" s="10"/>
      <c r="P39" s="10"/>
      <c r="Q39" s="10"/>
      <c r="R39" s="10"/>
      <c r="X39" s="16"/>
    </row>
    <row r="40" spans="2:24" ht="18.75" customHeight="1" x14ac:dyDescent="0.35">
      <c r="B40" s="15" t="s">
        <v>64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</row>
    <row r="41" spans="2:24" ht="18.75" customHeight="1" x14ac:dyDescent="0.35">
      <c r="B41" s="17" t="str">
        <f>D19</f>
        <v>NEW_ELE_WIND_ON</v>
      </c>
      <c r="C41" s="17"/>
      <c r="D41" s="17" t="str">
        <f>C9</f>
        <v>WIND_ON</v>
      </c>
      <c r="E41" s="17" t="str">
        <f t="shared" ref="E41:E55" si="0">$C$10</f>
        <v>ELC_HV</v>
      </c>
      <c r="F41" s="17">
        <v>2025</v>
      </c>
      <c r="G41" s="17">
        <v>1</v>
      </c>
      <c r="H41" s="17"/>
      <c r="I41" s="17"/>
      <c r="J41" s="17"/>
      <c r="K41" s="17"/>
      <c r="L41" s="17"/>
      <c r="M41" s="17"/>
      <c r="N41" s="17"/>
      <c r="O41" s="17">
        <v>0.12</v>
      </c>
      <c r="P41" s="17">
        <v>8.76</v>
      </c>
      <c r="Q41" s="17">
        <v>1</v>
      </c>
      <c r="R41" s="17">
        <v>25</v>
      </c>
      <c r="X41" s="16"/>
    </row>
    <row r="42" spans="2:24" ht="18.75" customHeight="1" x14ac:dyDescent="0.35">
      <c r="B42" s="9"/>
      <c r="C42" s="9"/>
      <c r="D42" s="9"/>
      <c r="E42" s="9"/>
      <c r="F42" s="9"/>
      <c r="G42" s="9"/>
      <c r="H42" s="9" t="s">
        <v>75</v>
      </c>
      <c r="I42" s="9">
        <v>3843</v>
      </c>
      <c r="J42" s="9">
        <v>3748</v>
      </c>
      <c r="K42" s="9">
        <v>3655</v>
      </c>
      <c r="L42" s="9">
        <v>3565</v>
      </c>
      <c r="M42" s="9">
        <v>0.39</v>
      </c>
      <c r="N42" s="9"/>
      <c r="O42" s="9"/>
      <c r="P42" s="9"/>
      <c r="Q42" s="9"/>
      <c r="R42" s="9"/>
      <c r="X42" s="16"/>
    </row>
    <row r="43" spans="2:24" ht="18.75" customHeight="1" x14ac:dyDescent="0.35">
      <c r="B43" s="8"/>
      <c r="C43" s="8"/>
      <c r="D43" s="8"/>
      <c r="E43" s="8"/>
      <c r="F43" s="8"/>
      <c r="G43" s="8"/>
      <c r="H43" s="8" t="s">
        <v>76</v>
      </c>
      <c r="I43" s="8">
        <v>4894</v>
      </c>
      <c r="J43" s="8">
        <v>4584</v>
      </c>
      <c r="K43" s="8">
        <v>4294</v>
      </c>
      <c r="L43" s="8">
        <v>4022</v>
      </c>
      <c r="M43" s="8">
        <v>0.28000000000000003</v>
      </c>
      <c r="N43" s="8"/>
      <c r="O43" s="8"/>
      <c r="P43" s="8"/>
      <c r="Q43" s="8"/>
      <c r="R43" s="8"/>
      <c r="X43" s="16"/>
    </row>
    <row r="44" spans="2:24" ht="18.75" customHeight="1" x14ac:dyDescent="0.35">
      <c r="B44" s="9"/>
      <c r="C44" s="9"/>
      <c r="D44" s="9"/>
      <c r="E44" s="9"/>
      <c r="F44" s="9"/>
      <c r="G44" s="9"/>
      <c r="H44" s="9" t="s">
        <v>77</v>
      </c>
      <c r="I44" s="9">
        <v>4035</v>
      </c>
      <c r="J44" s="9">
        <v>3896</v>
      </c>
      <c r="K44" s="9">
        <v>3761</v>
      </c>
      <c r="L44" s="9">
        <v>3631</v>
      </c>
      <c r="M44" s="9">
        <v>0.56000000000000005</v>
      </c>
      <c r="N44" s="9"/>
      <c r="O44" s="9"/>
      <c r="P44" s="9"/>
      <c r="Q44" s="9"/>
      <c r="R44" s="9"/>
      <c r="X44" s="16"/>
    </row>
    <row r="45" spans="2:24" ht="18.75" customHeight="1" x14ac:dyDescent="0.35">
      <c r="B45" s="8"/>
      <c r="C45" s="8"/>
      <c r="D45" s="8"/>
      <c r="E45" s="8"/>
      <c r="F45" s="8"/>
      <c r="G45" s="8"/>
      <c r="H45" s="8" t="s">
        <v>78</v>
      </c>
      <c r="I45" s="8">
        <v>4361</v>
      </c>
      <c r="J45" s="8">
        <v>4189</v>
      </c>
      <c r="K45" s="8">
        <v>4024</v>
      </c>
      <c r="L45" s="8">
        <v>3866</v>
      </c>
      <c r="M45" s="8">
        <v>0.59</v>
      </c>
      <c r="N45" s="8"/>
      <c r="O45" s="8"/>
      <c r="P45" s="8"/>
      <c r="Q45" s="8"/>
      <c r="R45" s="8"/>
      <c r="X45" s="16"/>
    </row>
    <row r="46" spans="2:24" ht="18.75" customHeight="1" x14ac:dyDescent="0.35">
      <c r="B46" s="9"/>
      <c r="C46" s="9"/>
      <c r="D46" s="9"/>
      <c r="E46" s="9"/>
      <c r="F46" s="9"/>
      <c r="G46" s="9"/>
      <c r="H46" s="9" t="s">
        <v>79</v>
      </c>
      <c r="I46" s="9">
        <v>4049</v>
      </c>
      <c r="J46" s="9">
        <v>3754</v>
      </c>
      <c r="K46" s="9">
        <v>3481</v>
      </c>
      <c r="L46" s="9">
        <v>3228</v>
      </c>
      <c r="M46" s="9">
        <v>0.27</v>
      </c>
      <c r="N46" s="9"/>
      <c r="O46" s="9"/>
      <c r="P46" s="9"/>
      <c r="Q46" s="9"/>
      <c r="R46" s="9"/>
      <c r="X46" s="16"/>
    </row>
    <row r="47" spans="2:24" ht="18.75" customHeight="1" x14ac:dyDescent="0.35">
      <c r="B47" s="8"/>
      <c r="C47" s="8"/>
      <c r="D47" s="8"/>
      <c r="E47" s="8"/>
      <c r="F47" s="8"/>
      <c r="G47" s="8"/>
      <c r="H47" s="8" t="s">
        <v>80</v>
      </c>
      <c r="I47" s="8">
        <v>3528</v>
      </c>
      <c r="J47" s="8">
        <v>3321</v>
      </c>
      <c r="K47" s="8">
        <v>3127</v>
      </c>
      <c r="L47" s="8">
        <v>2944</v>
      </c>
      <c r="M47" s="8">
        <v>0.45</v>
      </c>
      <c r="N47" s="8"/>
      <c r="O47" s="8"/>
      <c r="P47" s="8"/>
      <c r="Q47" s="8"/>
      <c r="R47" s="8"/>
      <c r="X47" s="16"/>
    </row>
    <row r="48" spans="2:24" ht="18.75" customHeight="1" x14ac:dyDescent="0.35">
      <c r="B48" s="9"/>
      <c r="C48" s="9"/>
      <c r="D48" s="9"/>
      <c r="E48" s="9"/>
      <c r="F48" s="9"/>
      <c r="G48" s="9"/>
      <c r="H48" s="9" t="s">
        <v>81</v>
      </c>
      <c r="I48" s="9">
        <v>3144</v>
      </c>
      <c r="J48" s="9">
        <v>2784</v>
      </c>
      <c r="K48" s="9">
        <v>2466</v>
      </c>
      <c r="L48" s="9">
        <v>2184</v>
      </c>
      <c r="M48" s="9">
        <v>0.68</v>
      </c>
      <c r="N48" s="9"/>
      <c r="O48" s="9"/>
      <c r="P48" s="9"/>
      <c r="Q48" s="9"/>
      <c r="R48" s="9"/>
      <c r="X48" s="16"/>
    </row>
    <row r="49" spans="2:24" ht="18.75" customHeight="1" x14ac:dyDescent="0.35">
      <c r="B49" s="8"/>
      <c r="C49" s="8"/>
      <c r="D49" s="8"/>
      <c r="E49" s="8"/>
      <c r="F49" s="8"/>
      <c r="G49" s="8"/>
      <c r="H49" s="8" t="s">
        <v>82</v>
      </c>
      <c r="I49" s="8">
        <v>3054</v>
      </c>
      <c r="J49" s="8">
        <v>2775</v>
      </c>
      <c r="K49" s="8">
        <v>2521</v>
      </c>
      <c r="L49" s="8">
        <v>2290</v>
      </c>
      <c r="M49" s="8">
        <v>0.63</v>
      </c>
      <c r="N49" s="8"/>
      <c r="O49" s="8"/>
      <c r="P49" s="8"/>
      <c r="Q49" s="8"/>
      <c r="R49" s="8"/>
      <c r="X49" s="16"/>
    </row>
    <row r="50" spans="2:24" ht="18.75" customHeight="1" x14ac:dyDescent="0.35">
      <c r="B50" s="9"/>
      <c r="C50" s="9"/>
      <c r="D50" s="9"/>
      <c r="E50" s="9"/>
      <c r="F50" s="9"/>
      <c r="G50" s="9"/>
      <c r="H50" s="9" t="s">
        <v>83</v>
      </c>
      <c r="I50" s="9">
        <v>4126</v>
      </c>
      <c r="J50" s="9">
        <v>3692</v>
      </c>
      <c r="K50" s="9">
        <v>3303</v>
      </c>
      <c r="L50" s="9">
        <v>2955</v>
      </c>
      <c r="M50" s="9">
        <v>0.47</v>
      </c>
      <c r="N50" s="9"/>
      <c r="O50" s="9"/>
      <c r="P50" s="9"/>
      <c r="Q50" s="9"/>
      <c r="R50" s="9"/>
      <c r="X50" s="16"/>
    </row>
    <row r="51" spans="2:24" ht="18.75" customHeight="1" x14ac:dyDescent="0.35">
      <c r="B51" s="8"/>
      <c r="C51" s="8"/>
      <c r="D51" s="8"/>
      <c r="E51" s="8"/>
      <c r="F51" s="8"/>
      <c r="G51" s="8"/>
      <c r="H51" s="8" t="s">
        <v>84</v>
      </c>
      <c r="I51" s="8">
        <v>3131</v>
      </c>
      <c r="J51" s="8">
        <v>2816</v>
      </c>
      <c r="K51" s="8">
        <v>2532</v>
      </c>
      <c r="L51" s="8">
        <v>2277</v>
      </c>
      <c r="M51" s="8">
        <v>0.67</v>
      </c>
      <c r="N51" s="8"/>
      <c r="O51" s="8"/>
      <c r="P51" s="8"/>
      <c r="Q51" s="8"/>
      <c r="R51" s="8"/>
      <c r="X51" s="16"/>
    </row>
    <row r="52" spans="2:24" ht="18.75" customHeight="1" x14ac:dyDescent="0.35">
      <c r="B52" s="9"/>
      <c r="C52" s="9"/>
      <c r="D52" s="9"/>
      <c r="E52" s="9"/>
      <c r="F52" s="9"/>
      <c r="G52" s="9"/>
      <c r="H52" s="9" t="s">
        <v>85</v>
      </c>
      <c r="I52" s="9">
        <v>3681</v>
      </c>
      <c r="J52" s="9">
        <v>3327</v>
      </c>
      <c r="K52" s="9">
        <v>3008</v>
      </c>
      <c r="L52" s="9">
        <v>2719</v>
      </c>
      <c r="M52" s="9">
        <v>0.74</v>
      </c>
      <c r="N52" s="9"/>
      <c r="O52" s="9"/>
      <c r="P52" s="9"/>
      <c r="Q52" s="9"/>
      <c r="R52" s="9"/>
      <c r="X52" s="16"/>
    </row>
    <row r="53" spans="2:24" ht="18.75" customHeight="1" thickBot="1" x14ac:dyDescent="0.4">
      <c r="B53" s="10"/>
      <c r="C53" s="10"/>
      <c r="D53" s="10"/>
      <c r="E53" s="10"/>
      <c r="F53" s="10"/>
      <c r="G53" s="10"/>
      <c r="H53" s="10" t="s">
        <v>86</v>
      </c>
      <c r="I53" s="10">
        <v>4202</v>
      </c>
      <c r="J53" s="10">
        <v>4057</v>
      </c>
      <c r="K53" s="10">
        <v>3917</v>
      </c>
      <c r="L53" s="10">
        <v>3782</v>
      </c>
      <c r="M53" s="10">
        <v>0.72</v>
      </c>
      <c r="N53" s="10"/>
      <c r="O53" s="10"/>
      <c r="P53" s="10"/>
      <c r="Q53" s="10"/>
      <c r="R53" s="10"/>
      <c r="X53" s="16"/>
    </row>
    <row r="54" spans="2:24" ht="18.75" customHeight="1" x14ac:dyDescent="0.35">
      <c r="B54" s="15" t="s">
        <v>64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</row>
    <row r="55" spans="2:24" ht="18.75" customHeight="1" x14ac:dyDescent="0.35">
      <c r="B55" s="17" t="str">
        <f>D20</f>
        <v>NEW_ELE_NAT_GAS</v>
      </c>
      <c r="C55" s="17"/>
      <c r="D55" s="17" t="str">
        <f>C7</f>
        <v>NAT_GAS</v>
      </c>
      <c r="E55" s="17" t="str">
        <f t="shared" si="0"/>
        <v>ELC_HV</v>
      </c>
      <c r="F55" s="17">
        <v>2025</v>
      </c>
      <c r="G55" s="17"/>
      <c r="H55" s="17"/>
      <c r="I55" s="17"/>
      <c r="J55" s="17"/>
      <c r="K55" s="17"/>
      <c r="L55" s="17"/>
      <c r="M55" s="17"/>
      <c r="N55" s="17"/>
      <c r="O55" s="17">
        <v>0.95</v>
      </c>
      <c r="P55" s="17">
        <v>8.76</v>
      </c>
      <c r="Q55" s="17">
        <v>1</v>
      </c>
      <c r="R55" s="17">
        <v>40</v>
      </c>
    </row>
    <row r="56" spans="2:24" ht="18.75" customHeight="1" x14ac:dyDescent="0.35">
      <c r="B56" s="9"/>
      <c r="C56" s="9"/>
      <c r="D56" s="9"/>
      <c r="E56" s="9"/>
      <c r="F56" s="9"/>
      <c r="G56" s="9">
        <v>0.51</v>
      </c>
      <c r="H56" s="9" t="s">
        <v>75</v>
      </c>
      <c r="I56" s="9">
        <v>1194</v>
      </c>
      <c r="J56" s="9">
        <v>1182</v>
      </c>
      <c r="K56" s="9">
        <v>1170</v>
      </c>
      <c r="L56" s="9">
        <v>1158</v>
      </c>
      <c r="M56" s="9">
        <v>2.36</v>
      </c>
      <c r="N56" s="9">
        <v>23.13</v>
      </c>
      <c r="O56" s="9"/>
      <c r="P56" s="9"/>
      <c r="Q56" s="9"/>
      <c r="R56" s="9"/>
      <c r="X56" s="16"/>
    </row>
    <row r="57" spans="2:24" ht="18.75" customHeight="1" x14ac:dyDescent="0.35">
      <c r="B57" s="8"/>
      <c r="C57" s="8"/>
      <c r="D57" s="8"/>
      <c r="E57" s="8"/>
      <c r="F57" s="8"/>
      <c r="G57" s="8">
        <v>0.4</v>
      </c>
      <c r="H57" s="8" t="s">
        <v>76</v>
      </c>
      <c r="I57" s="8">
        <v>1802</v>
      </c>
      <c r="J57" s="8">
        <v>1794</v>
      </c>
      <c r="K57" s="8">
        <v>1784</v>
      </c>
      <c r="L57" s="8">
        <v>1776</v>
      </c>
      <c r="M57" s="8">
        <v>1.59</v>
      </c>
      <c r="N57" s="8">
        <v>27.715</v>
      </c>
      <c r="O57" s="8"/>
      <c r="P57" s="8"/>
      <c r="Q57" s="8"/>
      <c r="R57" s="8"/>
      <c r="X57" s="16"/>
    </row>
    <row r="58" spans="2:24" ht="18.75" customHeight="1" x14ac:dyDescent="0.35">
      <c r="B58" s="9"/>
      <c r="C58" s="9"/>
      <c r="D58" s="9"/>
      <c r="E58" s="9"/>
      <c r="F58" s="9"/>
      <c r="G58" s="9">
        <v>0.56000000000000005</v>
      </c>
      <c r="H58" s="9" t="s">
        <v>77</v>
      </c>
      <c r="I58" s="9">
        <v>1760</v>
      </c>
      <c r="J58" s="9">
        <v>1674</v>
      </c>
      <c r="K58" s="9">
        <v>1592</v>
      </c>
      <c r="L58" s="9">
        <v>1514</v>
      </c>
      <c r="M58" s="9">
        <v>1.28</v>
      </c>
      <c r="N58" s="9">
        <v>20.48</v>
      </c>
      <c r="O58" s="9"/>
      <c r="P58" s="9"/>
      <c r="Q58" s="9"/>
      <c r="R58" s="9"/>
      <c r="X58" s="16"/>
    </row>
    <row r="59" spans="2:24" ht="18.75" customHeight="1" x14ac:dyDescent="0.35">
      <c r="B59" s="8"/>
      <c r="C59" s="8"/>
      <c r="D59" s="8"/>
      <c r="E59" s="8"/>
      <c r="F59" s="8"/>
      <c r="G59" s="8">
        <v>0.56999999999999995</v>
      </c>
      <c r="H59" s="8" t="s">
        <v>78</v>
      </c>
      <c r="I59" s="8">
        <v>1558</v>
      </c>
      <c r="J59" s="8">
        <v>1496</v>
      </c>
      <c r="K59" s="8">
        <v>1438</v>
      </c>
      <c r="L59" s="8">
        <v>1382</v>
      </c>
      <c r="M59" s="8">
        <v>2.1800000000000002</v>
      </c>
      <c r="N59" s="8">
        <v>21.475000000000001</v>
      </c>
      <c r="O59" s="8"/>
      <c r="P59" s="8"/>
      <c r="Q59" s="8"/>
      <c r="R59" s="8"/>
      <c r="X59" s="16"/>
    </row>
    <row r="60" spans="2:24" ht="18.75" customHeight="1" x14ac:dyDescent="0.35">
      <c r="B60" s="9"/>
      <c r="C60" s="9"/>
      <c r="D60" s="9"/>
      <c r="E60" s="9"/>
      <c r="F60" s="9"/>
      <c r="G60" s="9">
        <v>0.6</v>
      </c>
      <c r="H60" s="9" t="s">
        <v>79</v>
      </c>
      <c r="I60" s="9">
        <v>1214</v>
      </c>
      <c r="J60" s="9">
        <v>1178</v>
      </c>
      <c r="K60" s="9">
        <v>1144</v>
      </c>
      <c r="L60" s="9">
        <v>1110</v>
      </c>
      <c r="M60" s="9">
        <v>1.66</v>
      </c>
      <c r="N60" s="9">
        <v>27.96</v>
      </c>
      <c r="O60" s="9"/>
      <c r="P60" s="9"/>
      <c r="Q60" s="9"/>
      <c r="R60" s="9"/>
      <c r="X60" s="16"/>
    </row>
    <row r="61" spans="2:24" ht="18.75" customHeight="1" x14ac:dyDescent="0.35">
      <c r="B61" s="8"/>
      <c r="C61" s="8"/>
      <c r="D61" s="8"/>
      <c r="E61" s="8"/>
      <c r="F61" s="8"/>
      <c r="G61" s="8">
        <v>0.42</v>
      </c>
      <c r="H61" s="8" t="s">
        <v>80</v>
      </c>
      <c r="I61" s="8">
        <v>1298</v>
      </c>
      <c r="J61" s="8">
        <v>1272</v>
      </c>
      <c r="K61" s="8">
        <v>1248</v>
      </c>
      <c r="L61" s="8">
        <v>1222</v>
      </c>
      <c r="M61" s="8">
        <v>1.98</v>
      </c>
      <c r="N61" s="8">
        <v>15.98</v>
      </c>
      <c r="O61" s="8"/>
      <c r="P61" s="8"/>
      <c r="Q61" s="8"/>
      <c r="R61" s="8"/>
      <c r="X61" s="16"/>
    </row>
    <row r="62" spans="2:24" ht="18.75" customHeight="1" x14ac:dyDescent="0.35">
      <c r="B62" s="9"/>
      <c r="C62" s="9"/>
      <c r="D62" s="9"/>
      <c r="E62" s="9"/>
      <c r="F62" s="9"/>
      <c r="G62" s="9">
        <v>0.56999999999999995</v>
      </c>
      <c r="H62" s="9" t="s">
        <v>81</v>
      </c>
      <c r="I62" s="9">
        <v>1772</v>
      </c>
      <c r="J62" s="9">
        <v>1746</v>
      </c>
      <c r="K62" s="9">
        <v>1720</v>
      </c>
      <c r="L62" s="9">
        <v>1694</v>
      </c>
      <c r="M62" s="9">
        <v>1.73</v>
      </c>
      <c r="N62" s="9">
        <v>29.954999999999998</v>
      </c>
      <c r="O62" s="9"/>
      <c r="P62" s="9"/>
      <c r="Q62" s="9"/>
      <c r="R62" s="9"/>
      <c r="X62" s="16"/>
    </row>
    <row r="63" spans="2:24" ht="18.75" customHeight="1" x14ac:dyDescent="0.35">
      <c r="B63" s="8"/>
      <c r="C63" s="8"/>
      <c r="D63" s="8"/>
      <c r="E63" s="8"/>
      <c r="F63" s="8"/>
      <c r="G63" s="8">
        <v>0.51</v>
      </c>
      <c r="H63" s="8" t="s">
        <v>82</v>
      </c>
      <c r="I63" s="8">
        <v>1532</v>
      </c>
      <c r="J63" s="8">
        <v>1464</v>
      </c>
      <c r="K63" s="8">
        <v>1400</v>
      </c>
      <c r="L63" s="8">
        <v>1338</v>
      </c>
      <c r="M63" s="8">
        <v>1.4</v>
      </c>
      <c r="N63" s="8">
        <v>33.094999999999999</v>
      </c>
      <c r="O63" s="8"/>
      <c r="P63" s="8"/>
      <c r="Q63" s="8"/>
      <c r="R63" s="8"/>
      <c r="X63" s="16"/>
    </row>
    <row r="64" spans="2:24" ht="18.75" customHeight="1" x14ac:dyDescent="0.35">
      <c r="B64" s="9"/>
      <c r="C64" s="9"/>
      <c r="D64" s="9"/>
      <c r="E64" s="9"/>
      <c r="F64" s="9"/>
      <c r="G64" s="9">
        <v>0.59</v>
      </c>
      <c r="H64" s="9" t="s">
        <v>83</v>
      </c>
      <c r="I64" s="9">
        <v>1580</v>
      </c>
      <c r="J64" s="9">
        <v>1526</v>
      </c>
      <c r="K64" s="9">
        <v>1472</v>
      </c>
      <c r="L64" s="9">
        <v>1422</v>
      </c>
      <c r="M64" s="9">
        <v>2.16</v>
      </c>
      <c r="N64" s="9">
        <v>37.545000000000002</v>
      </c>
      <c r="O64" s="9"/>
      <c r="P64" s="9"/>
      <c r="Q64" s="9"/>
      <c r="R64" s="9"/>
      <c r="X64" s="16"/>
    </row>
    <row r="65" spans="2:24" ht="18.75" customHeight="1" x14ac:dyDescent="0.35">
      <c r="B65" s="8"/>
      <c r="C65" s="8"/>
      <c r="D65" s="8"/>
      <c r="E65" s="8"/>
      <c r="F65" s="8"/>
      <c r="G65" s="8">
        <v>0.53</v>
      </c>
      <c r="H65" s="8" t="s">
        <v>84</v>
      </c>
      <c r="I65" s="8">
        <v>1822</v>
      </c>
      <c r="J65" s="8">
        <v>1750</v>
      </c>
      <c r="K65" s="8">
        <v>1682</v>
      </c>
      <c r="L65" s="8">
        <v>1616</v>
      </c>
      <c r="M65" s="8">
        <v>2.37</v>
      </c>
      <c r="N65" s="8">
        <v>31.04</v>
      </c>
      <c r="O65" s="8"/>
      <c r="P65" s="8"/>
      <c r="Q65" s="8"/>
      <c r="R65" s="8"/>
      <c r="X65" s="16"/>
    </row>
    <row r="66" spans="2:24" ht="18.75" customHeight="1" x14ac:dyDescent="0.35">
      <c r="B66" s="9"/>
      <c r="C66" s="9"/>
      <c r="D66" s="9"/>
      <c r="E66" s="9"/>
      <c r="F66" s="9"/>
      <c r="G66" s="9">
        <v>0.56000000000000005</v>
      </c>
      <c r="H66" s="9" t="s">
        <v>85</v>
      </c>
      <c r="I66" s="9">
        <v>1566</v>
      </c>
      <c r="J66" s="9">
        <v>1542</v>
      </c>
      <c r="K66" s="9">
        <v>1520</v>
      </c>
      <c r="L66" s="9">
        <v>1496</v>
      </c>
      <c r="M66" s="9">
        <v>2.41</v>
      </c>
      <c r="N66" s="9">
        <v>37.145000000000003</v>
      </c>
      <c r="O66" s="9"/>
      <c r="P66" s="9"/>
      <c r="Q66" s="9"/>
      <c r="R66" s="9"/>
      <c r="X66" s="16"/>
    </row>
    <row r="67" spans="2:24" ht="18.75" customHeight="1" thickBot="1" x14ac:dyDescent="0.4">
      <c r="B67" s="10"/>
      <c r="C67" s="10"/>
      <c r="D67" s="10"/>
      <c r="E67" s="10"/>
      <c r="F67" s="10"/>
      <c r="G67" s="10">
        <v>0.56999999999999995</v>
      </c>
      <c r="H67" s="10" t="s">
        <v>86</v>
      </c>
      <c r="I67" s="10">
        <v>1304</v>
      </c>
      <c r="J67" s="10">
        <v>1298</v>
      </c>
      <c r="K67" s="10">
        <v>1292</v>
      </c>
      <c r="L67" s="10">
        <v>1284</v>
      </c>
      <c r="M67" s="10">
        <v>2.4900000000000002</v>
      </c>
      <c r="N67" s="10">
        <v>14.58</v>
      </c>
      <c r="O67" s="10"/>
      <c r="P67" s="10"/>
      <c r="Q67" s="10"/>
      <c r="R67" s="10"/>
      <c r="X67" s="16"/>
    </row>
    <row r="73" spans="2:24" ht="18.75" customHeight="1" x14ac:dyDescent="0.35">
      <c r="B73" s="26"/>
      <c r="C73" s="26"/>
      <c r="D73" s="26"/>
      <c r="E73" s="27" t="s">
        <v>50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</row>
    <row r="74" spans="2:24" ht="78" x14ac:dyDescent="0.35">
      <c r="B74" s="13" t="s">
        <v>27</v>
      </c>
      <c r="C74" s="13" t="s">
        <v>51</v>
      </c>
      <c r="D74" s="13" t="s">
        <v>52</v>
      </c>
      <c r="E74" s="13" t="s">
        <v>53</v>
      </c>
      <c r="F74" s="13" t="s">
        <v>54</v>
      </c>
      <c r="G74" s="14" t="s">
        <v>99</v>
      </c>
      <c r="H74" s="13" t="s">
        <v>26</v>
      </c>
      <c r="I74" s="14" t="s">
        <v>56</v>
      </c>
      <c r="J74" s="14" t="s">
        <v>57</v>
      </c>
      <c r="K74" s="14" t="s">
        <v>58</v>
      </c>
      <c r="L74" s="14" t="s">
        <v>59</v>
      </c>
      <c r="M74" s="14" t="s">
        <v>67</v>
      </c>
      <c r="N74" s="14" t="s">
        <v>68</v>
      </c>
      <c r="O74" s="14" t="s">
        <v>60</v>
      </c>
      <c r="P74" s="14" t="s">
        <v>61</v>
      </c>
      <c r="Q74" s="13" t="s">
        <v>63</v>
      </c>
      <c r="R74" s="24" t="s">
        <v>100</v>
      </c>
      <c r="S74" s="24" t="s">
        <v>101</v>
      </c>
      <c r="T74" s="24" t="s">
        <v>102</v>
      </c>
      <c r="U74" s="24" t="s">
        <v>103</v>
      </c>
    </row>
    <row r="75" spans="2:24" x14ac:dyDescent="0.35">
      <c r="B75" s="19" t="s">
        <v>64</v>
      </c>
      <c r="C75" s="19"/>
      <c r="D75" s="19"/>
      <c r="E75" s="19" t="s">
        <v>64</v>
      </c>
      <c r="F75" s="19"/>
      <c r="G75" s="19" t="s">
        <v>65</v>
      </c>
      <c r="H75" s="19"/>
      <c r="I75" s="19" t="s">
        <v>94</v>
      </c>
      <c r="J75" s="19" t="s">
        <v>94</v>
      </c>
      <c r="K75" s="19" t="s">
        <v>94</v>
      </c>
      <c r="L75" s="19" t="s">
        <v>94</v>
      </c>
      <c r="M75" s="19" t="s">
        <v>94</v>
      </c>
      <c r="N75" s="19" t="s">
        <v>95</v>
      </c>
      <c r="O75" s="19"/>
      <c r="P75" s="19" t="s">
        <v>66</v>
      </c>
      <c r="Q75" s="19"/>
      <c r="R75" s="19"/>
      <c r="S75" s="19"/>
      <c r="T75" s="19"/>
      <c r="U75" s="19"/>
    </row>
    <row r="76" spans="2:24" ht="18.75" customHeight="1" x14ac:dyDescent="0.35">
      <c r="B76" s="29" t="s">
        <v>107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 t="s">
        <v>104</v>
      </c>
      <c r="U76" s="25" t="s">
        <v>105</v>
      </c>
    </row>
    <row r="77" spans="2:24" ht="18.75" customHeight="1" x14ac:dyDescent="0.35">
      <c r="B77" s="17" t="str">
        <f>D21</f>
        <v>NEW_STG_LiON</v>
      </c>
      <c r="C77" s="17" t="str">
        <f>E21</f>
        <v>New LiON Storage</v>
      </c>
      <c r="D77" s="17" t="str">
        <f>C10</f>
        <v>ELC_HV</v>
      </c>
      <c r="E77" s="17" t="str">
        <f>$C$10</f>
        <v>ELC_HV</v>
      </c>
      <c r="F77" s="17">
        <v>2025</v>
      </c>
      <c r="G77" s="17">
        <v>0.75</v>
      </c>
      <c r="H77" s="17"/>
      <c r="I77" s="17"/>
      <c r="J77" s="17"/>
      <c r="K77" s="17"/>
      <c r="L77" s="17"/>
      <c r="M77" s="17"/>
      <c r="N77" s="17"/>
      <c r="O77" s="17">
        <v>0.5</v>
      </c>
      <c r="P77" s="17">
        <v>8.76</v>
      </c>
      <c r="Q77" s="17">
        <v>25</v>
      </c>
      <c r="R77" s="17" t="s">
        <v>16</v>
      </c>
      <c r="S77" s="17">
        <v>1</v>
      </c>
      <c r="T77" s="17"/>
      <c r="U77" s="17"/>
    </row>
    <row r="78" spans="2:24" ht="18.75" customHeight="1" x14ac:dyDescent="0.35">
      <c r="B78" s="28"/>
      <c r="C78" s="28"/>
      <c r="D78" s="28"/>
      <c r="E78" s="28"/>
      <c r="F78" s="28"/>
      <c r="G78" s="28"/>
      <c r="H78" s="28" t="s">
        <v>75</v>
      </c>
      <c r="I78" s="28">
        <v>3007</v>
      </c>
      <c r="J78" s="28">
        <v>2857</v>
      </c>
      <c r="K78" s="28">
        <v>2571</v>
      </c>
      <c r="L78" s="28">
        <v>2185</v>
      </c>
      <c r="M78" s="28">
        <v>3.2</v>
      </c>
      <c r="N78" s="28">
        <v>17.8</v>
      </c>
      <c r="O78" s="28"/>
      <c r="P78" s="28"/>
      <c r="Q78" s="28"/>
      <c r="R78" s="28" t="s">
        <v>106</v>
      </c>
      <c r="S78" s="28">
        <f>ROUND(U78/T78,6)</f>
        <v>9.1299999999999997E-4</v>
      </c>
      <c r="T78" s="28">
        <v>8760</v>
      </c>
      <c r="U78" s="28">
        <v>8</v>
      </c>
    </row>
    <row r="79" spans="2:24" ht="18.75" customHeight="1" x14ac:dyDescent="0.35">
      <c r="B79" s="23"/>
      <c r="C79" s="23"/>
      <c r="D79" s="23"/>
      <c r="E79" s="23"/>
      <c r="F79" s="23"/>
      <c r="G79" s="23"/>
      <c r="H79" s="23" t="s">
        <v>76</v>
      </c>
      <c r="I79" s="23">
        <v>2509</v>
      </c>
      <c r="J79" s="23">
        <v>2384</v>
      </c>
      <c r="K79" s="23">
        <v>2146</v>
      </c>
      <c r="L79" s="23">
        <v>1824</v>
      </c>
      <c r="M79" s="23">
        <v>6.8</v>
      </c>
      <c r="N79" s="23">
        <v>10</v>
      </c>
      <c r="O79" s="23"/>
      <c r="P79" s="23"/>
      <c r="Q79" s="23"/>
      <c r="R79" s="23"/>
      <c r="S79" s="23"/>
      <c r="T79" s="23"/>
      <c r="U79" s="23"/>
    </row>
    <row r="80" spans="2:24" ht="18.75" customHeight="1" x14ac:dyDescent="0.35">
      <c r="B80" s="28"/>
      <c r="C80" s="28"/>
      <c r="D80" s="28"/>
      <c r="E80" s="28"/>
      <c r="F80" s="28"/>
      <c r="G80" s="28"/>
      <c r="H80" s="28" t="s">
        <v>77</v>
      </c>
      <c r="I80" s="28">
        <v>2979</v>
      </c>
      <c r="J80" s="28">
        <v>2830</v>
      </c>
      <c r="K80" s="28">
        <v>2547</v>
      </c>
      <c r="L80" s="28">
        <v>2165</v>
      </c>
      <c r="M80" s="28">
        <v>5.5</v>
      </c>
      <c r="N80" s="28">
        <v>18.8</v>
      </c>
      <c r="O80" s="28"/>
      <c r="P80" s="28"/>
      <c r="Q80" s="28"/>
      <c r="R80" s="28"/>
      <c r="S80" s="28"/>
      <c r="T80" s="28"/>
      <c r="U80" s="28"/>
    </row>
    <row r="81" spans="2:21" ht="18.75" customHeight="1" x14ac:dyDescent="0.35">
      <c r="B81" s="23"/>
      <c r="C81" s="23"/>
      <c r="D81" s="23"/>
      <c r="E81" s="23"/>
      <c r="F81" s="23"/>
      <c r="G81" s="23"/>
      <c r="H81" s="23" t="s">
        <v>78</v>
      </c>
      <c r="I81" s="23">
        <v>2805</v>
      </c>
      <c r="J81" s="23">
        <v>2665</v>
      </c>
      <c r="K81" s="23">
        <v>2399</v>
      </c>
      <c r="L81" s="23">
        <v>2039</v>
      </c>
      <c r="M81" s="23">
        <v>3.7</v>
      </c>
      <c r="N81" s="23">
        <v>5.2</v>
      </c>
      <c r="O81" s="23"/>
      <c r="P81" s="23"/>
      <c r="Q81" s="23"/>
      <c r="R81" s="23"/>
      <c r="S81" s="23"/>
      <c r="T81" s="23"/>
      <c r="U81" s="23"/>
    </row>
    <row r="82" spans="2:21" ht="18.75" customHeight="1" x14ac:dyDescent="0.35">
      <c r="B82" s="28"/>
      <c r="C82" s="28"/>
      <c r="D82" s="28"/>
      <c r="E82" s="28"/>
      <c r="F82" s="28"/>
      <c r="G82" s="28"/>
      <c r="H82" s="28" t="s">
        <v>79</v>
      </c>
      <c r="I82" s="28">
        <v>2734</v>
      </c>
      <c r="J82" s="28">
        <v>2597</v>
      </c>
      <c r="K82" s="28">
        <v>2337</v>
      </c>
      <c r="L82" s="28">
        <v>1986</v>
      </c>
      <c r="M82" s="28">
        <v>9.9</v>
      </c>
      <c r="N82" s="28">
        <v>4.4000000000000004</v>
      </c>
      <c r="O82" s="28"/>
      <c r="P82" s="28"/>
      <c r="Q82" s="28"/>
      <c r="R82" s="28"/>
      <c r="S82" s="28"/>
      <c r="T82" s="28"/>
      <c r="U82" s="28"/>
    </row>
    <row r="83" spans="2:21" ht="18.75" customHeight="1" x14ac:dyDescent="0.35">
      <c r="B83" s="23"/>
      <c r="C83" s="23"/>
      <c r="D83" s="23"/>
      <c r="E83" s="23"/>
      <c r="F83" s="23"/>
      <c r="G83" s="23"/>
      <c r="H83" s="23" t="s">
        <v>80</v>
      </c>
      <c r="I83" s="23">
        <v>2903</v>
      </c>
      <c r="J83" s="23">
        <v>2758</v>
      </c>
      <c r="K83" s="23">
        <v>2482</v>
      </c>
      <c r="L83" s="23">
        <v>2110</v>
      </c>
      <c r="M83" s="23">
        <v>2.7</v>
      </c>
      <c r="N83" s="23">
        <v>4.8</v>
      </c>
      <c r="O83" s="23"/>
      <c r="P83" s="23"/>
      <c r="Q83" s="23"/>
      <c r="R83" s="23"/>
      <c r="S83" s="23"/>
      <c r="T83" s="23"/>
      <c r="U83" s="23"/>
    </row>
    <row r="84" spans="2:21" ht="18.75" customHeight="1" x14ac:dyDescent="0.35">
      <c r="B84" s="28"/>
      <c r="C84" s="28"/>
      <c r="D84" s="28"/>
      <c r="E84" s="28"/>
      <c r="F84" s="28"/>
      <c r="G84" s="28"/>
      <c r="H84" s="28" t="s">
        <v>81</v>
      </c>
      <c r="I84" s="28">
        <v>2836</v>
      </c>
      <c r="J84" s="28">
        <v>2694</v>
      </c>
      <c r="K84" s="28">
        <v>2425</v>
      </c>
      <c r="L84" s="28">
        <v>2061</v>
      </c>
      <c r="M84" s="28">
        <v>5.2</v>
      </c>
      <c r="N84" s="28">
        <v>6.8</v>
      </c>
      <c r="O84" s="28"/>
      <c r="P84" s="28"/>
      <c r="Q84" s="28"/>
      <c r="R84" s="28"/>
      <c r="S84" s="28"/>
      <c r="T84" s="28"/>
      <c r="U84" s="28"/>
    </row>
    <row r="85" spans="2:21" ht="18.75" customHeight="1" x14ac:dyDescent="0.35">
      <c r="B85" s="23"/>
      <c r="C85" s="23"/>
      <c r="D85" s="23"/>
      <c r="E85" s="23"/>
      <c r="F85" s="23"/>
      <c r="G85" s="23"/>
      <c r="H85" s="23" t="s">
        <v>82</v>
      </c>
      <c r="I85" s="23">
        <v>2679</v>
      </c>
      <c r="J85" s="23">
        <v>2545</v>
      </c>
      <c r="K85" s="23">
        <v>2291</v>
      </c>
      <c r="L85" s="23">
        <v>1947</v>
      </c>
      <c r="M85" s="23">
        <v>8.3000000000000007</v>
      </c>
      <c r="N85" s="23">
        <v>15</v>
      </c>
      <c r="O85" s="23"/>
      <c r="P85" s="23"/>
      <c r="Q85" s="23"/>
      <c r="R85" s="23"/>
      <c r="S85" s="23"/>
      <c r="T85" s="23"/>
      <c r="U85" s="23"/>
    </row>
    <row r="86" spans="2:21" ht="18.75" customHeight="1" x14ac:dyDescent="0.35">
      <c r="B86" s="28"/>
      <c r="C86" s="28"/>
      <c r="D86" s="28"/>
      <c r="E86" s="28"/>
      <c r="F86" s="28"/>
      <c r="G86" s="28"/>
      <c r="H86" s="28" t="s">
        <v>83</v>
      </c>
      <c r="I86" s="28">
        <v>2910</v>
      </c>
      <c r="J86" s="28">
        <v>2765</v>
      </c>
      <c r="K86" s="28">
        <v>2489</v>
      </c>
      <c r="L86" s="28">
        <v>2116</v>
      </c>
      <c r="M86" s="28">
        <v>6.4</v>
      </c>
      <c r="N86" s="28">
        <v>17.600000000000001</v>
      </c>
      <c r="O86" s="28"/>
      <c r="P86" s="28"/>
      <c r="Q86" s="28"/>
      <c r="R86" s="28"/>
      <c r="S86" s="28"/>
      <c r="T86" s="28"/>
      <c r="U86" s="28"/>
    </row>
    <row r="87" spans="2:21" ht="18.75" customHeight="1" x14ac:dyDescent="0.35">
      <c r="B87" s="23"/>
      <c r="C87" s="23"/>
      <c r="D87" s="23"/>
      <c r="E87" s="23"/>
      <c r="F87" s="23"/>
      <c r="G87" s="23"/>
      <c r="H87" s="23" t="s">
        <v>84</v>
      </c>
      <c r="I87" s="23">
        <v>2890</v>
      </c>
      <c r="J87" s="23">
        <v>2746</v>
      </c>
      <c r="K87" s="23">
        <v>2471</v>
      </c>
      <c r="L87" s="23">
        <v>2100</v>
      </c>
      <c r="M87" s="23">
        <v>6</v>
      </c>
      <c r="N87" s="23">
        <v>13.4</v>
      </c>
      <c r="O87" s="23"/>
      <c r="P87" s="23"/>
      <c r="Q87" s="23"/>
      <c r="R87" s="23"/>
      <c r="S87" s="23"/>
      <c r="T87" s="23"/>
      <c r="U87" s="23"/>
    </row>
    <row r="88" spans="2:21" ht="18.75" customHeight="1" x14ac:dyDescent="0.35">
      <c r="B88" s="28"/>
      <c r="C88" s="28"/>
      <c r="D88" s="28"/>
      <c r="E88" s="28"/>
      <c r="F88" s="28"/>
      <c r="G88" s="28"/>
      <c r="H88" s="28" t="s">
        <v>85</v>
      </c>
      <c r="I88" s="28">
        <v>2748</v>
      </c>
      <c r="J88" s="28">
        <v>2611</v>
      </c>
      <c r="K88" s="28">
        <v>2350</v>
      </c>
      <c r="L88" s="28">
        <v>1998</v>
      </c>
      <c r="M88" s="28">
        <v>3.5</v>
      </c>
      <c r="N88" s="28">
        <v>7.4</v>
      </c>
      <c r="O88" s="28"/>
      <c r="P88" s="28"/>
      <c r="Q88" s="28"/>
      <c r="R88" s="28"/>
      <c r="S88" s="28"/>
      <c r="T88" s="28"/>
      <c r="U88" s="28"/>
    </row>
    <row r="89" spans="2:21" ht="18.75" customHeight="1" thickBot="1" x14ac:dyDescent="0.4">
      <c r="B89" s="10"/>
      <c r="C89" s="10"/>
      <c r="D89" s="10"/>
      <c r="E89" s="10"/>
      <c r="F89" s="10"/>
      <c r="G89" s="10"/>
      <c r="H89" s="10" t="s">
        <v>86</v>
      </c>
      <c r="I89" s="10">
        <v>2717</v>
      </c>
      <c r="J89" s="10">
        <v>2581</v>
      </c>
      <c r="K89" s="10">
        <v>2323</v>
      </c>
      <c r="L89" s="10">
        <v>1975</v>
      </c>
      <c r="M89" s="10">
        <v>7.4</v>
      </c>
      <c r="N89" s="10">
        <v>15.2</v>
      </c>
      <c r="O89" s="10"/>
      <c r="P89" s="10"/>
      <c r="Q89" s="10"/>
      <c r="R89" s="10"/>
      <c r="S89" s="10"/>
      <c r="T89" s="10"/>
      <c r="U89" s="10"/>
    </row>
  </sheetData>
  <phoneticPr fontId="1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Maciej Raczyński</cp:lastModifiedBy>
  <dcterms:created xsi:type="dcterms:W3CDTF">2015-06-05T18:17:20Z</dcterms:created>
  <dcterms:modified xsi:type="dcterms:W3CDTF">2025-02-08T00:05:11Z</dcterms:modified>
</cp:coreProperties>
</file>