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4-2025\winter\VedaonlineStudens-main\VedaonlineStudens-main\"/>
    </mc:Choice>
  </mc:AlternateContent>
  <xr:revisionPtr revIDLastSave="0" documentId="13_ncr:1_{4CC65557-415C-4F04-886F-E64C270276B7}" xr6:coauthVersionLast="47" xr6:coauthVersionMax="47" xr10:uidLastSave="{00000000-0000-0000-0000-000000000000}"/>
  <bookViews>
    <workbookView xWindow="-120" yWindow="-120" windowWidth="29040" windowHeight="15840" tabRatio="901" activeTab="2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DMD" sheetId="136" r:id="rId5"/>
    <sheet name="EMI" sheetId="137" r:id="rId6"/>
  </sheets>
  <externalReferences>
    <externalReference r:id="rId7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33" l="1"/>
  <c r="C9" i="133"/>
  <c r="B9" i="133"/>
  <c r="D8" i="133"/>
  <c r="C8" i="133"/>
  <c r="B8" i="133"/>
  <c r="B18" i="136"/>
  <c r="E8" i="134"/>
  <c r="D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86F89C21-AD8B-4F76-B17F-5DFAE387975A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<sst xmlns="http://schemas.openxmlformats.org/spreadsheetml/2006/main" count="186" uniqueCount="132">
  <si>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</si>
  <si>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</si>
  <si>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</si>
  <si>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</si>
  <si>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</si>
  <si>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</si>
  <si>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</si>
  <si>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</si>
  <si>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</si>
  <si>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</si>
  <si>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</si>
  <si>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</si>
  <si>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</si>
  <si>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</si>
  <si>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</si>
  <si>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</si>
  <si>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</si>
  <si>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</si>
  <si>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</si>
  <si>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</si>
  <si>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MIN</t>
  </si>
  <si>
    <t>IMP</t>
  </si>
  <si>
    <t>~FI_T</t>
  </si>
  <si>
    <t>Comm-OUT</t>
  </si>
  <si>
    <t>COST</t>
  </si>
  <si>
    <t>ACT_BND</t>
  </si>
  <si>
    <t>Primary energy supply</t>
  </si>
  <si>
    <t>ENV</t>
  </si>
  <si>
    <t>DEM</t>
  </si>
  <si>
    <t>MAT</t>
  </si>
  <si>
    <t>FIN</t>
  </si>
  <si>
    <t>Energy</t>
  </si>
  <si>
    <t>Emission</t>
  </si>
  <si>
    <t>Demand</t>
  </si>
  <si>
    <t>Material</t>
  </si>
  <si>
    <t>Financial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</si>
  <si>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</si>
  <si>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</si>
  <si>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</si>
  <si>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</si>
  <si>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</si>
  <si>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</si>
  <si>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</si>
  <si>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Define processes</t>
  </si>
  <si>
    <t>Define commodities</t>
  </si>
  <si>
    <t>ELE</t>
  </si>
  <si>
    <t>CHP</t>
  </si>
  <si>
    <t>STG</t>
  </si>
  <si>
    <t>PRE</t>
  </si>
  <si>
    <t>DMD</t>
  </si>
  <si>
    <t>EXP</t>
  </si>
  <si>
    <t>HPL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</si>
  <si>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</si>
  <si>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</si>
  <si>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</si>
  <si>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</si>
  <si>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</si>
  <si>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</si>
  <si>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</si>
  <si>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</si>
  <si>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Power Plant (Electricity Only)</t>
  </si>
  <si>
    <t>Combined Heat &amp; Power Plant</t>
  </si>
  <si>
    <t>Timeslice Storage</t>
  </si>
  <si>
    <t>Generic Process</t>
  </si>
  <si>
    <t>Demand Process</t>
  </si>
  <si>
    <t>Import</t>
  </si>
  <si>
    <t>Eksport</t>
  </si>
  <si>
    <t>Mining</t>
  </si>
  <si>
    <t>Heat Only Plant</t>
  </si>
  <si>
    <t>Commodity only at Output</t>
  </si>
  <si>
    <t>Commodity only at Input</t>
  </si>
  <si>
    <t>\I: Technology Name</t>
  </si>
  <si>
    <t>Output Commodity</t>
  </si>
  <si>
    <t>Annual Activity Bound</t>
  </si>
  <si>
    <t>~PRCCOMEMI</t>
  </si>
  <si>
    <t>Emission Commodity Name</t>
  </si>
  <si>
    <t>&lt;- Fuel</t>
  </si>
  <si>
    <t>Fuel2</t>
  </si>
  <si>
    <t>Fuel3 …</t>
  </si>
  <si>
    <t>Technology Specific Fuel Emission Factors</t>
  </si>
  <si>
    <t>Emission Factor</t>
  </si>
  <si>
    <t>*TechDesc</t>
  </si>
  <si>
    <t>Comm-IN</t>
  </si>
  <si>
    <t>EFF</t>
  </si>
  <si>
    <t>CAP2ACT</t>
  </si>
  <si>
    <t>STOCK</t>
  </si>
  <si>
    <t>AFA</t>
  </si>
  <si>
    <t>FIXOM</t>
  </si>
  <si>
    <t>VAROM</t>
  </si>
  <si>
    <t>Input Commodity</t>
  </si>
  <si>
    <t>Capacity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</si>
  <si>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</si>
  <si>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</si>
  <si>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</si>
  <si>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</si>
  <si>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</si>
  <si>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Power Plants - Energy Transformation</t>
  </si>
  <si>
    <t>~FI_T:DEMAND</t>
  </si>
  <si>
    <t>\I: Demand Commodity Name</t>
  </si>
  <si>
    <t>Final Energy Consumption</t>
  </si>
  <si>
    <t>Demand Technology</t>
  </si>
  <si>
    <t>Available Commodity Sets</t>
  </si>
  <si>
    <t>Remember to Leave 1 Row/Column empty around each Veda Table</t>
  </si>
  <si>
    <t>PJ</t>
  </si>
  <si>
    <t>SEASON</t>
  </si>
  <si>
    <t>DAYNITE</t>
  </si>
  <si>
    <t>BROWN_COAL</t>
  </si>
  <si>
    <t>GWe</t>
  </si>
  <si>
    <t>Demand [PJ]</t>
  </si>
  <si>
    <t>Pja</t>
  </si>
  <si>
    <t>Should have commodity of type DEM as an output</t>
  </si>
  <si>
    <t>\I: Unit</t>
  </si>
  <si>
    <t>PLN/PJ</t>
  </si>
  <si>
    <t>PJ/a</t>
  </si>
  <si>
    <t>Extraction or Import cost</t>
  </si>
  <si>
    <t>ELE_EX_BELCHATOW</t>
  </si>
  <si>
    <t>Belchatow Power Plant</t>
  </si>
  <si>
    <t>MIN_EX_BROWN_COAL</t>
  </si>
  <si>
    <t>Brown Coal Mine</t>
  </si>
  <si>
    <t>ELEC_HV</t>
  </si>
  <si>
    <t>Brown Coal</t>
  </si>
  <si>
    <t>High Voltage Electricity</t>
  </si>
  <si>
    <t>PJ output / PJ input</t>
  </si>
  <si>
    <t>PJ / a / GWe</t>
  </si>
  <si>
    <t>hours / 8760 hours</t>
  </si>
  <si>
    <t>PLN / kWe</t>
  </si>
  <si>
    <t>PLN / GJ Activity</t>
  </si>
  <si>
    <t>MIN_EX_WIND_ON</t>
  </si>
  <si>
    <t>Wind Mine</t>
  </si>
  <si>
    <t>PJa</t>
  </si>
  <si>
    <t>WIND_ON</t>
  </si>
  <si>
    <t>Wind Onshore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</si>
</sst>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€]* #,##0.00_);_([$€]* \(#,##0.00\);_([$€]* &quot;-&quot;??_);_(@_)"/>
    <numFmt numFmtId="165" formatCode="\Te\x\t"/>
    <numFmt numFmtId="166" formatCode="0.000"/>
  </numFmts>
  <fonts count="60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</borders>
  <cellStyleXfs count="340">
    <xf numFmtId="0" fontId="0" fillId="0" borderId="0"/>
    <xf numFmtId="0" fontId="15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36" fillId="2" borderId="0" applyNumberFormat="0" applyBorder="0" applyAlignment="0" applyProtection="0"/>
    <xf numFmtId="0" fontId="15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36" fillId="3" borderId="0" applyNumberFormat="0" applyBorder="0" applyAlignment="0" applyProtection="0"/>
    <xf numFmtId="0" fontId="15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36" fillId="6" borderId="0" applyNumberFormat="0" applyBorder="0" applyAlignment="0" applyProtection="0"/>
    <xf numFmtId="0" fontId="15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36" fillId="7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36" fillId="9" borderId="0" applyNumberFormat="0" applyBorder="0" applyAlignment="0" applyProtection="0"/>
    <xf numFmtId="0" fontId="15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36" fillId="10" borderId="0" applyNumberFormat="0" applyBorder="0" applyAlignment="0" applyProtection="0"/>
    <xf numFmtId="0" fontId="15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36" fillId="5" borderId="0" applyNumberFormat="0" applyBorder="0" applyAlignment="0" applyProtection="0"/>
    <xf numFmtId="0" fontId="15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36" fillId="8" borderId="0" applyNumberFormat="0" applyBorder="0" applyAlignment="0" applyProtection="0"/>
    <xf numFmtId="0" fontId="15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36" fillId="11" borderId="0" applyNumberFormat="0" applyBorder="0" applyAlignment="0" applyProtection="0"/>
    <xf numFmtId="0" fontId="16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37" fillId="12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37" fillId="15" borderId="0" applyNumberFormat="0" applyBorder="0" applyAlignment="0" applyProtection="0"/>
    <xf numFmtId="0" fontId="16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37" fillId="16" borderId="0" applyNumberFormat="0" applyBorder="0" applyAlignment="0" applyProtection="0"/>
    <xf numFmtId="0" fontId="16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37" fillId="17" borderId="0" applyNumberFormat="0" applyBorder="0" applyAlignment="0" applyProtection="0"/>
    <xf numFmtId="0" fontId="16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37" fillId="18" borderId="0" applyNumberFormat="0" applyBorder="0" applyAlignment="0" applyProtection="0"/>
    <xf numFmtId="0" fontId="16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37" fillId="13" borderId="0" applyNumberFormat="0" applyBorder="0" applyAlignment="0" applyProtection="0"/>
    <xf numFmtId="0" fontId="16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37" fillId="14" borderId="0" applyNumberFormat="0" applyBorder="0" applyAlignment="0" applyProtection="0"/>
    <xf numFmtId="0" fontId="16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37" fillId="19" borderId="0" applyNumberFormat="0" applyBorder="0" applyAlignment="0" applyProtection="0"/>
    <xf numFmtId="0" fontId="25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38" fillId="7" borderId="1" applyNumberFormat="0" applyAlignment="0" applyProtection="0"/>
    <xf numFmtId="0" fontId="28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39" fillId="20" borderId="3" applyNumberFormat="0" applyAlignment="0" applyProtection="0"/>
    <xf numFmtId="0" fontId="21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0" fontId="40" fillId="4" borderId="0" applyNumberFormat="0" applyBorder="0" applyAlignment="0" applyProtection="0"/>
    <xf numFmtId="164" fontId="5" fillId="0" borderId="0" applyFont="0" applyFill="0" applyBorder="0" applyAlignment="0" applyProtection="0"/>
    <xf numFmtId="0" fontId="26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41" fillId="0" borderId="7" applyNumberFormat="0" applyFill="0" applyAlignment="0" applyProtection="0"/>
    <xf numFmtId="0" fontId="19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42" fillId="21" borderId="2" applyNumberFormat="0" applyAlignment="0" applyProtection="0"/>
    <xf numFmtId="0" fontId="22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43" fillId="0" borderId="4" applyNumberFormat="0" applyFill="0" applyAlignment="0" applyProtection="0"/>
    <xf numFmtId="0" fontId="23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44" fillId="0" borderId="5" applyNumberFormat="0" applyFill="0" applyAlignment="0" applyProtection="0"/>
    <xf numFmtId="0" fontId="24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45" fillId="0" borderId="6" applyNumberFormat="0" applyFill="0" applyAlignment="0" applyProtection="0"/>
    <xf numFmtId="0" fontId="2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46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5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8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47" fillId="20" borderId="1" applyNumberFormat="0" applyAlignment="0" applyProtection="0"/>
    <xf numFmtId="0" fontId="5" fillId="0" borderId="0"/>
    <xf numFmtId="0" fontId="30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48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36" fillId="23" borderId="8" applyNumberFormat="0" applyFont="0" applyAlignment="0" applyProtection="0"/>
    <xf numFmtId="0" fontId="17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51" fillId="3" borderId="0" applyNumberFormat="0" applyBorder="0" applyAlignment="0" applyProtection="0"/>
    <xf numFmtId="0" fontId="34" fillId="0" borderId="0" applyNumberFormat="0" applyFill="0" applyBorder="0" applyAlignment="0" applyProtection="0">
      <alignment vertical="center"/>
    </xf>
    <xf numFmtId="0" fontId="5" fillId="0" borderId="0"/>
  </cellStyleXfs>
  <cellXfs count="12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8" fillId="24" borderId="0" xfId="0" applyFont="1" applyFill="1"/>
    <xf numFmtId="0" fontId="1" fillId="0" borderId="0" xfId="277"/>
    <xf numFmtId="0" fontId="32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2" fillId="28" borderId="10" xfId="277" applyFont="1" applyFill="1" applyBorder="1" applyAlignment="1">
      <alignment horizontal="center" vertical="center" wrapText="1"/>
    </xf>
    <xf numFmtId="165" fontId="7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  <xf numFmtId="0" fontId="1" fillId="0" borderId="0" xfId="0" applyFont="1"/>
    <xf numFmtId="0" fontId="53" fillId="24" borderId="0" xfId="0" quotePrefix="1" applyFont="1" applyFill="1" applyAlignment="1">
      <alignment horizontal="left"/>
    </xf>
    <xf numFmtId="0" fontId="54" fillId="24" borderId="0" xfId="0" applyFont="1" applyFill="1"/>
    <xf numFmtId="0" fontId="55" fillId="0" borderId="0" xfId="0" applyFont="1" applyAlignment="1">
      <alignment horizontal="left"/>
    </xf>
    <xf numFmtId="0" fontId="56" fillId="0" borderId="0" xfId="0" applyFont="1"/>
    <xf numFmtId="0" fontId="55" fillId="0" borderId="15" xfId="0" applyFont="1" applyBorder="1" applyAlignment="1">
      <alignment horizontal="left"/>
    </xf>
    <xf numFmtId="0" fontId="7" fillId="0" borderId="0" xfId="339" applyFont="1" applyAlignment="1">
      <alignment horizontal="left"/>
    </xf>
    <xf numFmtId="0" fontId="3" fillId="29" borderId="10" xfId="339" applyFont="1" applyFill="1" applyBorder="1" applyAlignment="1">
      <alignment horizontal="center" vertical="center"/>
    </xf>
    <xf numFmtId="0" fontId="5" fillId="26" borderId="0" xfId="0" applyFont="1" applyFill="1"/>
    <xf numFmtId="0" fontId="56" fillId="30" borderId="0" xfId="280" applyFont="1" applyFill="1" applyAlignment="1">
      <alignment horizontal="left"/>
    </xf>
    <xf numFmtId="2" fontId="56" fillId="26" borderId="0" xfId="0" applyNumberFormat="1" applyFont="1" applyFill="1" applyAlignment="1">
      <alignment horizontal="right"/>
    </xf>
    <xf numFmtId="0" fontId="5" fillId="27" borderId="0" xfId="0" applyFont="1" applyFill="1"/>
    <xf numFmtId="0" fontId="56" fillId="31" borderId="0" xfId="280" applyFont="1" applyFill="1" applyAlignment="1">
      <alignment horizontal="left"/>
    </xf>
    <xf numFmtId="2" fontId="56" fillId="27" borderId="0" xfId="0" applyNumberFormat="1" applyFont="1" applyFill="1" applyAlignment="1">
      <alignment horizontal="right"/>
    </xf>
    <xf numFmtId="0" fontId="5" fillId="26" borderId="12" xfId="0" applyFont="1" applyFill="1" applyBorder="1"/>
    <xf numFmtId="0" fontId="56" fillId="30" borderId="12" xfId="280" applyFont="1" applyFill="1" applyBorder="1" applyAlignment="1">
      <alignment horizontal="left"/>
    </xf>
    <xf numFmtId="2" fontId="56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7" fillId="0" borderId="0" xfId="0" applyFont="1"/>
    <xf numFmtId="0" fontId="57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/>
    <xf numFmtId="0" fontId="6" fillId="0" borderId="0" xfId="0" applyFont="1" applyAlignment="1">
      <alignment horizontal="left" wrapText="1"/>
    </xf>
    <xf numFmtId="0" fontId="5" fillId="0" borderId="0" xfId="339"/>
    <xf numFmtId="0" fontId="5" fillId="0" borderId="0" xfId="339" applyAlignment="1">
      <alignment horizontal="right"/>
    </xf>
    <xf numFmtId="0" fontId="52" fillId="28" borderId="16" xfId="339" applyFont="1" applyFill="1" applyBorder="1" applyAlignment="1">
      <alignment horizontal="center" vertical="center"/>
    </xf>
    <xf numFmtId="0" fontId="52" fillId="28" borderId="16" xfId="274" applyFont="1" applyFill="1" applyBorder="1" applyAlignment="1">
      <alignment horizontal="center" vertical="center"/>
    </xf>
    <xf numFmtId="0" fontId="52" fillId="28" borderId="16" xfId="339" applyFont="1" applyFill="1" applyBorder="1" applyAlignment="1">
      <alignment horizontal="center" vertical="center" wrapText="1"/>
    </xf>
    <xf numFmtId="0" fontId="1" fillId="32" borderId="17" xfId="274" applyFont="1" applyFill="1" applyBorder="1" applyAlignment="1">
      <alignment horizontal="center" vertical="center" wrapText="1"/>
    </xf>
    <xf numFmtId="0" fontId="5" fillId="26" borderId="0" xfId="0" applyFont="1" applyFill="1" applyAlignment="1">
      <alignment horizontal="left"/>
    </xf>
    <xf numFmtId="166" fontId="5" fillId="26" borderId="0" xfId="0" applyNumberFormat="1" applyFont="1" applyFill="1" applyAlignment="1">
      <alignment horizontal="right"/>
    </xf>
    <xf numFmtId="0" fontId="5" fillId="26" borderId="0" xfId="0" applyFont="1" applyFill="1" applyAlignment="1">
      <alignment horizontal="right"/>
    </xf>
    <xf numFmtId="0" fontId="5" fillId="27" borderId="12" xfId="0" applyFont="1" applyFill="1" applyBorder="1"/>
    <xf numFmtId="0" fontId="0" fillId="27" borderId="12" xfId="0" applyFill="1" applyBorder="1" applyAlignment="1">
      <alignment horizontal="left"/>
    </xf>
    <xf numFmtId="166" fontId="0" fillId="27" borderId="12" xfId="0" applyNumberFormat="1" applyFill="1" applyBorder="1" applyAlignment="1">
      <alignment horizontal="right"/>
    </xf>
    <xf numFmtId="0" fontId="0" fillId="27" borderId="12" xfId="0" applyFill="1" applyBorder="1" applyAlignment="1">
      <alignment horizontal="right"/>
    </xf>
    <xf numFmtId="2" fontId="0" fillId="27" borderId="12" xfId="0" applyNumberFormat="1" applyFill="1" applyBorder="1" applyAlignment="1">
      <alignment horizontal="right"/>
    </xf>
    <xf numFmtId="0" fontId="58" fillId="24" borderId="0" xfId="0" quotePrefix="1" applyFont="1" applyFill="1" applyAlignment="1">
      <alignment horizontal="left"/>
    </xf>
    <xf numFmtId="0" fontId="52" fillId="28" borderId="18" xfId="339" applyFont="1" applyFill="1" applyBorder="1" applyAlignment="1">
      <alignment horizontal="center" vertical="center"/>
    </xf>
    <xf numFmtId="0" fontId="52" fillId="28" borderId="18" xfId="339" applyFont="1" applyFill="1" applyBorder="1" applyAlignment="1">
      <alignment horizontal="center" vertical="center" wrapText="1"/>
    </xf>
    <xf numFmtId="0" fontId="1" fillId="34" borderId="19" xfId="0" applyFont="1" applyFill="1" applyBorder="1"/>
    <xf numFmtId="0" fontId="1" fillId="35" borderId="0" xfId="0" applyFont="1" applyFill="1"/>
    <xf numFmtId="0" fontId="1" fillId="34" borderId="0" xfId="0" applyFont="1" applyFill="1"/>
    <xf numFmtId="0" fontId="1" fillId="34" borderId="20" xfId="0" applyFont="1" applyFill="1" applyBorder="1"/>
    <xf numFmtId="0" fontId="0" fillId="36" borderId="21" xfId="0" applyFill="1" applyBorder="1"/>
    <xf numFmtId="0" fontId="0" fillId="36" borderId="19" xfId="0" applyFill="1" applyBorder="1"/>
    <xf numFmtId="0" fontId="5" fillId="36" borderId="19" xfId="0" applyFont="1" applyFill="1" applyBorder="1"/>
    <xf numFmtId="0" fontId="0" fillId="36" borderId="22" xfId="0" applyFill="1" applyBorder="1"/>
    <xf numFmtId="0" fontId="0" fillId="36" borderId="23" xfId="0" applyFill="1" applyBorder="1"/>
    <xf numFmtId="165" fontId="5" fillId="0" borderId="0" xfId="0" applyNumberFormat="1" applyFont="1"/>
    <xf numFmtId="0" fontId="0" fillId="36" borderId="24" xfId="0" applyFill="1" applyBorder="1"/>
    <xf numFmtId="0" fontId="0" fillId="36" borderId="25" xfId="0" applyFill="1" applyBorder="1"/>
    <xf numFmtId="0" fontId="0" fillId="36" borderId="12" xfId="0" applyFill="1" applyBorder="1"/>
    <xf numFmtId="0" fontId="0" fillId="36" borderId="26" xfId="0" applyFill="1" applyBorder="1"/>
    <xf numFmtId="165" fontId="1" fillId="26" borderId="0" xfId="0" quotePrefix="1" applyNumberFormat="1" applyFont="1" applyFill="1" applyAlignment="1">
      <alignment horizontal="left"/>
    </xf>
    <xf numFmtId="165" fontId="1" fillId="27" borderId="0" xfId="0" quotePrefix="1" applyNumberFormat="1" applyFont="1" applyFill="1" applyAlignment="1">
      <alignment horizontal="left"/>
    </xf>
    <xf numFmtId="0" fontId="5" fillId="25" borderId="12" xfId="274" applyFill="1" applyBorder="1" applyAlignment="1">
      <alignment horizontal="center" vertical="center" wrapText="1"/>
    </xf>
    <xf numFmtId="9" fontId="0" fillId="0" borderId="0" xfId="0" applyNumberFormat="1"/>
    <xf numFmtId="0" fontId="1" fillId="32" borderId="27" xfId="274" applyFont="1" applyFill="1" applyBorder="1" applyAlignment="1">
      <alignment horizontal="center" vertical="center" wrapText="1"/>
    </xf>
    <xf numFmtId="0" fontId="1" fillId="32" borderId="12" xfId="274" applyFont="1" applyFill="1" applyBorder="1" applyAlignment="1">
      <alignment horizontal="center" vertical="center" wrapText="1"/>
    </xf>
    <xf numFmtId="0" fontId="59" fillId="33" borderId="13" xfId="0" applyFont="1" applyFill="1" applyBorder="1" applyAlignment="1">
      <alignment horizontal="center"/>
    </xf>
    <xf numFmtId="0" fontId="52" fillId="36" borderId="0" xfId="0" applyFont="1" applyFill="1" applyAlignment="1">
      <alignment horizontal="center" vertical="center" wrapText="1"/>
    </xf>
    <xf numFmtId="0" fontId="5" fillId="25" borderId="12" xfId="274" applyFill="1" applyBorder="1" applyAlignment="1">
      <alignment horizontal="center" vertical="center" wrapText="1"/>
    </xf>
    <xf numFmtId="0" fontId="5" fillId="25" borderId="13" xfId="274" applyFill="1" applyBorder="1" applyAlignment="1">
      <alignment horizontal="center" vertical="center" wrapText="1"/>
    </xf>
    <xf numFmtId="166" fontId="5" fillId="27" borderId="0" xfId="0" applyNumberFormat="1" applyFont="1" applyFill="1" applyAlignment="1">
      <alignment horizontal="right"/>
    </xf>
  </cellXfs>
  <cellStyles count="340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 4" xfId="339" xr:uid="{87DF59A0-13B6-483D-9CBE-BCCD9D8FCC0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1"/>
  <sheetViews>
    <sheetView zoomScale="175" zoomScaleNormal="175" workbookViewId="0">
      <selection activeCell="B8" sqref="B8:G8"/>
    </sheetView>
  </sheetViews>
  <sheetFormatPr defaultRowHeight="12.75"/>
  <cols>
    <col min="1" max="1" width="2.85546875" customWidth="1"/>
    <col min="2" max="2" width="14.28515625" customWidth="1"/>
    <col min="3" max="3" width="20.85546875" customWidth="1"/>
    <col min="4" max="4" width="32.85546875" customWidth="1"/>
    <col min="5" max="5" width="10.7109375" customWidth="1"/>
    <col min="6" max="6" width="15.7109375" customWidth="1"/>
    <col min="7" max="8" width="12.85546875" customWidth="1"/>
    <col min="9" max="9" width="15.7109375" customWidth="1"/>
    <col min="10" max="10" width="3" customWidth="1"/>
    <col min="11" max="11" width="13.140625" customWidth="1"/>
    <col min="12" max="12" width="12.5703125" customWidth="1"/>
  </cols>
  <sheetData>
    <row r="2" spans="1:11" ht="18.75" thickBot="1">
      <c r="B2" s="28" t="s">
        <v>44</v>
      </c>
      <c r="C2" s="4"/>
      <c r="D2" s="4"/>
      <c r="E2" s="2"/>
      <c r="F2" s="2"/>
      <c r="G2" s="2"/>
      <c r="H2" s="2"/>
      <c r="I2" s="2"/>
    </row>
    <row r="3" spans="1:11">
      <c r="A3" s="100"/>
      <c r="B3" s="101"/>
      <c r="C3" s="101"/>
      <c r="D3" s="102"/>
      <c r="E3" s="102"/>
      <c r="F3" s="102"/>
      <c r="G3" s="102"/>
      <c r="H3" s="102"/>
      <c r="I3" s="102"/>
      <c r="J3" s="103"/>
      <c r="K3" s="117" t="s">
        <v>102</v>
      </c>
    </row>
    <row r="4" spans="1:11" ht="17.45" customHeight="1">
      <c r="A4" s="104"/>
      <c r="B4" s="32" t="s">
        <v>0</v>
      </c>
      <c r="C4" s="105"/>
      <c r="D4" s="105"/>
      <c r="E4" s="105"/>
      <c r="F4" s="105"/>
      <c r="G4" s="105"/>
      <c r="H4" s="105"/>
      <c r="I4" s="105"/>
      <c r="J4" s="106"/>
      <c r="K4" s="117"/>
    </row>
    <row r="5" spans="1:11" ht="15.75" customHeight="1">
      <c r="A5" s="104"/>
      <c r="B5" s="33" t="s">
        <v>1</v>
      </c>
      <c r="C5" s="33" t="s">
        <v>2</v>
      </c>
      <c r="D5" s="33" t="s">
        <v>3</v>
      </c>
      <c r="E5" s="33" t="s">
        <v>4</v>
      </c>
      <c r="F5" s="33" t="s">
        <v>5</v>
      </c>
      <c r="G5" s="33" t="s">
        <v>6</v>
      </c>
      <c r="H5" s="33" t="s">
        <v>7</v>
      </c>
      <c r="I5" s="33" t="s">
        <v>8</v>
      </c>
      <c r="J5" s="106"/>
      <c r="K5" s="117"/>
    </row>
    <row r="6" spans="1:11" ht="31.7" customHeight="1" thickBot="1">
      <c r="A6" s="104"/>
      <c r="B6" s="34" t="s">
        <v>36</v>
      </c>
      <c r="C6" s="34" t="s">
        <v>37</v>
      </c>
      <c r="D6" s="34" t="s">
        <v>38</v>
      </c>
      <c r="E6" s="34" t="s">
        <v>4</v>
      </c>
      <c r="F6" s="34" t="s">
        <v>39</v>
      </c>
      <c r="G6" s="34" t="s">
        <v>40</v>
      </c>
      <c r="H6" s="34" t="s">
        <v>41</v>
      </c>
      <c r="I6" s="34" t="s">
        <v>42</v>
      </c>
      <c r="J6" s="106"/>
      <c r="K6" s="117"/>
    </row>
    <row r="7" spans="1:11" ht="15.75" customHeight="1">
      <c r="A7" s="104"/>
      <c r="B7" s="35" t="s">
        <v>9</v>
      </c>
      <c r="C7" s="36" t="s">
        <v>106</v>
      </c>
      <c r="D7" s="35" t="s">
        <v>120</v>
      </c>
      <c r="E7" s="110" t="s">
        <v>103</v>
      </c>
      <c r="F7" s="38"/>
      <c r="G7" s="35" t="s">
        <v>104</v>
      </c>
      <c r="H7" s="38"/>
      <c r="I7" s="38"/>
      <c r="J7" s="106"/>
      <c r="K7" s="117"/>
    </row>
    <row r="8" spans="1:11" ht="15.75" customHeight="1">
      <c r="A8" s="104"/>
      <c r="B8" s="35" t="s">
        <v>9</v>
      </c>
      <c r="C8" s="36" t="s">
        <v>130</v>
      </c>
      <c r="D8" s="35" t="s">
        <v>131</v>
      </c>
      <c r="E8" s="110" t="s">
        <v>103</v>
      </c>
      <c r="F8" s="38"/>
      <c r="G8" s="35" t="s">
        <v>104</v>
      </c>
      <c r="H8" s="38"/>
      <c r="I8" s="38"/>
      <c r="J8" s="106"/>
      <c r="K8" s="117"/>
    </row>
    <row r="9" spans="1:11" ht="15.75" customHeight="1">
      <c r="A9" s="104"/>
      <c r="B9" s="39" t="s">
        <v>28</v>
      </c>
      <c r="C9" s="40" t="s">
        <v>119</v>
      </c>
      <c r="D9" s="39" t="s">
        <v>121</v>
      </c>
      <c r="E9" s="111" t="s">
        <v>103</v>
      </c>
      <c r="F9" s="41"/>
      <c r="G9" s="39" t="s">
        <v>105</v>
      </c>
      <c r="H9" s="41"/>
      <c r="I9" s="41"/>
      <c r="J9" s="106"/>
      <c r="K9" s="117"/>
    </row>
    <row r="10" spans="1:11" ht="15.75" customHeight="1">
      <c r="A10" s="104"/>
      <c r="B10" s="35"/>
      <c r="C10" s="36"/>
      <c r="D10" s="38"/>
      <c r="E10" s="37"/>
      <c r="F10" s="38"/>
      <c r="G10" s="38"/>
      <c r="H10" s="38"/>
      <c r="I10" s="38"/>
      <c r="J10" s="106"/>
      <c r="K10" s="117"/>
    </row>
    <row r="11" spans="1:11" ht="15.75" customHeight="1">
      <c r="A11" s="104"/>
      <c r="B11" s="39"/>
      <c r="C11" s="40"/>
      <c r="D11" s="41"/>
      <c r="E11" s="42"/>
      <c r="F11" s="41"/>
      <c r="G11" s="41"/>
      <c r="H11" s="41"/>
      <c r="I11" s="41"/>
      <c r="J11" s="106"/>
      <c r="K11" s="117"/>
    </row>
    <row r="12" spans="1:11" ht="15.75" customHeight="1" thickBot="1">
      <c r="A12" s="104"/>
      <c r="B12" s="43"/>
      <c r="C12" s="44"/>
      <c r="D12" s="43"/>
      <c r="E12" s="45"/>
      <c r="F12" s="46"/>
      <c r="G12" s="46"/>
      <c r="H12" s="46"/>
      <c r="I12" s="46"/>
      <c r="J12" s="106"/>
      <c r="K12" s="117"/>
    </row>
    <row r="13" spans="1:11" ht="13.5" thickBot="1">
      <c r="A13" s="107"/>
      <c r="B13" s="108"/>
      <c r="C13" s="108"/>
      <c r="D13" s="108"/>
      <c r="E13" s="108"/>
      <c r="F13" s="108"/>
      <c r="G13" s="108"/>
      <c r="H13" s="108"/>
      <c r="I13" s="108"/>
      <c r="J13" s="109"/>
      <c r="K13" s="117"/>
    </row>
    <row r="15" spans="1:11" ht="15.75" customHeight="1"/>
    <row r="16" spans="1:11" ht="15.75" customHeight="1" thickBot="1">
      <c r="B16" s="116" t="s">
        <v>101</v>
      </c>
      <c r="C16" s="116"/>
    </row>
    <row r="17" spans="2:3" ht="15.75" customHeight="1">
      <c r="B17" s="96" t="s">
        <v>9</v>
      </c>
      <c r="C17" s="96" t="s">
        <v>31</v>
      </c>
    </row>
    <row r="18" spans="2:3" ht="15.75" customHeight="1">
      <c r="B18" s="97" t="s">
        <v>27</v>
      </c>
      <c r="C18" s="97" t="s">
        <v>32</v>
      </c>
    </row>
    <row r="19" spans="2:3" ht="15.75" customHeight="1">
      <c r="B19" s="98" t="s">
        <v>28</v>
      </c>
      <c r="C19" s="98" t="s">
        <v>33</v>
      </c>
    </row>
    <row r="20" spans="2:3">
      <c r="B20" s="97" t="s">
        <v>29</v>
      </c>
      <c r="C20" s="97" t="s">
        <v>34</v>
      </c>
    </row>
    <row r="21" spans="2:3" ht="13.5" thickBot="1">
      <c r="B21" s="99" t="s">
        <v>30</v>
      </c>
      <c r="C21" s="99" t="s">
        <v>35</v>
      </c>
    </row>
  </sheetData>
  <mergeCells count="2">
    <mergeCell ref="B16:C16"/>
    <mergeCell ref="K3:K13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4"/>
  <sheetViews>
    <sheetView topLeftCell="A3" zoomScale="220" zoomScaleNormal="220" workbookViewId="0">
      <selection activeCell="B9" sqref="B9:H9"/>
    </sheetView>
  </sheetViews>
  <sheetFormatPr defaultRowHeight="12.75"/>
  <cols>
    <col min="1" max="1" width="2.85546875" customWidth="1"/>
    <col min="2" max="2" width="15.7109375" customWidth="1"/>
    <col min="3" max="3" width="8.5703125" customWidth="1"/>
    <col min="4" max="4" width="25" customWidth="1"/>
    <col min="5" max="5" width="28.5703125" customWidth="1"/>
    <col min="6" max="7" width="10" customWidth="1"/>
    <col min="8" max="8" width="11.42578125" customWidth="1"/>
    <col min="9" max="9" width="14.140625" customWidth="1"/>
    <col min="10" max="10" width="10" customWidth="1"/>
  </cols>
  <sheetData>
    <row r="2" spans="1:10" ht="18" customHeight="1">
      <c r="A2" s="3"/>
      <c r="B2" s="28" t="s">
        <v>43</v>
      </c>
      <c r="C2" s="1"/>
      <c r="D2" s="1"/>
    </row>
    <row r="3" spans="1:10" ht="12.75" customHeight="1"/>
    <row r="4" spans="1:10" ht="15.75" customHeight="1">
      <c r="B4" s="32" t="s">
        <v>10</v>
      </c>
      <c r="C4" s="32"/>
      <c r="D4" s="47"/>
      <c r="E4" s="47"/>
      <c r="F4" s="47"/>
      <c r="G4" s="47"/>
      <c r="H4" s="47"/>
      <c r="I4" s="47"/>
      <c r="J4" s="47"/>
    </row>
    <row r="5" spans="1:10" ht="15.75" customHeight="1">
      <c r="B5" s="48" t="s">
        <v>11</v>
      </c>
      <c r="C5" s="48" t="s">
        <v>12</v>
      </c>
      <c r="D5" s="48" t="s">
        <v>13</v>
      </c>
      <c r="E5" s="48" t="s">
        <v>14</v>
      </c>
      <c r="F5" s="48" t="s">
        <v>15</v>
      </c>
      <c r="G5" s="48" t="s">
        <v>16</v>
      </c>
      <c r="H5" s="48" t="s">
        <v>17</v>
      </c>
      <c r="I5" s="48" t="s">
        <v>18</v>
      </c>
      <c r="J5" s="48" t="s">
        <v>19</v>
      </c>
    </row>
    <row r="6" spans="1:10" ht="47.25" customHeight="1" thickBot="1">
      <c r="B6" s="49" t="s">
        <v>52</v>
      </c>
      <c r="C6" s="49" t="s">
        <v>53</v>
      </c>
      <c r="D6" s="49" t="s">
        <v>54</v>
      </c>
      <c r="E6" s="49" t="s">
        <v>55</v>
      </c>
      <c r="F6" s="49" t="s">
        <v>56</v>
      </c>
      <c r="G6" s="49" t="s">
        <v>57</v>
      </c>
      <c r="H6" s="49" t="s">
        <v>40</v>
      </c>
      <c r="I6" s="49" t="s">
        <v>58</v>
      </c>
      <c r="J6" s="49" t="s">
        <v>59</v>
      </c>
    </row>
    <row r="7" spans="1:10" ht="15.75" customHeight="1">
      <c r="B7" s="35" t="s">
        <v>45</v>
      </c>
      <c r="C7" s="36"/>
      <c r="D7" s="35" t="s">
        <v>115</v>
      </c>
      <c r="E7" s="110" t="s">
        <v>116</v>
      </c>
      <c r="F7" s="35" t="s">
        <v>103</v>
      </c>
      <c r="G7" s="35" t="s">
        <v>107</v>
      </c>
      <c r="H7" s="35" t="s">
        <v>105</v>
      </c>
      <c r="I7" s="38"/>
      <c r="J7" s="38"/>
    </row>
    <row r="8" spans="1:10" ht="15.75" customHeight="1">
      <c r="B8" s="39" t="s">
        <v>20</v>
      </c>
      <c r="C8" s="40"/>
      <c r="D8" s="39" t="s">
        <v>117</v>
      </c>
      <c r="E8" s="111" t="s">
        <v>118</v>
      </c>
      <c r="F8" s="39" t="s">
        <v>103</v>
      </c>
      <c r="G8" s="39" t="s">
        <v>109</v>
      </c>
      <c r="H8" s="39" t="s">
        <v>104</v>
      </c>
      <c r="I8" s="41"/>
      <c r="J8" s="41"/>
    </row>
    <row r="9" spans="1:10" ht="15.75" customHeight="1">
      <c r="B9" s="35" t="s">
        <v>20</v>
      </c>
      <c r="C9" s="36"/>
      <c r="D9" s="35" t="s">
        <v>127</v>
      </c>
      <c r="E9" s="110" t="s">
        <v>128</v>
      </c>
      <c r="F9" s="35" t="s">
        <v>103</v>
      </c>
      <c r="G9" s="35" t="s">
        <v>129</v>
      </c>
      <c r="H9" s="35" t="s">
        <v>104</v>
      </c>
      <c r="I9" s="38"/>
      <c r="J9" s="38"/>
    </row>
    <row r="10" spans="1:10" ht="15.75" customHeight="1">
      <c r="B10" s="39"/>
      <c r="C10" s="40"/>
      <c r="D10" s="41"/>
      <c r="E10" s="42"/>
      <c r="F10" s="41"/>
      <c r="G10" s="41"/>
      <c r="H10" s="41"/>
      <c r="I10" s="41"/>
      <c r="J10" s="41"/>
    </row>
    <row r="11" spans="1:10" ht="15.75" customHeight="1">
      <c r="B11" s="35"/>
      <c r="C11" s="36"/>
      <c r="D11" s="38"/>
      <c r="E11" s="37"/>
      <c r="F11" s="38"/>
      <c r="G11" s="38"/>
      <c r="H11" s="38"/>
      <c r="I11" s="38"/>
      <c r="J11" s="38"/>
    </row>
    <row r="12" spans="1:10" ht="15.75" customHeight="1" thickBot="1">
      <c r="B12" s="50"/>
      <c r="C12" s="51"/>
      <c r="D12" s="52"/>
      <c r="E12" s="52"/>
      <c r="F12" s="53"/>
      <c r="G12" s="53"/>
      <c r="H12" s="53"/>
      <c r="I12" s="53"/>
      <c r="J12" s="53"/>
    </row>
    <row r="16" spans="1:10">
      <c r="B16" s="54" t="s">
        <v>45</v>
      </c>
      <c r="C16" s="54" t="s">
        <v>60</v>
      </c>
    </row>
    <row r="17" spans="2:5">
      <c r="B17" s="54" t="s">
        <v>46</v>
      </c>
      <c r="C17" s="54" t="s">
        <v>61</v>
      </c>
    </row>
    <row r="18" spans="2:5">
      <c r="B18" s="54" t="s">
        <v>47</v>
      </c>
      <c r="C18" s="54" t="s">
        <v>62</v>
      </c>
    </row>
    <row r="19" spans="2:5">
      <c r="B19" s="54" t="s">
        <v>48</v>
      </c>
      <c r="C19" s="54" t="s">
        <v>63</v>
      </c>
    </row>
    <row r="20" spans="2:5">
      <c r="B20" s="54" t="s">
        <v>49</v>
      </c>
      <c r="C20" s="54" t="s">
        <v>64</v>
      </c>
      <c r="E20" s="54" t="s">
        <v>110</v>
      </c>
    </row>
    <row r="21" spans="2:5">
      <c r="B21" s="54" t="s">
        <v>21</v>
      </c>
      <c r="C21" s="54" t="s">
        <v>65</v>
      </c>
      <c r="E21" s="54" t="s">
        <v>69</v>
      </c>
    </row>
    <row r="22" spans="2:5">
      <c r="B22" s="54" t="s">
        <v>50</v>
      </c>
      <c r="C22" s="54" t="s">
        <v>66</v>
      </c>
      <c r="E22" s="54" t="s">
        <v>70</v>
      </c>
    </row>
    <row r="23" spans="2:5">
      <c r="B23" s="54" t="s">
        <v>20</v>
      </c>
      <c r="C23" s="54" t="s">
        <v>67</v>
      </c>
      <c r="E23" s="54" t="s">
        <v>69</v>
      </c>
    </row>
    <row r="24" spans="2:5">
      <c r="B24" s="54" t="s">
        <v>51</v>
      </c>
      <c r="C24" s="54" t="s">
        <v>68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3"/>
  <sheetViews>
    <sheetView tabSelected="1" zoomScale="220" zoomScaleNormal="220" workbookViewId="0">
      <selection activeCell="B9" sqref="B9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5" width="12.85546875" customWidth="1"/>
    <col min="6" max="6" width="14.28515625" customWidth="1"/>
    <col min="8" max="10" width="15.85546875" customWidth="1"/>
  </cols>
  <sheetData>
    <row r="1" spans="1:20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>
      <c r="A2" s="5"/>
      <c r="B2" s="10" t="s">
        <v>26</v>
      </c>
      <c r="C2" s="10"/>
      <c r="D2" s="10"/>
      <c r="E2" s="7"/>
      <c r="F2" s="5"/>
      <c r="G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>
      <c r="A3" s="8"/>
      <c r="B3" s="9"/>
      <c r="C3" s="5"/>
      <c r="D3" s="6"/>
      <c r="E3" s="7"/>
      <c r="F3" s="7"/>
      <c r="G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5.75" customHeight="1">
      <c r="A4" s="5"/>
      <c r="D4" s="30" t="s">
        <v>22</v>
      </c>
      <c r="E4" s="5"/>
      <c r="F4" s="11"/>
      <c r="G4" s="12"/>
      <c r="K4" s="12"/>
      <c r="L4" s="12"/>
      <c r="M4" s="12"/>
      <c r="N4" s="12"/>
      <c r="O4" s="12"/>
      <c r="P4" s="12"/>
      <c r="Q4" s="12"/>
      <c r="R4" s="12"/>
      <c r="S4" s="12"/>
      <c r="T4" s="12"/>
    </row>
    <row r="5" spans="1:20" ht="15.75" customHeight="1">
      <c r="A5" s="5"/>
      <c r="B5" s="31" t="s">
        <v>13</v>
      </c>
      <c r="C5" s="31" t="s">
        <v>81</v>
      </c>
      <c r="D5" s="31" t="s">
        <v>23</v>
      </c>
      <c r="E5" s="31" t="s">
        <v>24</v>
      </c>
      <c r="F5" s="31" t="s">
        <v>25</v>
      </c>
      <c r="G5" s="13"/>
      <c r="K5" s="13"/>
      <c r="L5" s="13"/>
      <c r="M5" s="13"/>
      <c r="N5" s="13"/>
      <c r="O5" s="13"/>
      <c r="P5" s="13"/>
      <c r="Q5" s="13"/>
      <c r="R5" s="5"/>
      <c r="S5" s="5"/>
      <c r="T5" s="5"/>
    </row>
    <row r="6" spans="1:20" ht="26.25" thickBot="1">
      <c r="A6" s="5"/>
      <c r="B6" s="29" t="s">
        <v>71</v>
      </c>
      <c r="C6" s="29" t="s">
        <v>55</v>
      </c>
      <c r="D6" s="29" t="s">
        <v>72</v>
      </c>
      <c r="E6" s="29" t="s">
        <v>114</v>
      </c>
      <c r="F6" s="29" t="s">
        <v>73</v>
      </c>
      <c r="G6" s="14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3.5" thickBot="1">
      <c r="A7" s="5"/>
      <c r="B7" s="112" t="s">
        <v>111</v>
      </c>
      <c r="C7" s="112"/>
      <c r="D7" s="112"/>
      <c r="E7" s="112" t="s">
        <v>112</v>
      </c>
      <c r="F7" s="112" t="s">
        <v>113</v>
      </c>
      <c r="G7" s="14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5.75" customHeight="1">
      <c r="B8" s="15" t="str">
        <f>SEC_Processes!D8</f>
        <v>MIN_EX_BROWN_COAL</v>
      </c>
      <c r="C8" s="15" t="str">
        <f>SEC_Processes!E8</f>
        <v>Brown Coal Mine</v>
      </c>
      <c r="D8" s="18" t="str">
        <f>SEC_Comm!C7</f>
        <v>BROWN_COAL</v>
      </c>
      <c r="E8" s="17">
        <v>100</v>
      </c>
      <c r="F8" s="16">
        <v>700</v>
      </c>
    </row>
    <row r="9" spans="1:20" ht="15.75" customHeight="1">
      <c r="B9" s="20" t="str">
        <f>SEC_Processes!D9</f>
        <v>MIN_EX_WIND_ON</v>
      </c>
      <c r="C9" s="20" t="str">
        <f>SEC_Processes!E9</f>
        <v>Wind Mine</v>
      </c>
      <c r="D9" s="21" t="str">
        <f>SEC_Comm!C8</f>
        <v>WIND_ON</v>
      </c>
      <c r="E9" s="120">
        <v>1E-3</v>
      </c>
      <c r="F9" s="22"/>
    </row>
    <row r="10" spans="1:20" ht="15.75" customHeight="1">
      <c r="B10" s="15"/>
      <c r="C10" s="15"/>
      <c r="D10" s="19"/>
      <c r="E10" s="17"/>
      <c r="F10" s="16"/>
    </row>
    <row r="11" spans="1:20" ht="15.75" customHeight="1">
      <c r="B11" s="20"/>
      <c r="C11" s="20"/>
      <c r="D11" s="21"/>
      <c r="E11" s="23"/>
      <c r="F11" s="22"/>
    </row>
    <row r="12" spans="1:20" ht="15.75" customHeight="1">
      <c r="B12" s="15"/>
      <c r="C12" s="15"/>
      <c r="D12" s="18"/>
      <c r="E12" s="17"/>
      <c r="F12" s="16"/>
    </row>
    <row r="13" spans="1:20" ht="15.75" customHeight="1" thickBot="1">
      <c r="B13" s="24"/>
      <c r="C13" s="24"/>
      <c r="D13" s="25"/>
      <c r="E13" s="27"/>
      <c r="F13" s="26"/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L15"/>
  <sheetViews>
    <sheetView zoomScale="190" zoomScaleNormal="190" workbookViewId="0">
      <selection activeCell="C13" sqref="C13"/>
    </sheetView>
  </sheetViews>
  <sheetFormatPr defaultRowHeight="12.75"/>
  <cols>
    <col min="1" max="1" width="4.7109375" customWidth="1"/>
    <col min="2" max="2" width="24.7109375" customWidth="1"/>
    <col min="3" max="3" width="22.42578125" customWidth="1"/>
    <col min="4" max="4" width="15.85546875" customWidth="1"/>
    <col min="5" max="11" width="11.42578125" customWidth="1"/>
    <col min="12" max="12" width="8.5703125" bestFit="1" customWidth="1"/>
  </cols>
  <sheetData>
    <row r="2" spans="2:12" ht="18">
      <c r="B2" s="93" t="s">
        <v>96</v>
      </c>
      <c r="C2" s="55"/>
      <c r="D2" s="55"/>
      <c r="E2" s="55"/>
      <c r="F2" s="55"/>
      <c r="I2" s="73"/>
      <c r="J2" s="74"/>
      <c r="K2" s="75"/>
      <c r="L2" s="76"/>
    </row>
    <row r="3" spans="2:12">
      <c r="B3" s="77"/>
      <c r="C3" s="78"/>
      <c r="E3" s="72"/>
      <c r="F3" s="72"/>
      <c r="I3" s="73"/>
      <c r="J3" s="74"/>
      <c r="K3" s="75"/>
      <c r="L3" s="76"/>
    </row>
    <row r="4" spans="2:12">
      <c r="E4" s="60" t="s">
        <v>22</v>
      </c>
      <c r="F4" s="60"/>
      <c r="G4" s="79"/>
      <c r="H4" s="79"/>
      <c r="I4" s="79"/>
      <c r="J4" s="80"/>
      <c r="K4" s="80"/>
      <c r="L4" s="80"/>
    </row>
    <row r="5" spans="2:12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2" ht="39" thickBot="1">
      <c r="B6" s="29" t="s">
        <v>71</v>
      </c>
      <c r="C6" s="29" t="s">
        <v>55</v>
      </c>
      <c r="D6" s="29" t="s">
        <v>89</v>
      </c>
      <c r="E6" s="29" t="s">
        <v>72</v>
      </c>
      <c r="F6" s="114" t="s">
        <v>90</v>
      </c>
      <c r="G6" s="114" t="s">
        <v>91</v>
      </c>
      <c r="H6" s="114" t="s">
        <v>92</v>
      </c>
      <c r="I6" s="114" t="s">
        <v>93</v>
      </c>
      <c r="J6" s="114" t="s">
        <v>94</v>
      </c>
      <c r="K6" s="114" t="s">
        <v>95</v>
      </c>
    </row>
    <row r="7" spans="2:12" ht="26.25" thickBot="1">
      <c r="B7" s="112" t="s">
        <v>111</v>
      </c>
      <c r="C7" s="112"/>
      <c r="D7" s="112"/>
      <c r="E7" s="112"/>
      <c r="F7" s="115" t="s">
        <v>107</v>
      </c>
      <c r="G7" s="115" t="s">
        <v>122</v>
      </c>
      <c r="H7" s="115" t="s">
        <v>123</v>
      </c>
      <c r="I7" s="115" t="s">
        <v>124</v>
      </c>
      <c r="J7" s="115" t="s">
        <v>125</v>
      </c>
      <c r="K7" s="115" t="s">
        <v>126</v>
      </c>
    </row>
    <row r="8" spans="2:12">
      <c r="B8" s="62" t="str">
        <f>SEC_Processes!D7</f>
        <v>ELE_EX_BELCHATOW</v>
      </c>
      <c r="C8" s="62" t="str">
        <f>SEC_Processes!E7</f>
        <v>Belchatow Power Plant</v>
      </c>
      <c r="D8" s="85" t="str">
        <f>SEC_Comm!C7</f>
        <v>BROWN_COAL</v>
      </c>
      <c r="E8" s="85" t="str">
        <f>SEC_Comm!C9</f>
        <v>ELEC_HV</v>
      </c>
      <c r="F8" s="86">
        <v>6.5</v>
      </c>
      <c r="G8" s="86">
        <v>0.3</v>
      </c>
      <c r="H8" s="87">
        <v>31.536000000000001</v>
      </c>
      <c r="I8" s="87">
        <v>1</v>
      </c>
      <c r="J8" s="17">
        <v>1</v>
      </c>
      <c r="K8" s="87">
        <v>1</v>
      </c>
    </row>
    <row r="9" spans="2:12" ht="13.5" thickBot="1">
      <c r="B9" s="88"/>
      <c r="C9" s="88"/>
      <c r="D9" s="89"/>
      <c r="E9" s="89"/>
      <c r="F9" s="90"/>
      <c r="G9" s="90"/>
      <c r="H9" s="91"/>
      <c r="I9" s="91"/>
      <c r="J9" s="92"/>
      <c r="K9" s="92"/>
    </row>
    <row r="14" spans="2:12">
      <c r="E14" s="113"/>
    </row>
    <row r="15" spans="2:12">
      <c r="E15" s="113"/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4235-9EEE-44B2-8649-8E7FE48F8F70}">
  <dimension ref="B2:K19"/>
  <sheetViews>
    <sheetView topLeftCell="A3" zoomScale="190" zoomScaleNormal="190" workbookViewId="0">
      <selection activeCell="B13" sqref="B13"/>
    </sheetView>
  </sheetViews>
  <sheetFormatPr defaultRowHeight="12.75"/>
  <cols>
    <col min="2" max="2" width="17.140625" customWidth="1"/>
    <col min="3" max="11" width="11.42578125" customWidth="1"/>
  </cols>
  <sheetData>
    <row r="2" spans="2:11" ht="18">
      <c r="B2" s="93" t="s">
        <v>100</v>
      </c>
      <c r="C2" s="55"/>
      <c r="D2" s="55"/>
      <c r="E2" s="55"/>
      <c r="F2" s="55"/>
      <c r="G2" s="55"/>
      <c r="H2" s="55"/>
      <c r="I2" s="73"/>
      <c r="J2" s="74"/>
      <c r="K2" s="75"/>
    </row>
    <row r="3" spans="2:11">
      <c r="B3" s="77"/>
      <c r="C3" s="78"/>
      <c r="E3" s="72"/>
      <c r="F3" s="72"/>
      <c r="I3" s="73"/>
      <c r="J3" s="74"/>
      <c r="K3" s="75"/>
    </row>
    <row r="4" spans="2:11">
      <c r="E4" s="60" t="s">
        <v>22</v>
      </c>
      <c r="F4" s="60"/>
      <c r="G4" s="79"/>
      <c r="H4" s="79"/>
      <c r="I4" s="79"/>
      <c r="J4" s="80"/>
      <c r="K4" s="80"/>
    </row>
    <row r="5" spans="2:11">
      <c r="B5" s="81" t="s">
        <v>13</v>
      </c>
      <c r="C5" s="82" t="s">
        <v>81</v>
      </c>
      <c r="D5" s="81" t="s">
        <v>82</v>
      </c>
      <c r="E5" s="81" t="s">
        <v>23</v>
      </c>
      <c r="F5" s="83" t="s">
        <v>85</v>
      </c>
      <c r="G5" s="83" t="s">
        <v>83</v>
      </c>
      <c r="H5" s="83" t="s">
        <v>84</v>
      </c>
      <c r="I5" s="83" t="s">
        <v>86</v>
      </c>
      <c r="J5" s="83" t="s">
        <v>87</v>
      </c>
      <c r="K5" s="83" t="s">
        <v>88</v>
      </c>
    </row>
    <row r="6" spans="2:11" ht="39" thickBot="1">
      <c r="B6" s="29" t="s">
        <v>71</v>
      </c>
      <c r="C6" s="29" t="s">
        <v>55</v>
      </c>
      <c r="D6" s="29" t="s">
        <v>89</v>
      </c>
      <c r="E6" s="29" t="s">
        <v>72</v>
      </c>
      <c r="F6" s="84" t="s">
        <v>90</v>
      </c>
      <c r="G6" s="84" t="s">
        <v>91</v>
      </c>
      <c r="H6" s="84" t="s">
        <v>92</v>
      </c>
      <c r="I6" s="84" t="s">
        <v>93</v>
      </c>
      <c r="J6" s="84" t="s">
        <v>94</v>
      </c>
      <c r="K6" s="84" t="s">
        <v>95</v>
      </c>
    </row>
    <row r="7" spans="2:11">
      <c r="B7" s="62"/>
      <c r="C7" s="62"/>
      <c r="D7" s="85"/>
      <c r="E7" s="85"/>
      <c r="F7" s="86"/>
      <c r="G7" s="86"/>
      <c r="H7" s="87"/>
      <c r="I7" s="87"/>
      <c r="J7" s="17"/>
      <c r="K7" s="87"/>
    </row>
    <row r="8" spans="2:11" ht="13.5" thickBot="1">
      <c r="B8" s="88"/>
      <c r="C8" s="88"/>
      <c r="D8" s="89"/>
      <c r="E8" s="89"/>
      <c r="F8" s="90"/>
      <c r="G8" s="90"/>
      <c r="H8" s="91"/>
      <c r="I8" s="91"/>
      <c r="J8" s="92"/>
      <c r="K8" s="92"/>
    </row>
    <row r="10" spans="2:11" ht="18">
      <c r="B10" s="93" t="s">
        <v>99</v>
      </c>
      <c r="C10" s="55"/>
      <c r="D10" s="55"/>
      <c r="E10" s="55"/>
      <c r="F10" s="55"/>
      <c r="G10" s="55"/>
      <c r="H10" s="55"/>
    </row>
    <row r="15" spans="2:11">
      <c r="B15" s="60" t="s">
        <v>97</v>
      </c>
    </row>
    <row r="16" spans="2:11">
      <c r="B16" s="81" t="s">
        <v>2</v>
      </c>
      <c r="C16" s="94">
        <v>2020</v>
      </c>
      <c r="D16" s="94">
        <v>2021</v>
      </c>
      <c r="E16" s="95">
        <v>2025</v>
      </c>
    </row>
    <row r="17" spans="2:5" ht="26.25" thickBot="1">
      <c r="B17" s="29" t="s">
        <v>98</v>
      </c>
      <c r="C17" s="118" t="s">
        <v>108</v>
      </c>
      <c r="D17" s="118"/>
      <c r="E17" s="118"/>
    </row>
    <row r="18" spans="2:5">
      <c r="B18" s="62" t="str">
        <f>SEC_Comm!C9</f>
        <v>ELEC_HV</v>
      </c>
      <c r="C18" s="85">
        <v>200</v>
      </c>
      <c r="D18" s="85"/>
      <c r="E18" s="86"/>
    </row>
    <row r="19" spans="2:5" ht="13.5" thickBot="1">
      <c r="B19" s="88"/>
      <c r="C19" s="89"/>
      <c r="D19" s="89"/>
      <c r="E19" s="90"/>
    </row>
  </sheetData>
  <mergeCells count="1">
    <mergeCell ref="C17:E1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55" t="s">
        <v>79</v>
      </c>
      <c r="C2" s="56"/>
      <c r="D2" s="56"/>
      <c r="E2" s="56"/>
      <c r="F2" s="56"/>
    </row>
    <row r="3" spans="2:10">
      <c r="B3" s="57"/>
      <c r="C3" s="57"/>
      <c r="D3" s="57"/>
      <c r="E3" s="57"/>
      <c r="F3" s="58"/>
    </row>
    <row r="4" spans="2:10">
      <c r="B4" s="59"/>
      <c r="C4" s="60" t="s">
        <v>74</v>
      </c>
      <c r="D4" s="58"/>
      <c r="E4" s="58"/>
    </row>
    <row r="5" spans="2:10">
      <c r="B5" s="61" t="s">
        <v>13</v>
      </c>
      <c r="C5" s="61" t="s">
        <v>2</v>
      </c>
      <c r="D5" s="61"/>
      <c r="E5" s="61"/>
      <c r="F5" s="61"/>
      <c r="H5" s="54" t="s">
        <v>76</v>
      </c>
      <c r="I5" s="54" t="s">
        <v>77</v>
      </c>
      <c r="J5" s="54" t="s">
        <v>78</v>
      </c>
    </row>
    <row r="6" spans="2:10" ht="39" thickBot="1">
      <c r="B6" s="29" t="s">
        <v>71</v>
      </c>
      <c r="C6" s="29" t="s">
        <v>75</v>
      </c>
      <c r="D6" s="119" t="s">
        <v>80</v>
      </c>
      <c r="E6" s="119"/>
      <c r="F6" s="119"/>
    </row>
    <row r="7" spans="2:10">
      <c r="B7" s="62"/>
      <c r="C7" s="63"/>
      <c r="D7" s="64"/>
      <c r="E7" s="64"/>
      <c r="F7" s="64"/>
    </row>
    <row r="8" spans="2:10">
      <c r="B8" s="65"/>
      <c r="C8" s="66"/>
      <c r="D8" s="67"/>
      <c r="E8" s="67"/>
      <c r="F8" s="67"/>
    </row>
    <row r="9" spans="2:10">
      <c r="B9" s="62"/>
      <c r="C9" s="63"/>
      <c r="D9" s="64"/>
      <c r="E9" s="64"/>
      <c r="F9" s="64"/>
    </row>
    <row r="10" spans="2:10">
      <c r="B10" s="65"/>
      <c r="C10" s="66"/>
      <c r="D10" s="67"/>
      <c r="E10" s="67"/>
      <c r="F10" s="67"/>
    </row>
    <row r="11" spans="2:10" ht="13.5" thickBot="1">
      <c r="B11" s="68"/>
      <c r="C11" s="69"/>
      <c r="D11" s="70"/>
      <c r="E11" s="71"/>
      <c r="F11" s="71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95645557-b925-4e14-b9c3-bb0dccab904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FCF40F-3BC7-4547-9987-907AA96C1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SEC_Comm</vt:lpstr>
      <vt:lpstr>SEC_Processes</vt:lpstr>
      <vt:lpstr>MIN_IMP</vt:lpstr>
      <vt:lpstr>PP</vt:lpstr>
      <vt:lpstr>DMD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2024-11-12T07:31:02Z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