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0" documentId="13_ncr:1_{9E86238C-CF78-4F8F-A8A1-D5AC4E1AB996}" xr6:coauthVersionLast="47" xr6:coauthVersionMax="47" xr10:uidLastSave="{00000000-0000-0000-0000-000000000000}"/>
  <bookViews>
    <workbookView xWindow="-120" yWindow="-120" windowWidth="29040" windowHeight="15840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9" i="20"/>
  <c r="H12" i="16"/>
  <c r="H13" i="16"/>
  <c r="H14" i="16"/>
  <c r="H15" i="16"/>
  <c r="H16" i="16"/>
  <c r="H17" i="16"/>
  <c r="H18" i="16"/>
  <c r="H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<sst xmlns="http://schemas.openxmlformats.org/spreadsheetml/2006/main" count="182" uniqueCount="113">
  <si>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</si>
  <si>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</si>
  <si>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</si>
  <si>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</si>
  <si>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</si>
  <si>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</si>
  <si>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</si>
  <si>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</si>
  <si>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</si>
  <si>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* Globalne ustawienia okresów i lat milowych</t>
  </si>
  <si>
    <t>~StartYear</t>
  </si>
  <si>
    <t>Deact~DefaultYear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</si>
  <si>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</si>
  <si>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</si>
  <si>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</si>
  <si>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</si>
  <si>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</si>
  <si>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</si>
  <si>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</si>
  <si>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</si>
  <si>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</si>
  <si>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</si>
  <si>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</si>
  <si>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</si>
  <si>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</si>
  <si>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</si>
  <si>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</si>
  <si>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</si>
  <si>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</si>
  <si>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</si>
  <si>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</si>
  <si>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</si>
  <si>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</si>
  <si>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</si>
  <si>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</si>
  <si>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</si>
  <si>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</si>
  <si>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</si>
  <si>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</si>
  <si>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</si>
  <si>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</si>
  <si>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</si>
  <si>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</si>
  <si>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</si>
  <si>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</si>
  <si>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</si>
  <si>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</si>
  <si>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</si>
  <si>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</si>
  <si>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</si>
  <si>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</si>
  <si>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</si>
  <si>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</si>
  <si>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</si>
  <si>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</si>
  <si>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</si>
  <si>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</si>
  <si>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</si>
  <si>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</si>
  <si>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</si>
  <si>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</si>
  <si>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</si>
  <si>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</si>
  <si>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</si>
  <si>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</si>
  <si>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</si>
  <si>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</si>
  <si>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</si>
  <si>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</si>
  <si>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</si>
  <si>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</si>
  <si>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</si>
  <si>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</si>
  <si>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</si>
  <si>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</si>
  <si>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</si>
  <si>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</si>
  <si>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</si>
  <si>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</si>
  <si>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</si>
  <si>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</si>
  <si>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</si>
  <si>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</si>
  <si>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</si>
  <si>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</si>
  <si>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</si>
  <si>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</si>
  <si>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~UnitConversion</t>
  </si>
  <si>
    <t>1S</t>
  </si>
  <si>
    <t>2S</t>
  </si>
  <si>
    <t>1W</t>
  </si>
  <si>
    <t>2W</t>
  </si>
  <si>
    <t>1D</t>
  </si>
  <si>
    <t>2D</t>
  </si>
  <si>
    <t>Regions</t>
  </si>
  <si>
    <t>Timeslices</t>
  </si>
  <si>
    <t>DayNIte</t>
  </si>
  <si>
    <t>Timeslice Name</t>
  </si>
  <si>
    <t>Start Year</t>
  </si>
  <si>
    <t>Default Year if first perion is longer than 1 year</t>
  </si>
  <si>
    <t>Period definition</t>
  </si>
  <si>
    <t>Active period definition</t>
  </si>
  <si>
    <t>~TFM_MIG</t>
  </si>
  <si>
    <t>Global inter / extra polation options</t>
  </si>
  <si>
    <t>Dummy import prices</t>
  </si>
  <si>
    <t>1S1W1D</t>
  </si>
  <si>
    <t>1S1W2D</t>
  </si>
  <si>
    <t>1S2W1D</t>
  </si>
  <si>
    <t>1S2W2D</t>
  </si>
  <si>
    <t>2S1W1D</t>
  </si>
  <si>
    <t>2S1W2D</t>
  </si>
  <si>
    <t>2S2W1D</t>
  </si>
  <si>
    <t>2S2W2D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</si>
</sst>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6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72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29" fillId="42" borderId="19" xfId="0" applyFont="1" applyFill="1" applyBorder="1"/>
    <xf numFmtId="0" fontId="83" fillId="0" borderId="0" xfId="0" applyFont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29" fillId="43" borderId="19" xfId="0" applyFont="1" applyFill="1" applyBorder="1"/>
    <xf numFmtId="0" fontId="29" fillId="43" borderId="0" xfId="0" applyFont="1" applyFill="1"/>
    <xf numFmtId="0" fontId="85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10" fillId="0" borderId="0" xfId="0" applyFont="1"/>
    <xf numFmtId="0" fontId="29" fillId="44" borderId="20" xfId="456" applyFont="1" applyFill="1" applyBorder="1"/>
    <xf numFmtId="0" fontId="29" fillId="45" borderId="0" xfId="456" applyFont="1" applyFill="1"/>
    <xf numFmtId="0" fontId="29" fillId="44" borderId="0" xfId="0" applyFont="1" applyFill="1"/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zoomScaleNormal="100" workbookViewId="0">
      <selection activeCell="F27" sqref="F27"/>
    </sheetView>
  </sheetViews>
  <sheetFormatPr defaultRowHeight="12.75"/>
  <cols>
    <col min="1" max="1" width="2.85546875" customWidth="1"/>
    <col min="2" max="2" width="19.140625" bestFit="1" customWidth="1"/>
    <col min="4" max="4" width="2.85546875" customWidth="1"/>
    <col min="5" max="5" width="12.140625" bestFit="1" customWidth="1"/>
    <col min="6" max="6" width="13.5703125" bestFit="1" customWidth="1"/>
    <col min="8" max="8" width="14.42578125" bestFit="1" customWidth="1"/>
    <col min="9" max="9" width="13.28515625" customWidth="1"/>
  </cols>
  <sheetData>
    <row r="1" spans="2:8" ht="12.75" customHeight="1">
      <c r="B1" s="4"/>
    </row>
    <row r="2" spans="2:8" ht="18">
      <c r="B2" s="5" t="s">
        <v>94</v>
      </c>
      <c r="E2" s="5" t="s">
        <v>95</v>
      </c>
      <c r="F2" s="5"/>
    </row>
    <row r="3" spans="2:8">
      <c r="B3" s="1"/>
      <c r="E3" s="1"/>
      <c r="F3" s="2"/>
      <c r="G3" s="2"/>
    </row>
    <row r="4" spans="2:8" ht="15.75" customHeight="1">
      <c r="B4" s="1" t="s">
        <v>0</v>
      </c>
      <c r="E4" s="1" t="s">
        <v>1</v>
      </c>
      <c r="F4" s="2"/>
      <c r="G4" s="2"/>
    </row>
    <row r="5" spans="2:8" ht="15.75" customHeight="1" thickBot="1">
      <c r="B5" s="28" t="s">
        <v>2</v>
      </c>
      <c r="C5" s="28" t="s">
        <v>3</v>
      </c>
      <c r="E5" s="3" t="s">
        <v>4</v>
      </c>
      <c r="F5" s="3" t="s">
        <v>5</v>
      </c>
      <c r="G5" s="3" t="s">
        <v>6</v>
      </c>
    </row>
    <row r="6" spans="2:8" ht="15.75" customHeight="1" thickBot="1">
      <c r="B6" s="29" t="s">
        <v>7</v>
      </c>
      <c r="C6" s="29" t="s">
        <v>8</v>
      </c>
      <c r="E6" s="25" t="s">
        <v>88</v>
      </c>
      <c r="F6" s="25" t="s">
        <v>90</v>
      </c>
      <c r="G6" s="25" t="s">
        <v>92</v>
      </c>
    </row>
    <row r="7" spans="2:8" ht="15.75" customHeight="1" thickBot="1">
      <c r="E7" s="27" t="s">
        <v>89</v>
      </c>
      <c r="F7" s="27" t="s">
        <v>91</v>
      </c>
      <c r="G7" s="27" t="s">
        <v>93</v>
      </c>
    </row>
    <row r="8" spans="2:8" ht="15.75" customHeight="1"/>
    <row r="9" spans="2:8" ht="15.75" customHeight="1"/>
    <row r="10" spans="2:8" ht="15.75" customHeight="1">
      <c r="E10" s="30" t="s">
        <v>4</v>
      </c>
      <c r="F10" s="30" t="s">
        <v>5</v>
      </c>
      <c r="G10" s="30" t="s">
        <v>96</v>
      </c>
      <c r="H10" s="30" t="s">
        <v>97</v>
      </c>
    </row>
    <row r="11" spans="2:8" ht="15.75" customHeight="1">
      <c r="E11" t="s">
        <v>88</v>
      </c>
      <c r="F11" t="s">
        <v>90</v>
      </c>
      <c r="G11" t="s">
        <v>92</v>
      </c>
      <c r="H11" t="str">
        <f>E11&amp;F11&amp;G11</f>
        <v>1S1W1D</v>
      </c>
    </row>
    <row r="12" spans="2:8" ht="15.75" customHeight="1">
      <c r="E12" t="s">
        <v>88</v>
      </c>
      <c r="F12" t="s">
        <v>90</v>
      </c>
      <c r="G12" t="s">
        <v>93</v>
      </c>
      <c r="H12" t="str">
        <f t="shared" ref="H12:H18" si="0">E12&amp;F12&amp;G12</f>
        <v>1S1W2D</v>
      </c>
    </row>
    <row r="13" spans="2:8">
      <c r="E13" t="s">
        <v>88</v>
      </c>
      <c r="F13" t="s">
        <v>91</v>
      </c>
      <c r="G13" t="s">
        <v>92</v>
      </c>
      <c r="H13" t="str">
        <f t="shared" si="0"/>
        <v>1S2W1D</v>
      </c>
    </row>
    <row r="14" spans="2:8">
      <c r="E14" t="s">
        <v>88</v>
      </c>
      <c r="F14" t="s">
        <v>91</v>
      </c>
      <c r="G14" t="s">
        <v>93</v>
      </c>
      <c r="H14" t="str">
        <f t="shared" si="0"/>
        <v>1S2W2D</v>
      </c>
    </row>
    <row r="15" spans="2:8">
      <c r="E15" t="s">
        <v>89</v>
      </c>
      <c r="F15" t="s">
        <v>90</v>
      </c>
      <c r="G15" t="s">
        <v>92</v>
      </c>
      <c r="H15" t="str">
        <f t="shared" si="0"/>
        <v>2S1W1D</v>
      </c>
    </row>
    <row r="16" spans="2:8">
      <c r="E16" t="s">
        <v>89</v>
      </c>
      <c r="F16" t="s">
        <v>90</v>
      </c>
      <c r="G16" t="s">
        <v>93</v>
      </c>
      <c r="H16" t="str">
        <f t="shared" si="0"/>
        <v>2S1W2D</v>
      </c>
    </row>
    <row r="17" spans="5:8">
      <c r="E17" t="s">
        <v>89</v>
      </c>
      <c r="F17" t="s">
        <v>91</v>
      </c>
      <c r="G17" t="s">
        <v>92</v>
      </c>
      <c r="H17" t="str">
        <f t="shared" si="0"/>
        <v>2S2W1D</v>
      </c>
    </row>
    <row r="18" spans="5:8">
      <c r="E18" t="s">
        <v>89</v>
      </c>
      <c r="F18" t="s">
        <v>91</v>
      </c>
      <c r="G18" t="s">
        <v>93</v>
      </c>
      <c r="H18" t="str">
        <f t="shared" si="0"/>
        <v>2S2W2D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zoomScaleNormal="100" workbookViewId="0">
      <selection activeCell="D14" sqref="D14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6" ht="15">
      <c r="B2" s="24" t="s">
        <v>9</v>
      </c>
    </row>
    <row r="4" spans="2:6" ht="15">
      <c r="B4" s="18" t="s">
        <v>98</v>
      </c>
      <c r="D4" s="18" t="s">
        <v>99</v>
      </c>
      <c r="E4" s="18"/>
      <c r="F4" s="18"/>
    </row>
    <row r="6" spans="2:6" ht="15.75" customHeight="1">
      <c r="B6" s="8" t="s">
        <v>10</v>
      </c>
      <c r="D6" s="14" t="s">
        <v>11</v>
      </c>
    </row>
    <row r="7" spans="2:6" ht="15.75" customHeight="1">
      <c r="B7">
        <v>2020</v>
      </c>
      <c r="D7" s="10">
        <v>2020</v>
      </c>
    </row>
    <row r="13" spans="2:6" ht="15">
      <c r="B13" s="18" t="s">
        <v>100</v>
      </c>
      <c r="D13" s="18" t="s">
        <v>101</v>
      </c>
      <c r="E13" s="18"/>
      <c r="F13" s="18"/>
    </row>
    <row r="15" spans="2:6" ht="15.75" customHeight="1">
      <c r="B15" s="8" t="s">
        <v>12</v>
      </c>
      <c r="D15" s="8" t="s">
        <v>13</v>
      </c>
    </row>
    <row r="16" spans="2:6" ht="15.75" customHeight="1">
      <c r="B16" s="9" t="s">
        <v>14</v>
      </c>
      <c r="D16" s="11" t="s">
        <v>14</v>
      </c>
    </row>
    <row r="17" spans="2:4" ht="15.75" customHeight="1">
      <c r="B17" s="12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/>
    </row>
    <row r="21" spans="2:4" ht="15.75" customHeight="1"/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6" ht="12.75" customHeight="1"/>
    <row r="2" spans="2:6" ht="15.75" customHeight="1">
      <c r="B2" s="5" t="s">
        <v>103</v>
      </c>
      <c r="C2" s="5"/>
      <c r="D2" s="5"/>
    </row>
    <row r="3" spans="2:6" ht="12.75" customHeight="1">
      <c r="B3" s="1"/>
    </row>
    <row r="4" spans="2:6" ht="15.75" customHeight="1">
      <c r="B4" s="1" t="s">
        <v>102</v>
      </c>
    </row>
    <row r="5" spans="2:6" ht="15.75" customHeight="1" thickBot="1"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</row>
    <row r="6" spans="2:6" ht="15.75" customHeight="1"/>
    <row r="7" spans="2:6" ht="15.75" customHeight="1">
      <c r="B7" t="s">
        <v>20</v>
      </c>
      <c r="C7" t="s">
        <v>21</v>
      </c>
      <c r="D7">
        <v>0</v>
      </c>
      <c r="E7">
        <v>5</v>
      </c>
    </row>
    <row r="8" spans="2:6" ht="15.75" customHeight="1">
      <c r="B8" s="19" t="s">
        <v>20</v>
      </c>
      <c r="C8" s="20" t="s">
        <v>22</v>
      </c>
      <c r="D8" s="20">
        <v>0</v>
      </c>
      <c r="E8" s="19">
        <v>5</v>
      </c>
      <c r="F8" s="19"/>
    </row>
    <row r="9" spans="2:6" ht="15.75" customHeight="1" thickBot="1">
      <c r="B9" s="15" t="s">
        <v>20</v>
      </c>
      <c r="C9" s="16" t="s">
        <v>23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104</v>
      </c>
      <c r="C11" s="5"/>
      <c r="D11" s="5"/>
    </row>
    <row r="12" spans="2:6" ht="12.75" customHeight="1"/>
    <row r="13" spans="2:6" ht="15.75" customHeight="1">
      <c r="B13" s="1" t="s">
        <v>24</v>
      </c>
    </row>
    <row r="14" spans="2:6" ht="15.75" customHeight="1" thickBot="1">
      <c r="B14" s="3" t="s">
        <v>16</v>
      </c>
      <c r="C14" s="3" t="s">
        <v>18</v>
      </c>
      <c r="D14" s="3" t="s">
        <v>25</v>
      </c>
      <c r="E14" s="3" t="s">
        <v>19</v>
      </c>
    </row>
    <row r="15" spans="2:6" ht="15.75" customHeight="1">
      <c r="B15" t="s">
        <v>26</v>
      </c>
      <c r="C15">
        <v>2222</v>
      </c>
      <c r="D15" t="s">
        <v>27</v>
      </c>
      <c r="E15" t="s">
        <v>28</v>
      </c>
    </row>
    <row r="16" spans="2:6" ht="15.75" customHeight="1" thickBot="1">
      <c r="B16" s="21" t="s">
        <v>26</v>
      </c>
      <c r="C16" s="21">
        <v>8888</v>
      </c>
      <c r="D16" s="21" t="s">
        <v>27</v>
      </c>
      <c r="E16" s="21" t="s">
        <v>29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tabSelected="1" zoomScaleNormal="100" workbookViewId="0">
      <selection activeCell="G20" sqref="G20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30</v>
      </c>
      <c r="C3" s="5"/>
      <c r="D3" s="5"/>
    </row>
    <row r="5" spans="2:17" ht="15.75" customHeight="1">
      <c r="B5" s="6" t="s">
        <v>31</v>
      </c>
    </row>
    <row r="6" spans="2:17" ht="15.75" customHeight="1" thickBot="1">
      <c r="B6" s="3" t="s">
        <v>32</v>
      </c>
      <c r="C6" s="3" t="s">
        <v>15</v>
      </c>
      <c r="D6" s="3" t="s">
        <v>16</v>
      </c>
      <c r="E6" s="3" t="s">
        <v>33</v>
      </c>
      <c r="F6" s="3" t="s">
        <v>34</v>
      </c>
      <c r="G6" s="3" t="s">
        <v>18</v>
      </c>
      <c r="H6" s="3" t="s">
        <v>35</v>
      </c>
    </row>
    <row r="7" spans="2:17" ht="15.75" customHeight="1">
      <c r="B7" s="31"/>
      <c r="C7" s="31"/>
      <c r="D7" s="31" t="s">
        <v>36</v>
      </c>
      <c r="E7" s="25"/>
      <c r="F7" s="31"/>
      <c r="G7" s="31">
        <v>2020</v>
      </c>
      <c r="H7" s="31"/>
    </row>
    <row r="8" spans="2:17" ht="15.75" customHeight="1">
      <c r="B8" s="32"/>
      <c r="C8" s="32"/>
      <c r="D8" s="32" t="s">
        <v>37</v>
      </c>
      <c r="E8" s="26"/>
      <c r="F8" s="32"/>
      <c r="G8" s="32">
        <v>0.08</v>
      </c>
      <c r="H8" s="32"/>
    </row>
    <row r="9" spans="2:17" ht="15.75" customHeight="1">
      <c r="B9" s="33" t="s">
        <v>105</v>
      </c>
      <c r="C9" s="33"/>
      <c r="D9" s="33" t="s">
        <v>38</v>
      </c>
      <c r="E9" s="33"/>
      <c r="F9" s="33"/>
      <c r="G9" s="33">
        <f>1/8</f>
        <v>0.125</v>
      </c>
      <c r="H9" s="33"/>
      <c r="I9"/>
      <c r="J9"/>
      <c r="K9"/>
      <c r="L9"/>
      <c r="M9"/>
      <c r="N9"/>
      <c r="O9"/>
      <c r="P9"/>
      <c r="Q9"/>
    </row>
    <row r="10" spans="2:17" ht="15.75" customHeight="1">
      <c r="B10" s="26" t="s">
        <v>106</v>
      </c>
      <c r="C10" s="26"/>
      <c r="D10" s="26" t="s">
        <v>38</v>
      </c>
      <c r="E10" s="26"/>
      <c r="F10" s="26"/>
      <c r="G10" s="26">
        <f t="shared" ref="G10:G16" si="0">1/8</f>
        <v>0.125</v>
      </c>
      <c r="H10" s="26"/>
      <c r="I10"/>
      <c r="J10"/>
      <c r="K10"/>
      <c r="L10"/>
      <c r="M10"/>
      <c r="N10"/>
      <c r="O10"/>
      <c r="P10"/>
      <c r="Q10"/>
    </row>
    <row r="11" spans="2:17" ht="15.75" customHeight="1">
      <c r="B11" s="33" t="s">
        <v>107</v>
      </c>
      <c r="C11" s="33"/>
      <c r="D11" s="33" t="s">
        <v>38</v>
      </c>
      <c r="E11" s="33"/>
      <c r="F11" s="33"/>
      <c r="G11" s="33">
        <f t="shared" si="0"/>
        <v>0.125</v>
      </c>
      <c r="H11" s="33"/>
      <c r="I11"/>
      <c r="J11"/>
      <c r="K11"/>
      <c r="L11"/>
      <c r="M11"/>
      <c r="N11"/>
      <c r="O11"/>
      <c r="P11"/>
      <c r="Q11"/>
    </row>
    <row r="12" spans="2:17" ht="15.75" customHeight="1">
      <c r="B12" s="26" t="s">
        <v>108</v>
      </c>
      <c r="C12" s="26"/>
      <c r="D12" s="26" t="s">
        <v>38</v>
      </c>
      <c r="E12" s="26"/>
      <c r="F12" s="26"/>
      <c r="G12" s="26">
        <f t="shared" si="0"/>
        <v>0.125</v>
      </c>
      <c r="H12" s="26"/>
      <c r="I12"/>
      <c r="J12"/>
      <c r="K12"/>
      <c r="L12"/>
      <c r="M12"/>
      <c r="N12"/>
      <c r="O12"/>
      <c r="P12"/>
      <c r="Q12"/>
    </row>
    <row r="13" spans="2:17" ht="15.75" customHeight="1">
      <c r="B13" s="33" t="s">
        <v>109</v>
      </c>
      <c r="C13" s="33"/>
      <c r="D13" s="33" t="s">
        <v>38</v>
      </c>
      <c r="E13" s="33"/>
      <c r="F13" s="33"/>
      <c r="G13" s="33">
        <f t="shared" si="0"/>
        <v>0.125</v>
      </c>
      <c r="H13" s="33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110</v>
      </c>
      <c r="C14" s="26"/>
      <c r="D14" s="26" t="s">
        <v>38</v>
      </c>
      <c r="E14" s="26"/>
      <c r="F14" s="26"/>
      <c r="G14" s="26">
        <f t="shared" si="0"/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3" t="s">
        <v>111</v>
      </c>
      <c r="C15" s="33"/>
      <c r="D15" s="33" t="s">
        <v>38</v>
      </c>
      <c r="E15" s="33"/>
      <c r="F15" s="33"/>
      <c r="G15" s="33">
        <f t="shared" si="0"/>
        <v>0.125</v>
      </c>
      <c r="H15" s="33"/>
      <c r="I15"/>
      <c r="J15"/>
      <c r="K15"/>
      <c r="L15"/>
      <c r="M15"/>
      <c r="N15"/>
      <c r="O15"/>
      <c r="P15"/>
      <c r="Q15"/>
    </row>
    <row r="16" spans="2:17" ht="15.75" customHeight="1" thickBot="1">
      <c r="B16" s="27" t="s">
        <v>112</v>
      </c>
      <c r="C16" s="27"/>
      <c r="D16" s="27" t="s">
        <v>38</v>
      </c>
      <c r="E16" s="27"/>
      <c r="F16" s="27"/>
      <c r="G16" s="27">
        <f t="shared" si="0"/>
        <v>0.125</v>
      </c>
      <c r="H16" s="27"/>
      <c r="I16"/>
      <c r="J16"/>
      <c r="K16"/>
      <c r="L16"/>
      <c r="M16"/>
      <c r="N16"/>
      <c r="O16"/>
      <c r="P16"/>
      <c r="Q16"/>
    </row>
    <row r="17" spans="2:17" ht="15.7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7" ht="15.75" customHeight="1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 ht="15.75" customHeight="1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ht="15.75" customHeight="1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G28" sqref="G28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  <col min="9" max="9" width="11.85546875" customWidth="1"/>
  </cols>
  <sheetData>
    <row r="2" spans="2:9" ht="18">
      <c r="B2" s="5" t="s">
        <v>39</v>
      </c>
      <c r="D2" s="5" t="s">
        <v>40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2" t="s">
        <v>54</v>
      </c>
      <c r="D7" s="23" t="s">
        <v>55</v>
      </c>
      <c r="E7" s="23" t="s">
        <v>56</v>
      </c>
      <c r="F7" s="23" t="s">
        <v>57</v>
      </c>
      <c r="G7" s="23" t="s">
        <v>57</v>
      </c>
      <c r="H7" s="23" t="s">
        <v>56</v>
      </c>
      <c r="I7" s="23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60</v>
      </c>
      <c r="C11" s="5"/>
      <c r="D11" s="5"/>
      <c r="E11" s="5"/>
    </row>
    <row r="13" spans="2:9" ht="15.75" customHeight="1">
      <c r="B13" s="1" t="s">
        <v>87</v>
      </c>
    </row>
    <row r="14" spans="2:9" ht="15.75" customHeight="1" thickBot="1">
      <c r="B14" s="3" t="s">
        <v>61</v>
      </c>
      <c r="C14" s="3" t="s">
        <v>62</v>
      </c>
      <c r="D14" s="3" t="s">
        <v>63</v>
      </c>
    </row>
    <row r="15" spans="2:9" ht="15.75" customHeight="1">
      <c r="B15" s="11" t="s">
        <v>64</v>
      </c>
      <c r="C15" s="11" t="s">
        <v>52</v>
      </c>
      <c r="D15" s="11">
        <v>1055.55</v>
      </c>
    </row>
    <row r="16" spans="2:9" ht="15.75" customHeight="1">
      <c r="B16" s="23" t="s">
        <v>65</v>
      </c>
      <c r="C16" s="23" t="s">
        <v>52</v>
      </c>
      <c r="D16" s="23">
        <v>3.6</v>
      </c>
    </row>
    <row r="17" spans="2:4" ht="15.75" customHeight="1">
      <c r="B17" s="11" t="s">
        <v>66</v>
      </c>
      <c r="C17" s="11" t="s">
        <v>67</v>
      </c>
      <c r="D17" s="11">
        <v>1000</v>
      </c>
    </row>
    <row r="18" spans="2:4" ht="15.75" customHeight="1">
      <c r="B18" s="23" t="s">
        <v>68</v>
      </c>
      <c r="C18" s="23" t="s">
        <v>69</v>
      </c>
      <c r="D18" s="23">
        <v>1000</v>
      </c>
    </row>
    <row r="19" spans="2:4" ht="15.75" customHeight="1">
      <c r="B19" s="11" t="s">
        <v>70</v>
      </c>
      <c r="C19" s="11" t="s">
        <v>52</v>
      </c>
      <c r="D19" s="11">
        <v>1.05555</v>
      </c>
    </row>
    <row r="20" spans="2:4" ht="15.75" customHeight="1">
      <c r="B20" s="23" t="s">
        <v>71</v>
      </c>
      <c r="C20" s="23" t="s">
        <v>52</v>
      </c>
      <c r="D20" s="23">
        <v>4.1868000000000002E-2</v>
      </c>
    </row>
    <row r="21" spans="2:4" ht="15.75" customHeight="1">
      <c r="B21" s="11" t="s">
        <v>72</v>
      </c>
      <c r="C21" s="11" t="s">
        <v>52</v>
      </c>
      <c r="D21" s="11">
        <v>41.868000000000002</v>
      </c>
    </row>
    <row r="22" spans="2:4" ht="15.75" customHeight="1">
      <c r="B22" s="23" t="s">
        <v>73</v>
      </c>
      <c r="C22" s="23" t="s">
        <v>52</v>
      </c>
      <c r="D22" s="23">
        <v>3.5999999999999999E-3</v>
      </c>
    </row>
    <row r="23" spans="2:4" ht="15.75" customHeight="1">
      <c r="B23" s="11" t="s">
        <v>74</v>
      </c>
      <c r="C23" s="11" t="s">
        <v>67</v>
      </c>
      <c r="D23" s="11">
        <v>1000000</v>
      </c>
    </row>
    <row r="24" spans="2:4" ht="15.75" customHeight="1">
      <c r="B24" s="23" t="s">
        <v>75</v>
      </c>
      <c r="C24" s="23" t="s">
        <v>76</v>
      </c>
      <c r="D24" s="23">
        <v>1000</v>
      </c>
    </row>
    <row r="25" spans="2:4" ht="15.75" customHeight="1">
      <c r="B25" s="11" t="s">
        <v>77</v>
      </c>
      <c r="C25" s="11" t="s">
        <v>78</v>
      </c>
      <c r="D25" s="11">
        <v>0.15384600000000001</v>
      </c>
    </row>
    <row r="26" spans="2:4" ht="15.75" customHeight="1">
      <c r="B26" s="23" t="s">
        <v>79</v>
      </c>
      <c r="C26" s="23" t="s">
        <v>80</v>
      </c>
      <c r="D26" s="23">
        <v>-1E-3</v>
      </c>
    </row>
    <row r="27" spans="2:4" ht="15.75" customHeight="1">
      <c r="B27" s="11" t="s">
        <v>81</v>
      </c>
      <c r="C27" s="11" t="s">
        <v>52</v>
      </c>
      <c r="D27" s="11">
        <v>1000</v>
      </c>
    </row>
    <row r="28" spans="2:4" ht="15.75" customHeight="1">
      <c r="B28" s="23" t="s">
        <v>82</v>
      </c>
      <c r="C28" s="23" t="s">
        <v>52</v>
      </c>
      <c r="D28" s="23">
        <v>37.681199999999997</v>
      </c>
    </row>
    <row r="29" spans="2:4" ht="15.75" customHeight="1">
      <c r="B29" s="11" t="s">
        <v>83</v>
      </c>
      <c r="C29" s="11" t="s">
        <v>52</v>
      </c>
      <c r="D29" s="11">
        <v>2299</v>
      </c>
    </row>
    <row r="30" spans="2:4" ht="15.75" customHeight="1">
      <c r="B30" s="23" t="s">
        <v>84</v>
      </c>
      <c r="C30" s="23" t="s">
        <v>78</v>
      </c>
      <c r="D30" s="23">
        <v>2.7777769999999999</v>
      </c>
    </row>
    <row r="31" spans="2:4" ht="15.75" customHeight="1">
      <c r="B31" s="11" t="s">
        <v>85</v>
      </c>
      <c r="C31" s="11" t="s">
        <v>52</v>
      </c>
      <c r="D31" s="11">
        <v>3.6</v>
      </c>
    </row>
    <row r="32" spans="2:4" ht="15.75" customHeight="1">
      <c r="B32" s="23" t="s">
        <v>52</v>
      </c>
      <c r="C32" s="23" t="s">
        <v>52</v>
      </c>
      <c r="D32" s="23">
        <v>1</v>
      </c>
    </row>
    <row r="33" spans="2:4" ht="15.75" customHeight="1" thickBot="1">
      <c r="B33" s="13" t="s">
        <v>50</v>
      </c>
      <c r="C33" s="13" t="s">
        <v>86</v>
      </c>
      <c r="D33" s="13">
        <v>4.5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00599E1F-F19E-4A6D-9972-11258A4F9C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2023-12-06T08:55:53Z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  <property fmtid="{D5CDD505-2E9C-101B-9397-08002B2CF9AE}" pid="5" name="Order">
    <vt:r8>59900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</Properties>
</file>