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800" firstSheet="1" activeTab="3" autoFilterDateGrouping="1"/>
  </bookViews>
  <sheets>
    <sheet name="Перекредитование" sheetId="1" state="visible" r:id="rId1"/>
    <sheet name="РСД без оплаты" sheetId="2" state="visible" r:id="rId2"/>
    <sheet name="РСД с оплатой" sheetId="3" state="visible" r:id="rId3"/>
    <sheet name="РСД без опл с доп суммой" sheetId="4" state="visible" r:id="rId4"/>
    <sheet name="РСД с опл с доп суммой" sheetId="5" state="visible" r:id="rId5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DD.MM.YYYY"/>
  </numFmts>
  <fonts count="8">
    <font>
      <name val="Calibri"/>
      <family val="2"/>
      <color indexed="8"/>
      <sz val="11"/>
      <scheme val="minor"/>
    </font>
    <font>
      <name val="Arial"/>
      <charset val="204"/>
      <family val="2"/>
      <b val="1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b val="1"/>
      <color indexed="8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i val="1"/>
      <sz val="11"/>
    </font>
    <font>
      <name val="Calibri"/>
      <charset val="204"/>
      <family val="2"/>
      <i val="1"/>
      <color indexed="8"/>
      <sz val="11"/>
      <scheme val="minor"/>
    </font>
    <font>
      <name val="Calibri"/>
      <family val="2"/>
      <i val="1"/>
      <color indexed="8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3">
    <xf numFmtId="0" fontId="2" fillId="0" borderId="0"/>
    <xf numFmtId="9" fontId="2" fillId="0" borderId="0"/>
    <xf numFmtId="0" fontId="4" fillId="0" borderId="0"/>
  </cellStyleXfs>
  <cellXfs count="21">
    <xf numFmtId="0" fontId="0" fillId="0" borderId="0" pivotButton="0" quotePrefix="0" xfId="0"/>
    <xf numFmtId="9" fontId="0" fillId="0" borderId="0" pivotButton="0" quotePrefix="0" xfId="1"/>
    <xf numFmtId="14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wrapText="1"/>
    </xf>
    <xf numFmtId="3" fontId="0" fillId="0" borderId="0" pivotButton="0" quotePrefix="0" xfId="0"/>
    <xf numFmtId="14" fontId="0" fillId="0" borderId="0" applyAlignment="1" pivotButton="0" quotePrefix="0" xfId="0">
      <alignment vertical="center"/>
    </xf>
    <xf numFmtId="9" fontId="0" fillId="0" borderId="0" pivotButton="0" quotePrefix="0" xfId="0"/>
    <xf numFmtId="3" fontId="3" fillId="2" borderId="0" applyAlignment="1" pivotButton="0" quotePrefix="0" xfId="0">
      <alignment horizontal="center" vertical="center" wrapText="1"/>
    </xf>
    <xf numFmtId="3" fontId="3" fillId="0" borderId="0" applyAlignment="1" pivotButton="0" quotePrefix="0" xfId="0">
      <alignment horizontal="center" vertical="center" wrapText="1"/>
    </xf>
    <xf numFmtId="3" fontId="3" fillId="2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pivotButton="0" quotePrefix="0" xfId="1"/>
    <xf numFmtId="0" fontId="7" fillId="0" borderId="0" applyAlignment="1" pivotButton="0" quotePrefix="0" xfId="0">
      <alignment horizontal="center" vertical="center"/>
    </xf>
    <xf numFmtId="165" fontId="0" fillId="0" borderId="0" pivotButton="0" quotePrefix="0" xfId="0"/>
  </cellXfs>
  <cellStyles count="3">
    <cellStyle name="Обычный" xfId="0" builtinId="0"/>
    <cellStyle name="Процентный" xfId="1" builtinId="5"/>
    <cellStyle name="Hyperlink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Ким Роман Андреевич</author>
  </authors>
  <commentList>
    <comment ref="B1" authorId="0" shapeId="0">
      <text>
        <t>Ким Роман Андреевич:
32946132</t>
      </text>
    </comment>
    <comment ref="D1" authorId="0" shapeId="0">
      <text>
        <t>Ким Роман Андреевич:
254562958</t>
      </text>
    </comment>
  </commentList>
</comments>
</file>

<file path=xl/comments/comment2.xml><?xml version="1.0" encoding="utf-8"?>
<comments xmlns="http://schemas.openxmlformats.org/spreadsheetml/2006/main">
  <authors>
    <author>Ким Роман Андреевич</author>
  </authors>
  <commentList>
    <comment ref="B1" authorId="0" shapeId="0">
      <text>
        <t>Ким Роман Андреевич:
32946132</t>
      </text>
    </comment>
    <comment ref="C1" authorId="0" shapeId="0">
      <text>
        <t>Ким Роман Андреевич:
264419611</t>
      </text>
    </comment>
    <comment ref="D1" authorId="0" shapeId="0">
      <text>
        <t>Ким Роман Андреевич:
264419613</t>
      </text>
    </comment>
    <comment ref="E1" authorId="0" shapeId="0">
      <text>
        <t>Ким Роман Андреевич:
264419614</t>
      </text>
    </comment>
    <comment ref="F1" authorId="0" shapeId="0">
      <text>
        <t>Ким Роман Андреевич:
264419615</t>
      </text>
    </comment>
  </commentList>
</comments>
</file>

<file path=xl/comments/comment3.xml><?xml version="1.0" encoding="utf-8"?>
<comments xmlns="http://schemas.openxmlformats.org/spreadsheetml/2006/main">
  <authors>
    <author>Ким Роман Андреевич</author>
  </authors>
  <commentList>
    <comment ref="B1" authorId="0" shapeId="0">
      <text>
        <t>Ким Роман Андреевич:
32946132</t>
      </text>
    </comment>
    <comment ref="C1" authorId="0" shapeId="0">
      <text>
        <t>Ким Роман Андреевич:
254561843</t>
      </text>
    </comment>
    <comment ref="D1" authorId="0" shapeId="0">
      <text>
        <t>Ким Роман Андреевич:
254561844</t>
      </text>
    </comment>
    <comment ref="E1" authorId="0" shapeId="0">
      <text>
        <t>Ким Роман Андреевич:
254561845</t>
      </text>
    </comment>
    <comment ref="F1" authorId="0" shapeId="0">
      <text>
        <t>Ким Роман Андреевич: 
254561846</t>
      </text>
    </comment>
    <comment ref="G1" authorId="0" shapeId="0">
      <text>
        <t>Ким Роман Андреевич:
254561847</t>
      </text>
    </comment>
  </commentList>
</comments>
</file>

<file path=xl/comments/comment4.xml><?xml version="1.0" encoding="utf-8"?>
<comments xmlns="http://schemas.openxmlformats.org/spreadsheetml/2006/main">
  <authors>
    <author>Ким Роман Андреевич</author>
  </authors>
  <commentList>
    <comment ref="B1" authorId="0" shapeId="0">
      <text>
        <t>Ким Роман Андреевич:
32946132</t>
      </text>
    </comment>
    <comment ref="C1" authorId="0" shapeId="0">
      <text>
        <t>Ким Роман Андреевич:
264413667</t>
      </text>
    </comment>
    <comment ref="D1" authorId="0" shapeId="0">
      <text>
        <t>Ким Роман Андреевич:
264413668</t>
      </text>
    </comment>
    <comment ref="E1" authorId="0" shapeId="0">
      <text>
        <t>Ким Роман Андреевич:
264413669</t>
      </text>
    </comment>
    <comment ref="F1" authorId="0" shapeId="0">
      <text>
        <t>Ким Роман Андреевич:
264413670</t>
      </text>
    </comment>
    <comment ref="G1" authorId="0" shapeId="0">
      <text>
        <t>Ким Роман Андреевич:
264413671</t>
      </text>
    </comment>
  </commentList>
</comments>
</file>

<file path=xl/comments/comment5.xml><?xml version="1.0" encoding="utf-8"?>
<comments xmlns="http://schemas.openxmlformats.org/spreadsheetml/2006/main">
  <authors>
    <author>Ким Роман Андреевич</author>
  </authors>
  <commentList>
    <comment ref="B1" authorId="0" shapeId="0">
      <text>
        <t>Ким Роман Андреевич:
32946132</t>
      </text>
    </comment>
    <comment ref="C1" authorId="0" shapeId="0">
      <text>
        <t>Ким Роман Андреевич:
264801467</t>
      </text>
    </comment>
    <comment ref="E1" authorId="0" shapeId="0">
      <text>
        <t>Ким Роман Андреевич:
264801468</t>
      </text>
    </comment>
    <comment ref="F1" authorId="0" shapeId="0">
      <text>
        <t>Ким Роман Андреевич:
264801469</t>
      </text>
    </comment>
    <comment ref="G1" authorId="0" shapeId="0">
      <text>
        <t>Ким Роман Андреевич:
264801470</t>
      </text>
    </comment>
    <comment ref="H1" authorId="0" shapeId="0">
      <text>
        <t>Ким Роман Андреевич:
264801471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9"/>
  <sheetViews>
    <sheetView zoomScale="85" zoomScaleNormal="85" workbookViewId="0">
      <pane ySplit="1" topLeftCell="A2" activePane="bottomLeft" state="frozen"/>
      <selection pane="bottomLeft" activeCell="A10" sqref="A10"/>
    </sheetView>
  </sheetViews>
  <sheetFormatPr baseColWidth="8" defaultRowHeight="14.45"/>
  <cols>
    <col width="11.42578125" customWidth="1" style="2" min="1" max="1"/>
    <col width="13.7109375" customWidth="1" style="17" min="2" max="2"/>
    <col width="14.7109375" customWidth="1" style="17" min="3" max="3"/>
    <col outlineLevel="1" width="14.7109375" customWidth="1" style="17" min="4" max="4"/>
    <col outlineLevel="1" width="15.28515625" customWidth="1" style="17" min="5" max="5"/>
    <col width="14.7109375" customWidth="1" style="17" min="6" max="8"/>
    <col width="14.42578125" customWidth="1" style="13" min="9" max="9"/>
    <col outlineLevel="1" width="14.42578125" customWidth="1" style="13" min="10" max="11"/>
    <col width="14.42578125" customWidth="1" style="13" min="12" max="14"/>
    <col width="14.7109375" customWidth="1" min="15" max="15"/>
  </cols>
  <sheetData>
    <row r="1" ht="43.15" customHeight="1">
      <c r="A1" s="6" t="inlineStr">
        <is>
          <t>Дата</t>
        </is>
      </c>
      <c r="B1" s="10" t="inlineStr">
        <is>
          <t>Посетители ЛК</t>
        </is>
      </c>
      <c r="C1" s="14" t="inlineStr">
        <is>
          <t>Клик РСД</t>
        </is>
      </c>
      <c r="D1" s="7" t="inlineStr">
        <is>
          <t>Доступна Доп сумма</t>
        </is>
      </c>
      <c r="E1" s="15" t="inlineStr">
        <is>
          <t>Старт процесса с Доп суммой</t>
        </is>
      </c>
      <c r="F1" s="16" t="inlineStr">
        <is>
          <t>Условия</t>
        </is>
      </c>
      <c r="G1" s="14" t="inlineStr">
        <is>
          <t>Подписал договор (ввел код)</t>
        </is>
      </c>
      <c r="H1" s="16" t="inlineStr">
        <is>
          <t>Успех</t>
        </is>
      </c>
      <c r="I1" s="8" t="inlineStr">
        <is>
          <t>Клик РСД</t>
        </is>
      </c>
      <c r="J1" s="8" t="inlineStr">
        <is>
          <t>Доступна Доп сумма</t>
        </is>
      </c>
      <c r="K1" s="8" t="inlineStr">
        <is>
          <t>Старт процесса с Доп суммой</t>
        </is>
      </c>
      <c r="L1" s="9" t="inlineStr">
        <is>
          <t>Условия</t>
        </is>
      </c>
      <c r="M1" s="8" t="inlineStr">
        <is>
          <t>Подписание договора</t>
        </is>
      </c>
      <c r="N1" s="9" t="inlineStr">
        <is>
          <t>Успех</t>
        </is>
      </c>
      <c r="O1" s="19" t="inlineStr">
        <is>
          <t>CR</t>
        </is>
      </c>
    </row>
    <row r="2">
      <c r="A2" s="2" t="n">
        <v>44838</v>
      </c>
      <c r="B2" s="17" t="n">
        <v>11913</v>
      </c>
      <c r="C2" s="17">
        <f>'РСД без оплаты'!C2+'РСД с оплатой'!C2</f>
        <v/>
      </c>
      <c r="D2" s="17" t="n">
        <v>469</v>
      </c>
      <c r="E2" s="17">
        <f>'РСД без опл с доп суммой'!E2+'РСД с опл с доп суммой'!E2</f>
        <v/>
      </c>
      <c r="F2" s="17">
        <f>'РСД без оплаты'!D2+'РСД с оплатой'!D2+'РСД без опл с доп суммой'!E2+'РСД с опл с доп суммой'!E2</f>
        <v/>
      </c>
      <c r="G2" s="17">
        <f>'РСД без оплаты'!E2+'РСД с оплатой'!E2+'РСД без опл с доп суммой'!F2+'РСД с опл с доп суммой'!F2</f>
        <v/>
      </c>
      <c r="H2" s="17">
        <f>'РСД без оплаты'!F2+'РСД с оплатой'!G2+'РСД без опл с доп суммой'!G2+'РСД с опл с доп суммой'!H2</f>
        <v/>
      </c>
      <c r="I2" s="1">
        <f>C2/B2</f>
        <v/>
      </c>
      <c r="J2" s="1">
        <f>D2/C2</f>
        <v/>
      </c>
      <c r="K2" s="1">
        <f>E2/D2</f>
        <v/>
      </c>
      <c r="L2" s="1">
        <f>F2/C2</f>
        <v/>
      </c>
      <c r="M2" s="1">
        <f>G2/F2</f>
        <v/>
      </c>
      <c r="N2" s="1">
        <f>H2/G2</f>
        <v/>
      </c>
      <c r="O2" s="13">
        <f>H2/C2</f>
        <v/>
      </c>
    </row>
    <row r="3">
      <c r="A3" s="12" t="n">
        <v>44839</v>
      </c>
      <c r="B3" s="17" t="n">
        <v>11687</v>
      </c>
      <c r="C3" s="17">
        <f>'РСД без оплаты'!C3+'РСД с оплатой'!C3</f>
        <v/>
      </c>
      <c r="D3" s="17" t="n">
        <v>531</v>
      </c>
      <c r="E3" s="17">
        <f>'РСД без опл с доп суммой'!E3+'РСД с опл с доп суммой'!E3</f>
        <v/>
      </c>
      <c r="F3" s="17">
        <f>'РСД без оплаты'!D3+'РСД с оплатой'!D3+'РСД без опл с доп суммой'!E3+'РСД с опл с доп суммой'!E3</f>
        <v/>
      </c>
      <c r="G3" s="17">
        <f>'РСД без оплаты'!E3+'РСД с оплатой'!E3+'РСД без опл с доп суммой'!F3+'РСД с опл с доп суммой'!F3</f>
        <v/>
      </c>
      <c r="H3" s="17">
        <f>'РСД без оплаты'!F3+'РСД с оплатой'!G3+'РСД без опл с доп суммой'!G3+'РСД с опл с доп суммой'!H3</f>
        <v/>
      </c>
      <c r="I3" s="1">
        <f>C3/B3</f>
        <v/>
      </c>
      <c r="J3" s="1">
        <f>D3/C3</f>
        <v/>
      </c>
      <c r="K3" s="1">
        <f>E3/D3</f>
        <v/>
      </c>
      <c r="L3" s="1">
        <f>F3/C3</f>
        <v/>
      </c>
      <c r="M3" s="1">
        <f>G3/F3</f>
        <v/>
      </c>
      <c r="N3" s="1">
        <f>H3/G3</f>
        <v/>
      </c>
      <c r="O3" s="13">
        <f>H3/C3</f>
        <v/>
      </c>
    </row>
    <row r="4">
      <c r="A4" s="12" t="n">
        <v>44840</v>
      </c>
      <c r="B4" s="17" t="n">
        <v>11707</v>
      </c>
      <c r="C4" s="17">
        <f>'РСД без оплаты'!C4+'РСД с оплатой'!C4</f>
        <v/>
      </c>
      <c r="D4" s="17" t="n">
        <v>522</v>
      </c>
      <c r="E4" s="17">
        <f>'РСД без опл с доп суммой'!E4+'РСД с опл с доп суммой'!E4</f>
        <v/>
      </c>
      <c r="F4" s="17">
        <f>'РСД без оплаты'!D4+'РСД с оплатой'!D4+'РСД без опл с доп суммой'!E4+'РСД с опл с доп суммой'!E4</f>
        <v/>
      </c>
      <c r="G4" s="17">
        <f>'РСД без оплаты'!E4+'РСД с оплатой'!E4+'РСД без опл с доп суммой'!F4+'РСД с опл с доп суммой'!F4</f>
        <v/>
      </c>
      <c r="H4" s="17">
        <f>'РСД без оплаты'!F4+'РСД с оплатой'!G4+'РСД без опл с доп суммой'!G4+'РСД с опл с доп суммой'!H4</f>
        <v/>
      </c>
      <c r="I4" s="1">
        <f>C4/B4</f>
        <v/>
      </c>
      <c r="J4" s="1">
        <f>D4/C4</f>
        <v/>
      </c>
      <c r="K4" s="1">
        <f>E4/D4</f>
        <v/>
      </c>
      <c r="L4" s="1">
        <f>F4/C4</f>
        <v/>
      </c>
      <c r="M4" s="1">
        <f>G4/F4</f>
        <v/>
      </c>
      <c r="N4" s="1">
        <f>H4/G4</f>
        <v/>
      </c>
      <c r="O4" s="13">
        <f>H4/C4</f>
        <v/>
      </c>
    </row>
    <row r="5">
      <c r="A5" s="12" t="n">
        <v>44841</v>
      </c>
      <c r="B5" s="17" t="n">
        <v>12558</v>
      </c>
      <c r="C5" s="18">
        <f>'РСД без оплаты'!C5+'РСД с оплатой'!C5</f>
        <v/>
      </c>
      <c r="D5" s="18" t="n">
        <v>606</v>
      </c>
      <c r="E5" s="18">
        <f>'РСД без опл с доп суммой'!E5+'РСД с опл с доп суммой'!E5</f>
        <v/>
      </c>
      <c r="F5" s="18">
        <f>'РСД без оплаты'!D5+'РСД с оплатой'!D5+'РСД без опл с доп суммой'!E5+'РСД с опл с доп суммой'!E5</f>
        <v/>
      </c>
      <c r="G5" s="18">
        <f>'РСД без оплаты'!E5+'РСД с оплатой'!E5+'РСД без опл с доп суммой'!F5+'РСД с опл с доп суммой'!F5</f>
        <v/>
      </c>
      <c r="H5" s="18">
        <f>'РСД без оплаты'!F5+'РСД с оплатой'!G5+'РСД без опл с доп суммой'!G5+'РСД с опл с доп суммой'!H5</f>
        <v/>
      </c>
      <c r="I5" s="13">
        <f>C5/B5</f>
        <v/>
      </c>
      <c r="J5" s="13">
        <f>D5/C5</f>
        <v/>
      </c>
      <c r="K5" s="13">
        <f>E5/D5</f>
        <v/>
      </c>
      <c r="L5" s="13">
        <f>F5/C5</f>
        <v/>
      </c>
      <c r="M5" s="13">
        <f>G5/F5</f>
        <v/>
      </c>
      <c r="N5" s="13">
        <f>H5/G5</f>
        <v/>
      </c>
      <c r="O5" s="13">
        <f>H5/C5</f>
        <v/>
      </c>
    </row>
    <row r="6">
      <c r="A6" s="2" t="n">
        <v>44842</v>
      </c>
      <c r="B6" s="17" t="n">
        <v>9176</v>
      </c>
      <c r="C6" s="17">
        <f>'РСД без оплаты'!C6+'РСД с оплатой'!C6</f>
        <v/>
      </c>
      <c r="D6" s="17" t="n">
        <v>457</v>
      </c>
      <c r="E6" s="17">
        <f>'РСД без опл с доп суммой'!E6+'РСД с опл с доп суммой'!E6</f>
        <v/>
      </c>
      <c r="F6" s="17">
        <f>'РСД без оплаты'!D6+'РСД с оплатой'!D6+'РСД без опл с доп суммой'!E6+'РСД с опл с доп суммой'!E6</f>
        <v/>
      </c>
      <c r="G6" s="17">
        <f>'РСД без оплаты'!E6+'РСД с оплатой'!E6+'РСД без опл с доп суммой'!F6+'РСД с опл с доп суммой'!F6</f>
        <v/>
      </c>
      <c r="H6" s="17">
        <f>'РСД без оплаты'!F6+'РСД с оплатой'!G6+'РСД без опл с доп суммой'!G6+'РСД с опл с доп суммой'!H6</f>
        <v/>
      </c>
      <c r="I6" s="13">
        <f>C6/B6</f>
        <v/>
      </c>
      <c r="J6" s="13">
        <f>D6/C6</f>
        <v/>
      </c>
      <c r="K6" s="13">
        <f>E6/D6</f>
        <v/>
      </c>
      <c r="L6" s="13">
        <f>F6/C6</f>
        <v/>
      </c>
      <c r="M6" s="13">
        <f>G6/F6</f>
        <v/>
      </c>
      <c r="N6" s="13">
        <f>H6/G6</f>
        <v/>
      </c>
      <c r="O6" s="13">
        <f>H6/C6</f>
        <v/>
      </c>
    </row>
    <row r="7">
      <c r="A7" s="2" t="n">
        <v>44843</v>
      </c>
      <c r="B7" t="n">
        <v>7869</v>
      </c>
      <c r="C7" s="18">
        <f>'РСД без оплаты'!C7+'РСД с оплатой'!C7</f>
        <v/>
      </c>
      <c r="D7" s="18" t="n">
        <v>248</v>
      </c>
      <c r="E7" s="18">
        <f>'РСД без опл с доп суммой'!E7+'РСД с опл с доп суммой'!E7</f>
        <v/>
      </c>
      <c r="F7" s="18">
        <f>'РСД без оплаты'!D7+'РСД с оплатой'!D7+'РСД без опл с доп суммой'!E7+'РСД с опл с доп суммой'!E7</f>
        <v/>
      </c>
      <c r="G7" s="18">
        <f>'РСД без оплаты'!E7+'РСД с оплатой'!E7+'РСД без опл с доп суммой'!F7+'РСД с опл с доп суммой'!F7</f>
        <v/>
      </c>
      <c r="H7" s="18">
        <f>'РСД без оплаты'!F7+'РСД с оплатой'!G7+'РСД без опл с доп суммой'!G7+'РСД с опл с доп суммой'!H7</f>
        <v/>
      </c>
      <c r="I7" s="13">
        <f>C7/B7</f>
        <v/>
      </c>
      <c r="J7" s="13">
        <f>D7/C7</f>
        <v/>
      </c>
      <c r="K7" s="13">
        <f>E7/D7</f>
        <v/>
      </c>
      <c r="L7" s="13">
        <f>F7/C7</f>
        <v/>
      </c>
      <c r="M7" s="13">
        <f>G7/F7</f>
        <v/>
      </c>
      <c r="N7" s="13">
        <f>H7/G7</f>
        <v/>
      </c>
      <c r="O7" s="13">
        <f>H7/C7</f>
        <v/>
      </c>
    </row>
    <row r="8">
      <c r="A8" s="2" t="n">
        <v>44844</v>
      </c>
      <c r="B8" t="n">
        <v>16154</v>
      </c>
      <c r="C8">
        <f>'РСД без оплаты'!C8+'РСД с оплатой'!C8</f>
        <v/>
      </c>
      <c r="D8" t="n">
        <v>760</v>
      </c>
      <c r="E8">
        <f>'РСД без опл с доп суммой'!E8+'РСД с опл с доп суммой'!E8</f>
        <v/>
      </c>
      <c r="F8">
        <f>'РСД без оплаты'!D8+'РСД с оплатой'!D8+'РСД без опл с доп суммой'!E8+'РСД с опл с доп суммой'!E8</f>
        <v/>
      </c>
      <c r="G8">
        <f>'РСД без оплаты'!E8+'РСД с оплатой'!E8+'РСД без опл с доп суммой'!F8+'РСД с опл с доп суммой'!F8</f>
        <v/>
      </c>
      <c r="H8">
        <f>'РСД без оплаты'!F8+'РСД с оплатой'!G8+'РСД без опл с доп суммой'!G8+'РСД с опл с доп суммой'!H8</f>
        <v/>
      </c>
      <c r="I8" s="13">
        <f>C8/B8</f>
        <v/>
      </c>
      <c r="J8" s="13">
        <f>D8/C8</f>
        <v/>
      </c>
      <c r="K8" s="13">
        <f>E8/D8</f>
        <v/>
      </c>
      <c r="L8" s="13">
        <f>F8/C8</f>
        <v/>
      </c>
      <c r="M8" s="13">
        <f>G8/F8</f>
        <v/>
      </c>
      <c r="N8" s="13">
        <f>H8/G8</f>
        <v/>
      </c>
      <c r="O8" s="13">
        <f>H8/C8</f>
        <v/>
      </c>
    </row>
    <row r="9">
      <c r="A9" s="20" t="n">
        <v>44845</v>
      </c>
      <c r="C9" s="18" t="n"/>
      <c r="D9" s="18" t="n"/>
      <c r="E9" s="18" t="n"/>
      <c r="F9" s="18" t="n"/>
      <c r="G9" s="18" t="n"/>
      <c r="H9" s="18" t="n"/>
    </row>
    <row r="19">
      <c r="M19" s="13" t="inlineStr">
        <is>
          <t xml:space="preserve"> </t>
        </is>
      </c>
    </row>
  </sheetData>
  <conditionalFormatting sqref="I2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"/>
  <sheetViews>
    <sheetView zoomScale="85" zoomScaleNormal="85" workbookViewId="0">
      <pane ySplit="1" topLeftCell="A2" activePane="bottomLeft" state="frozen"/>
      <selection pane="bottomLeft" activeCell="I8" sqref="I8"/>
    </sheetView>
  </sheetViews>
  <sheetFormatPr baseColWidth="8" defaultRowHeight="14.45"/>
  <cols>
    <col width="16.28515625" customWidth="1" style="2" min="1" max="1"/>
    <col width="15" customWidth="1" min="2" max="2"/>
    <col width="16.28515625" customWidth="1" min="3" max="3"/>
    <col width="16.140625" customWidth="1" min="4" max="4"/>
    <col width="16.28515625" customWidth="1" min="5" max="6"/>
    <col width="16.28515625" customWidth="1" style="13" min="7" max="10"/>
    <col width="12.85546875" customWidth="1" min="11" max="11"/>
  </cols>
  <sheetData>
    <row r="1" ht="43.15" customFormat="1" customHeight="1" s="3">
      <c r="A1" s="6" t="inlineStr">
        <is>
          <t>Дата</t>
        </is>
      </c>
      <c r="B1" s="4" t="inlineStr">
        <is>
          <t>Посетители ЛК</t>
        </is>
      </c>
      <c r="C1" s="4" t="inlineStr">
        <is>
          <t>Клик в РСД</t>
        </is>
      </c>
      <c r="D1" s="4" t="inlineStr">
        <is>
          <t>Условия</t>
        </is>
      </c>
      <c r="E1" s="4" t="inlineStr">
        <is>
          <t>Подписал договор (ввел код)</t>
        </is>
      </c>
      <c r="F1" s="4" t="inlineStr">
        <is>
          <t>Успех</t>
        </is>
      </c>
      <c r="G1" s="5" t="inlineStr">
        <is>
          <t>Клик в РСД</t>
        </is>
      </c>
      <c r="H1" s="5" t="inlineStr">
        <is>
          <t>Условия</t>
        </is>
      </c>
      <c r="I1" s="5" t="inlineStr">
        <is>
          <t>Подписал договор (ввел код)</t>
        </is>
      </c>
      <c r="J1" s="5" t="inlineStr">
        <is>
          <t>Успех</t>
        </is>
      </c>
      <c r="K1" s="5" t="inlineStr">
        <is>
          <t>CR общий</t>
        </is>
      </c>
    </row>
    <row r="2">
      <c r="A2" s="2" t="n">
        <v>44838</v>
      </c>
      <c r="B2" s="11" t="n">
        <v>11913</v>
      </c>
      <c r="C2" s="11" t="n">
        <v>282</v>
      </c>
      <c r="D2" s="11" t="n">
        <v>76</v>
      </c>
      <c r="E2" s="11" t="n">
        <v>73</v>
      </c>
      <c r="F2" s="11" t="n">
        <v>70</v>
      </c>
      <c r="G2" s="1">
        <f>C2/B2</f>
        <v/>
      </c>
      <c r="H2" s="1">
        <f>D2/C2</f>
        <v/>
      </c>
      <c r="I2" s="1">
        <f>E2/D2</f>
        <v/>
      </c>
      <c r="J2" s="1">
        <f>F2/E2</f>
        <v/>
      </c>
      <c r="K2" s="13">
        <f>F2/C2</f>
        <v/>
      </c>
    </row>
    <row r="3">
      <c r="A3" s="2" t="n">
        <v>44839</v>
      </c>
      <c r="B3" t="n">
        <v>11687</v>
      </c>
      <c r="C3" t="n">
        <v>935</v>
      </c>
      <c r="D3" t="n">
        <v>306</v>
      </c>
      <c r="E3" t="n">
        <v>286</v>
      </c>
      <c r="F3" t="n">
        <v>279</v>
      </c>
      <c r="G3" s="13">
        <f>C3/B3</f>
        <v/>
      </c>
      <c r="H3" s="13">
        <f>D3/C3</f>
        <v/>
      </c>
      <c r="I3" s="13">
        <f>E3/D3</f>
        <v/>
      </c>
      <c r="J3" s="13">
        <f>F3/E3</f>
        <v/>
      </c>
      <c r="K3" s="13">
        <f>F3/C3</f>
        <v/>
      </c>
    </row>
    <row r="4">
      <c r="A4" s="2" t="n">
        <v>44840</v>
      </c>
      <c r="B4" t="n">
        <v>11707</v>
      </c>
      <c r="C4" t="n">
        <v>929</v>
      </c>
      <c r="D4" t="n">
        <v>284</v>
      </c>
      <c r="E4" t="n">
        <v>277</v>
      </c>
      <c r="F4" t="n">
        <v>270</v>
      </c>
      <c r="G4" s="13">
        <f>C4/B4</f>
        <v/>
      </c>
      <c r="H4" s="13">
        <f>D4/C4</f>
        <v/>
      </c>
      <c r="I4" s="13">
        <f>E4/D4</f>
        <v/>
      </c>
      <c r="J4" s="13">
        <f>F4/E4</f>
        <v/>
      </c>
      <c r="K4" s="13">
        <f>F4/C4</f>
        <v/>
      </c>
    </row>
    <row r="5">
      <c r="A5" s="2" t="n">
        <v>44841</v>
      </c>
      <c r="B5" t="n">
        <v>12558</v>
      </c>
      <c r="C5" t="n">
        <v>1063</v>
      </c>
      <c r="D5" t="n">
        <v>352</v>
      </c>
      <c r="E5" t="n">
        <v>340</v>
      </c>
      <c r="F5" t="n">
        <v>325</v>
      </c>
      <c r="G5" s="13">
        <f>C5/B5</f>
        <v/>
      </c>
      <c r="H5" s="13">
        <f>D5/C5</f>
        <v/>
      </c>
      <c r="I5" s="13">
        <f>E5/D5</f>
        <v/>
      </c>
      <c r="J5" s="13">
        <f>F5/E5</f>
        <v/>
      </c>
      <c r="K5" s="13">
        <f>F5/C5</f>
        <v/>
      </c>
    </row>
    <row r="6">
      <c r="A6" s="2" t="n">
        <v>44842</v>
      </c>
      <c r="B6" t="n">
        <v>9176</v>
      </c>
      <c r="C6" t="n">
        <v>693</v>
      </c>
      <c r="D6" t="n">
        <v>261</v>
      </c>
      <c r="E6" t="n">
        <v>250</v>
      </c>
      <c r="F6" t="n">
        <v>242</v>
      </c>
      <c r="G6" s="13">
        <f>C6/B6</f>
        <v/>
      </c>
      <c r="H6" s="13">
        <f>D6/C6</f>
        <v/>
      </c>
      <c r="I6" s="13">
        <f>E6/D6</f>
        <v/>
      </c>
      <c r="J6" s="13">
        <f>F6/E6</f>
        <v/>
      </c>
      <c r="K6" s="13">
        <f>F6/C6</f>
        <v/>
      </c>
    </row>
    <row r="7">
      <c r="A7" s="2" t="n">
        <v>44843</v>
      </c>
      <c r="B7" t="n">
        <v>7869</v>
      </c>
      <c r="C7" t="n">
        <v>335</v>
      </c>
      <c r="D7" t="n">
        <v>105</v>
      </c>
      <c r="E7" t="n">
        <v>101</v>
      </c>
      <c r="F7" t="n">
        <v>99</v>
      </c>
      <c r="G7" s="13">
        <f>C7/B7</f>
        <v/>
      </c>
      <c r="H7" s="13">
        <f>D7/C7</f>
        <v/>
      </c>
      <c r="I7" s="13">
        <f>E7/D7</f>
        <v/>
      </c>
      <c r="J7" s="13">
        <f>F7/E7</f>
        <v/>
      </c>
      <c r="K7" s="13">
        <f>F7/C7</f>
        <v/>
      </c>
    </row>
    <row r="8">
      <c r="A8" s="2" t="n">
        <v>44844</v>
      </c>
      <c r="B8" t="n">
        <v>16154</v>
      </c>
      <c r="C8" t="n">
        <v>1183</v>
      </c>
      <c r="D8" t="n">
        <v>397</v>
      </c>
      <c r="E8" t="n">
        <v>367</v>
      </c>
      <c r="F8" t="n">
        <v>353</v>
      </c>
      <c r="G8" s="13">
        <f>C8/B8</f>
        <v/>
      </c>
      <c r="H8" s="13">
        <f>D8/C8</f>
        <v/>
      </c>
      <c r="I8" s="13">
        <f>E8/D8</f>
        <v/>
      </c>
      <c r="J8" s="13">
        <f>F8/E8</f>
        <v/>
      </c>
      <c r="K8" s="13">
        <f>F8/C8</f>
        <v/>
      </c>
    </row>
    <row r="9">
      <c r="A9" s="20" t="n">
        <v>44845</v>
      </c>
    </row>
  </sheetData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"/>
  <sheetViews>
    <sheetView zoomScale="85" zoomScaleNormal="85" workbookViewId="0">
      <pane ySplit="1" topLeftCell="A2" activePane="bottomLeft" state="frozen"/>
      <selection pane="bottomLeft" activeCell="A12" sqref="A12"/>
    </sheetView>
  </sheetViews>
  <sheetFormatPr baseColWidth="8" defaultRowHeight="14.45"/>
  <cols>
    <col width="16.28515625" customWidth="1" style="2" min="1" max="1"/>
    <col width="14.7109375" customWidth="1" min="2" max="2"/>
    <col width="16.28515625" customWidth="1" min="3" max="7"/>
    <col width="16.28515625" customWidth="1" style="13" min="8" max="12"/>
    <col width="16.28515625" customWidth="1" min="13" max="13"/>
  </cols>
  <sheetData>
    <row r="1" ht="51" customFormat="1" customHeight="1" s="3">
      <c r="A1" s="6" t="inlineStr">
        <is>
          <t>Дата</t>
        </is>
      </c>
      <c r="B1" s="4" t="inlineStr">
        <is>
          <t>Посетители ЛК</t>
        </is>
      </c>
      <c r="C1" s="4" t="inlineStr">
        <is>
          <t>Клик в РСД</t>
        </is>
      </c>
      <c r="D1" s="4" t="inlineStr">
        <is>
          <t>Условия</t>
        </is>
      </c>
      <c r="E1" s="4" t="inlineStr">
        <is>
          <t>Подписал договор (ввел код)</t>
        </is>
      </c>
      <c r="F1" s="4" t="inlineStr">
        <is>
          <t>Внес платеж</t>
        </is>
      </c>
      <c r="G1" s="4" t="inlineStr">
        <is>
          <t>Успех</t>
        </is>
      </c>
      <c r="H1" s="5" t="inlineStr">
        <is>
          <t>Клик в РСД</t>
        </is>
      </c>
      <c r="I1" s="5" t="inlineStr">
        <is>
          <t>Условия</t>
        </is>
      </c>
      <c r="J1" s="5" t="inlineStr">
        <is>
          <t>Подписал договор (ввел код)</t>
        </is>
      </c>
      <c r="K1" s="5" t="inlineStr">
        <is>
          <t>Внес платеж</t>
        </is>
      </c>
      <c r="L1" s="5" t="inlineStr">
        <is>
          <t>Успех</t>
        </is>
      </c>
      <c r="M1" s="19" t="inlineStr">
        <is>
          <t>CR общий</t>
        </is>
      </c>
    </row>
    <row r="2">
      <c r="A2" s="2" t="n">
        <v>44838</v>
      </c>
      <c r="B2" s="11" t="n">
        <v>11913</v>
      </c>
      <c r="C2" s="11" t="n">
        <v>2271</v>
      </c>
      <c r="D2" s="11" t="n">
        <v>1997</v>
      </c>
      <c r="E2" s="11" t="n">
        <v>1742</v>
      </c>
      <c r="F2" s="11" t="n">
        <v>1663</v>
      </c>
      <c r="G2" s="11" t="n">
        <v>1314</v>
      </c>
      <c r="H2" s="1">
        <f>C2/B2</f>
        <v/>
      </c>
      <c r="I2" s="1">
        <f>D2/C2</f>
        <v/>
      </c>
      <c r="J2" s="1">
        <f>E2/D2</f>
        <v/>
      </c>
      <c r="K2" s="1">
        <f>F2/E2</f>
        <v/>
      </c>
      <c r="L2" s="1">
        <f>G2/F2</f>
        <v/>
      </c>
      <c r="M2" s="13">
        <f>G2/C2</f>
        <v/>
      </c>
    </row>
    <row r="3">
      <c r="A3" s="2" t="n">
        <v>44839</v>
      </c>
      <c r="B3" t="n">
        <v>11687</v>
      </c>
      <c r="C3" t="n">
        <v>2432</v>
      </c>
      <c r="D3" t="n">
        <v>2155</v>
      </c>
      <c r="E3" t="n">
        <v>1883</v>
      </c>
      <c r="F3" t="n">
        <v>1803</v>
      </c>
      <c r="G3" t="n">
        <v>1462</v>
      </c>
      <c r="H3" s="13">
        <f>C3/B3</f>
        <v/>
      </c>
      <c r="I3" s="13">
        <f>D3/C3</f>
        <v/>
      </c>
      <c r="J3" s="13">
        <f>E3/D3</f>
        <v/>
      </c>
      <c r="K3" s="13">
        <f>F3/E3</f>
        <v/>
      </c>
      <c r="L3" s="13">
        <f>G3/F3</f>
        <v/>
      </c>
      <c r="M3" s="13">
        <f>G3/C3</f>
        <v/>
      </c>
    </row>
    <row r="4">
      <c r="A4" s="2" t="n">
        <v>44840</v>
      </c>
      <c r="B4" t="n">
        <v>11707</v>
      </c>
      <c r="C4" t="n">
        <v>2403</v>
      </c>
      <c r="D4" t="n">
        <v>2141</v>
      </c>
      <c r="E4" t="n">
        <v>1900</v>
      </c>
      <c r="F4" t="n">
        <v>1795</v>
      </c>
      <c r="G4" t="n">
        <v>1435</v>
      </c>
      <c r="H4" s="13">
        <f>C4/B4</f>
        <v/>
      </c>
      <c r="I4" s="13">
        <f>D4/C4</f>
        <v/>
      </c>
      <c r="J4" s="13">
        <f>E4/D4</f>
        <v/>
      </c>
      <c r="K4" s="13">
        <f>F4/E4</f>
        <v/>
      </c>
      <c r="L4" s="13">
        <f>G4/F4</f>
        <v/>
      </c>
      <c r="M4" s="13">
        <f>G4/C4</f>
        <v/>
      </c>
    </row>
    <row r="5">
      <c r="A5" s="2" t="n">
        <v>44841</v>
      </c>
      <c r="B5" t="n">
        <v>12558</v>
      </c>
      <c r="C5" t="n">
        <v>2566</v>
      </c>
      <c r="D5" t="n">
        <v>2235</v>
      </c>
      <c r="E5" t="n">
        <v>1986</v>
      </c>
      <c r="F5" t="n">
        <v>1899</v>
      </c>
      <c r="G5" t="n">
        <v>1553</v>
      </c>
      <c r="H5" s="13">
        <f>C5/B5</f>
        <v/>
      </c>
      <c r="I5" s="13">
        <f>D5/C5</f>
        <v/>
      </c>
      <c r="J5" s="13">
        <f>E5/D5</f>
        <v/>
      </c>
      <c r="K5" s="13">
        <f>F5/E5</f>
        <v/>
      </c>
      <c r="L5" s="13">
        <f>G5/F5</f>
        <v/>
      </c>
      <c r="M5" s="13">
        <f>G5/C5</f>
        <v/>
      </c>
    </row>
    <row r="6">
      <c r="A6" s="2" t="n">
        <v>44842</v>
      </c>
      <c r="B6" t="n">
        <v>9176</v>
      </c>
      <c r="C6" t="n">
        <v>1750</v>
      </c>
      <c r="D6" t="n">
        <v>1525</v>
      </c>
      <c r="E6" t="n">
        <v>1336</v>
      </c>
      <c r="F6" t="n">
        <v>1265</v>
      </c>
      <c r="G6" t="n">
        <v>996</v>
      </c>
      <c r="H6" s="13">
        <f>C6/B6</f>
        <v/>
      </c>
      <c r="I6" s="13">
        <f>D6/C6</f>
        <v/>
      </c>
      <c r="J6" s="13">
        <f>E6/D6</f>
        <v/>
      </c>
      <c r="K6" s="13">
        <f>F6/E6</f>
        <v/>
      </c>
      <c r="L6" s="13">
        <f>G6/F6</f>
        <v/>
      </c>
      <c r="M6" s="13">
        <f>G6/C6</f>
        <v/>
      </c>
    </row>
    <row r="7">
      <c r="A7" s="2" t="n">
        <v>44843</v>
      </c>
      <c r="B7" t="n">
        <v>7869</v>
      </c>
      <c r="C7" t="n">
        <v>1188</v>
      </c>
      <c r="D7" t="n">
        <v>1007</v>
      </c>
      <c r="E7" t="n">
        <v>868</v>
      </c>
      <c r="F7" t="n">
        <v>808</v>
      </c>
      <c r="G7" t="n">
        <v>624</v>
      </c>
      <c r="H7" s="13">
        <f>C7/B7</f>
        <v/>
      </c>
      <c r="I7" s="13">
        <f>D7/C7</f>
        <v/>
      </c>
      <c r="J7" s="13">
        <f>E7/D7</f>
        <v/>
      </c>
      <c r="K7" s="13">
        <f>F7/E7</f>
        <v/>
      </c>
      <c r="L7" s="13">
        <f>G7/F7</f>
        <v/>
      </c>
      <c r="M7" s="13">
        <f>G7/C7</f>
        <v/>
      </c>
    </row>
    <row r="8">
      <c r="A8" s="2" t="n">
        <v>44844</v>
      </c>
      <c r="B8" t="n">
        <v>16154</v>
      </c>
      <c r="C8" t="n">
        <v>4206</v>
      </c>
      <c r="D8" t="n">
        <v>3755</v>
      </c>
      <c r="E8" t="n">
        <v>3351</v>
      </c>
      <c r="F8" t="n">
        <v>3236</v>
      </c>
      <c r="G8" t="n">
        <v>2658</v>
      </c>
      <c r="H8" s="13">
        <f>C8/B8</f>
        <v/>
      </c>
      <c r="I8" s="13">
        <f>D8/C8</f>
        <v/>
      </c>
      <c r="J8" s="13">
        <f>E8/D8</f>
        <v/>
      </c>
      <c r="K8" s="13">
        <f>F8/E8</f>
        <v/>
      </c>
      <c r="L8" s="13">
        <f>G8/F8</f>
        <v/>
      </c>
      <c r="M8" s="13">
        <f>G8/C8</f>
        <v/>
      </c>
    </row>
    <row r="9">
      <c r="A9" s="20" t="n">
        <v>44845</v>
      </c>
    </row>
  </sheetData>
  <pageMargins left="0.7" right="0.7" top="0.75" bottom="0.75" header="0.3" footer="0.3"/>
  <pageSetup orientation="portrait" paperSize="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9"/>
  <sheetViews>
    <sheetView tabSelected="1" zoomScale="85" zoomScaleNormal="85" workbookViewId="0">
      <pane ySplit="1" topLeftCell="A2" activePane="bottomLeft" state="frozen"/>
      <selection pane="bottomLeft" activeCell="H8" sqref="H8"/>
    </sheetView>
  </sheetViews>
  <sheetFormatPr baseColWidth="8" defaultRowHeight="14.45"/>
  <cols>
    <col width="16.28515625" customWidth="1" style="2" min="1" max="1"/>
    <col width="14.42578125" customWidth="1" min="2" max="2"/>
    <col width="16.28515625" customWidth="1" min="3" max="7"/>
    <col width="16.28515625" customWidth="1" style="13" min="8" max="12"/>
  </cols>
  <sheetData>
    <row r="1" ht="57.75" customFormat="1" customHeight="1" s="3">
      <c r="A1" s="6" t="inlineStr">
        <is>
          <t>Дата</t>
        </is>
      </c>
      <c r="B1" s="4" t="inlineStr">
        <is>
          <t>Посетители ЛК</t>
        </is>
      </c>
      <c r="C1" s="4" t="inlineStr">
        <is>
          <t>Клик в РСД</t>
        </is>
      </c>
      <c r="D1" s="4" t="inlineStr">
        <is>
          <t>Доступна доп сумма</t>
        </is>
      </c>
      <c r="E1" s="4" t="inlineStr">
        <is>
          <t>Стартовал процесс с ДопСуммой</t>
        </is>
      </c>
      <c r="F1" s="4" t="inlineStr">
        <is>
          <t>Подписал договор (ввел код)</t>
        </is>
      </c>
      <c r="G1" s="4" t="inlineStr">
        <is>
          <t>Успех</t>
        </is>
      </c>
      <c r="H1" s="5" t="inlineStr">
        <is>
          <t>Клик в РСД</t>
        </is>
      </c>
      <c r="I1" s="5" t="inlineStr">
        <is>
          <t>Доступна доп сумма</t>
        </is>
      </c>
      <c r="J1" s="5" t="inlineStr">
        <is>
          <t>Стартовал процесс с ДопСуммой</t>
        </is>
      </c>
      <c r="K1" s="5" t="inlineStr">
        <is>
          <t>Подписал договор (ввел код)</t>
        </is>
      </c>
      <c r="L1" s="5" t="inlineStr">
        <is>
          <t>Успех</t>
        </is>
      </c>
    </row>
    <row r="2">
      <c r="A2" s="2" t="n">
        <v>44838</v>
      </c>
      <c r="B2" s="11" t="n">
        <v>11913</v>
      </c>
      <c r="C2" s="11" t="n">
        <v>282</v>
      </c>
      <c r="D2" s="11" t="n">
        <v>89</v>
      </c>
      <c r="E2" s="11" t="n">
        <v>5</v>
      </c>
      <c r="F2" s="11" t="n">
        <v>4</v>
      </c>
      <c r="G2" s="11" t="n">
        <v>4</v>
      </c>
      <c r="H2" s="1">
        <f>C2/B2</f>
        <v/>
      </c>
      <c r="I2" s="1">
        <f>D2/C2</f>
        <v/>
      </c>
      <c r="J2" s="1">
        <f>E2/D2</f>
        <v/>
      </c>
      <c r="K2" s="1">
        <f>F2/E2</f>
        <v/>
      </c>
      <c r="L2" s="1">
        <f>G2/F2</f>
        <v/>
      </c>
    </row>
    <row r="3">
      <c r="A3" s="2" t="n">
        <v>44839</v>
      </c>
      <c r="B3" t="n">
        <v>11687</v>
      </c>
      <c r="C3" t="n">
        <v>935</v>
      </c>
      <c r="D3" t="n">
        <v>326</v>
      </c>
      <c r="E3" t="n">
        <v>22</v>
      </c>
      <c r="F3" t="n">
        <v>19</v>
      </c>
      <c r="G3" t="n">
        <v>19</v>
      </c>
      <c r="H3" s="13">
        <f>C3/B3</f>
        <v/>
      </c>
      <c r="I3" s="13">
        <f>D3/C3</f>
        <v/>
      </c>
      <c r="J3" s="13">
        <f>E3/D3</f>
        <v/>
      </c>
      <c r="K3" s="13">
        <f>F3/E3</f>
        <v/>
      </c>
      <c r="L3" s="13">
        <f>G3/F3</f>
        <v/>
      </c>
    </row>
    <row r="4">
      <c r="A4" s="2" t="n">
        <v>44840</v>
      </c>
      <c r="B4" t="n">
        <v>11707</v>
      </c>
      <c r="C4" t="n">
        <v>929</v>
      </c>
      <c r="D4" t="n">
        <v>310</v>
      </c>
      <c r="E4" t="n">
        <v>17</v>
      </c>
      <c r="F4" t="n">
        <v>13</v>
      </c>
      <c r="G4" t="n">
        <v>13</v>
      </c>
      <c r="H4" s="13">
        <f>C4/B4</f>
        <v/>
      </c>
      <c r="I4" s="13">
        <f>D4/C4</f>
        <v/>
      </c>
      <c r="J4" s="13">
        <f>E4/D4</f>
        <v/>
      </c>
      <c r="K4" s="13">
        <f>F4/E4</f>
        <v/>
      </c>
      <c r="L4" s="13">
        <f>G4/F4</f>
        <v/>
      </c>
    </row>
    <row r="5">
      <c r="A5" s="2" t="n">
        <v>44841</v>
      </c>
      <c r="B5" t="n">
        <v>12558</v>
      </c>
      <c r="C5" t="n">
        <v>1063</v>
      </c>
      <c r="D5" t="n">
        <v>386</v>
      </c>
      <c r="E5" t="n">
        <v>16</v>
      </c>
      <c r="F5" t="n">
        <v>14</v>
      </c>
      <c r="G5" t="n">
        <v>13</v>
      </c>
      <c r="H5" s="13">
        <f>C5/B5</f>
        <v/>
      </c>
      <c r="I5" s="13">
        <f>D5/C5</f>
        <v/>
      </c>
      <c r="J5" s="13">
        <f>E5/D5</f>
        <v/>
      </c>
      <c r="K5" s="13">
        <f>F5/E5</f>
        <v/>
      </c>
      <c r="L5" s="13">
        <f>G5/F5</f>
        <v/>
      </c>
    </row>
    <row r="6">
      <c r="A6" s="2" t="n">
        <v>44842</v>
      </c>
      <c r="B6" t="n">
        <v>9176</v>
      </c>
      <c r="C6" t="n">
        <v>693</v>
      </c>
      <c r="D6" t="n">
        <v>285</v>
      </c>
      <c r="E6" t="n">
        <v>26</v>
      </c>
      <c r="F6" t="n">
        <v>24</v>
      </c>
      <c r="G6" t="n">
        <v>24</v>
      </c>
      <c r="H6" s="13">
        <f>C6/B6</f>
        <v/>
      </c>
      <c r="I6" s="13">
        <f>D6/C6</f>
        <v/>
      </c>
      <c r="J6" s="13">
        <f>E6/D6</f>
        <v/>
      </c>
      <c r="K6" s="13">
        <f>F6/E6</f>
        <v/>
      </c>
      <c r="L6" s="13">
        <f>G6/F6</f>
        <v/>
      </c>
    </row>
    <row r="7">
      <c r="A7" s="2" t="n">
        <v>44843</v>
      </c>
      <c r="B7" t="n">
        <v>7869</v>
      </c>
      <c r="C7" t="n">
        <v>335</v>
      </c>
      <c r="D7" t="n">
        <v>120</v>
      </c>
      <c r="E7" t="n">
        <v>7</v>
      </c>
      <c r="F7" t="n">
        <v>7</v>
      </c>
      <c r="G7" t="n">
        <v>6</v>
      </c>
      <c r="H7" s="13">
        <f>C7/B7</f>
        <v/>
      </c>
      <c r="I7" s="13">
        <f>D7/C7</f>
        <v/>
      </c>
      <c r="J7" s="13">
        <f>E7/D7</f>
        <v/>
      </c>
      <c r="K7" s="13">
        <f>F7/E7</f>
        <v/>
      </c>
      <c r="L7" s="13">
        <f>G7/F7</f>
        <v/>
      </c>
    </row>
    <row r="8">
      <c r="A8" s="2" t="n">
        <v>44844</v>
      </c>
      <c r="B8" t="n">
        <v>16154</v>
      </c>
      <c r="C8" t="n">
        <v>1183</v>
      </c>
      <c r="D8" t="n">
        <v>432</v>
      </c>
      <c r="E8" t="n">
        <v>31</v>
      </c>
      <c r="F8" t="n">
        <v>28</v>
      </c>
      <c r="G8" t="n">
        <v>28</v>
      </c>
      <c r="H8" s="13">
        <f>C8/B8</f>
        <v/>
      </c>
      <c r="I8" s="13">
        <f>D8/C8</f>
        <v/>
      </c>
      <c r="J8" s="13">
        <f>E8/D8</f>
        <v/>
      </c>
      <c r="K8" s="13">
        <f>F8/E8</f>
        <v/>
      </c>
      <c r="L8" s="13">
        <f>G8/F8</f>
        <v/>
      </c>
    </row>
    <row r="9">
      <c r="A9" s="20" t="n">
        <v>44845</v>
      </c>
    </row>
  </sheetData>
  <pageMargins left="0.7" right="0.7" top="0.75" bottom="0.75" header="0.3" footer="0.3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"/>
  <sheetViews>
    <sheetView zoomScale="85" zoomScaleNormal="85" workbookViewId="0">
      <pane ySplit="1" topLeftCell="A2" activePane="bottomLeft" state="frozen"/>
      <selection pane="bottomLeft" activeCell="A5" sqref="A5:XFD5"/>
    </sheetView>
  </sheetViews>
  <sheetFormatPr baseColWidth="8" defaultRowHeight="14.45"/>
  <cols>
    <col width="16.28515625" customWidth="1" style="2" min="1" max="1"/>
    <col width="14.42578125" customWidth="1" min="2" max="2"/>
    <col width="16.28515625" customWidth="1" min="3" max="8"/>
    <col width="16.28515625" customWidth="1" style="13" min="9" max="14"/>
  </cols>
  <sheetData>
    <row r="1" ht="57.75" customFormat="1" customHeight="1" s="3">
      <c r="A1" s="6" t="inlineStr">
        <is>
          <t>Дата</t>
        </is>
      </c>
      <c r="B1" s="4" t="inlineStr">
        <is>
          <t>Посетители ЛК</t>
        </is>
      </c>
      <c r="C1" s="4" t="inlineStr">
        <is>
          <t>Клик в РСД</t>
        </is>
      </c>
      <c r="D1" s="4" t="inlineStr">
        <is>
          <t>Доступна доп сумма</t>
        </is>
      </c>
      <c r="E1" s="4" t="inlineStr">
        <is>
          <t>Стартовал процесс с ДопСуммой</t>
        </is>
      </c>
      <c r="F1" s="4" t="inlineStr">
        <is>
          <t>Подписал договор (ввел код)</t>
        </is>
      </c>
      <c r="G1" s="4" t="inlineStr">
        <is>
          <t>Внес платеж</t>
        </is>
      </c>
      <c r="H1" s="4" t="inlineStr">
        <is>
          <t>Успех</t>
        </is>
      </c>
      <c r="I1" s="5" t="inlineStr">
        <is>
          <t>Клик в РСД</t>
        </is>
      </c>
      <c r="J1" s="5" t="inlineStr">
        <is>
          <t>Доступна доп сумма</t>
        </is>
      </c>
      <c r="K1" s="5" t="inlineStr">
        <is>
          <t>Стартовал процесс с ДопСуммой</t>
        </is>
      </c>
      <c r="L1" s="5" t="inlineStr">
        <is>
          <t>Подписал договор (ввел код)</t>
        </is>
      </c>
      <c r="M1" s="5" t="inlineStr">
        <is>
          <t>Внес платеж</t>
        </is>
      </c>
      <c r="N1" s="5" t="inlineStr">
        <is>
          <t>Успех</t>
        </is>
      </c>
    </row>
    <row r="2">
      <c r="A2" s="2" t="n">
        <v>44838</v>
      </c>
      <c r="B2" t="n">
        <v>11913</v>
      </c>
      <c r="C2" t="n">
        <v>0</v>
      </c>
      <c r="D2" t="n">
        <v>310</v>
      </c>
      <c r="E2" t="n">
        <v>0</v>
      </c>
      <c r="F2" t="n">
        <v>0</v>
      </c>
      <c r="G2" t="n">
        <v>0</v>
      </c>
      <c r="H2" t="n">
        <v>0</v>
      </c>
      <c r="I2" s="1">
        <f>C2/B2</f>
        <v/>
      </c>
      <c r="J2" s="1">
        <f>D2/C2</f>
        <v/>
      </c>
      <c r="K2" s="1">
        <f>E2/D2</f>
        <v/>
      </c>
      <c r="L2" s="1">
        <f>F2/E2</f>
        <v/>
      </c>
      <c r="M2" s="1">
        <f>G2/F2</f>
        <v/>
      </c>
      <c r="N2" s="1">
        <f>H2/G2</f>
        <v/>
      </c>
    </row>
    <row r="3">
      <c r="A3" s="2" t="n">
        <v>44839</v>
      </c>
      <c r="B3" t="n">
        <v>11687</v>
      </c>
      <c r="C3" t="n">
        <v>662</v>
      </c>
      <c r="D3" t="n">
        <v>310</v>
      </c>
      <c r="E3" t="n">
        <v>6</v>
      </c>
      <c r="F3" t="n">
        <v>6</v>
      </c>
      <c r="G3" t="n">
        <v>6</v>
      </c>
      <c r="H3" t="n">
        <v>3</v>
      </c>
      <c r="I3" s="13">
        <f>C3/B3</f>
        <v/>
      </c>
      <c r="J3" s="13">
        <f>D3/C3</f>
        <v/>
      </c>
      <c r="K3" s="13">
        <f>E3/D3</f>
        <v/>
      </c>
      <c r="L3" s="13">
        <f>F3/E3</f>
        <v/>
      </c>
      <c r="M3" s="13">
        <f>G3/F3</f>
        <v/>
      </c>
      <c r="N3" s="13">
        <f>H3/G3</f>
        <v/>
      </c>
    </row>
    <row r="4">
      <c r="A4" s="2" t="n">
        <v>44840</v>
      </c>
      <c r="B4" t="n">
        <v>11707</v>
      </c>
      <c r="C4" t="n">
        <v>2403</v>
      </c>
      <c r="D4" t="n">
        <v>310</v>
      </c>
      <c r="E4" t="n">
        <v>33</v>
      </c>
      <c r="F4" t="n">
        <v>28</v>
      </c>
      <c r="G4" t="n">
        <v>23</v>
      </c>
      <c r="H4" t="n">
        <v>16</v>
      </c>
      <c r="I4" s="13">
        <f>C4/B4</f>
        <v/>
      </c>
      <c r="J4" s="13">
        <f>D4/C4</f>
        <v/>
      </c>
      <c r="K4" s="13">
        <f>E4/D4</f>
        <v/>
      </c>
      <c r="L4" s="13">
        <f>F4/E4</f>
        <v/>
      </c>
      <c r="M4" s="13">
        <f>G4/F4</f>
        <v/>
      </c>
      <c r="N4" s="13">
        <f>H4/G4</f>
        <v/>
      </c>
    </row>
    <row r="5">
      <c r="A5" s="2" t="n">
        <v>44841</v>
      </c>
      <c r="B5" t="n">
        <v>12558</v>
      </c>
      <c r="C5" t="n">
        <v>2566</v>
      </c>
      <c r="D5" t="n">
        <v>285</v>
      </c>
      <c r="E5" t="n">
        <v>28</v>
      </c>
      <c r="F5" t="n">
        <v>24</v>
      </c>
      <c r="G5" t="n">
        <v>22</v>
      </c>
      <c r="H5" t="n">
        <v>20</v>
      </c>
      <c r="I5" s="13">
        <f>C5/B5</f>
        <v/>
      </c>
      <c r="J5" s="13">
        <f>D5/C5</f>
        <v/>
      </c>
      <c r="K5" s="13">
        <f>E5/D5</f>
        <v/>
      </c>
      <c r="L5" s="13">
        <f>F5/E5</f>
        <v/>
      </c>
      <c r="M5" s="13">
        <f>G5/F5</f>
        <v/>
      </c>
      <c r="N5" s="13">
        <f>H5/G5</f>
        <v/>
      </c>
    </row>
    <row r="6">
      <c r="A6" s="2" t="n">
        <v>44842</v>
      </c>
      <c r="B6" t="n">
        <v>9176</v>
      </c>
      <c r="C6" t="n">
        <v>1750</v>
      </c>
      <c r="D6" t="n">
        <v>285</v>
      </c>
      <c r="E6" t="n">
        <v>31</v>
      </c>
      <c r="F6" t="n">
        <v>27</v>
      </c>
      <c r="G6" t="n">
        <v>23</v>
      </c>
      <c r="H6" t="n">
        <v>15</v>
      </c>
      <c r="I6" s="13">
        <f>C6/B6</f>
        <v/>
      </c>
      <c r="J6" s="13">
        <f>D6/C6</f>
        <v/>
      </c>
      <c r="K6" s="13">
        <f>E6/D6</f>
        <v/>
      </c>
      <c r="L6" s="13">
        <f>F6/E6</f>
        <v/>
      </c>
      <c r="M6" s="13">
        <f>G6/F6</f>
        <v/>
      </c>
      <c r="N6" s="13">
        <f>H6/G6</f>
        <v/>
      </c>
    </row>
    <row r="7">
      <c r="A7" s="2" t="n">
        <v>44843</v>
      </c>
      <c r="B7" t="n">
        <v>7869</v>
      </c>
      <c r="C7" t="n">
        <v>1188</v>
      </c>
      <c r="D7" t="n">
        <v>120</v>
      </c>
      <c r="E7" t="n">
        <v>41</v>
      </c>
      <c r="F7" t="n">
        <v>37</v>
      </c>
      <c r="G7" t="n">
        <v>32</v>
      </c>
      <c r="H7" t="n">
        <v>21</v>
      </c>
      <c r="I7" s="13">
        <f>C7/B7</f>
        <v/>
      </c>
      <c r="J7" s="13">
        <f>D7/C7</f>
        <v/>
      </c>
      <c r="K7" s="13">
        <f>E7/D7</f>
        <v/>
      </c>
      <c r="L7" s="13">
        <f>F7/E7</f>
        <v/>
      </c>
      <c r="M7" s="13">
        <f>G7/F7</f>
        <v/>
      </c>
      <c r="N7" s="13">
        <f>H7/G7</f>
        <v/>
      </c>
    </row>
    <row r="8">
      <c r="A8" s="2" t="n">
        <v>44844</v>
      </c>
      <c r="B8" t="n">
        <v>16154</v>
      </c>
      <c r="C8" t="n">
        <v>4206</v>
      </c>
      <c r="D8" t="n">
        <v>432</v>
      </c>
      <c r="E8" t="n">
        <v>38</v>
      </c>
      <c r="F8" t="n">
        <v>30</v>
      </c>
      <c r="G8" t="n">
        <v>27</v>
      </c>
      <c r="H8" t="n">
        <v>21</v>
      </c>
      <c r="I8" s="13">
        <f>C8/B8</f>
        <v/>
      </c>
      <c r="J8" s="13">
        <f>D8/C8</f>
        <v/>
      </c>
      <c r="K8" s="13">
        <f>E8/D8</f>
        <v/>
      </c>
      <c r="L8" s="13">
        <f>F8/E8</f>
        <v/>
      </c>
      <c r="M8" s="13">
        <f>G8/F8</f>
        <v/>
      </c>
      <c r="N8" s="13">
        <f>H8/G8</f>
        <v/>
      </c>
    </row>
    <row r="9">
      <c r="A9" s="20" t="n">
        <v>44845</v>
      </c>
    </row>
  </sheetData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2022-07-27T15:14:11Z</dcterms:created>
  <dcterms:modified xsi:type="dcterms:W3CDTF">2022-10-10T13:52:28Z</dcterms:modified>
  <cp:lastModifiedBy>Ким Роман Андреевич</cp:lastModifiedBy>
</cp:coreProperties>
</file>