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4"/>
  </bookViews>
  <sheets>
    <sheet name="Лист1" sheetId="1" r:id="rId1"/>
    <sheet name="Лист2" sheetId="5" r:id="rId2"/>
    <sheet name="k" sheetId="3" r:id="rId3"/>
    <sheet name="Q" sheetId="2" r:id="rId4"/>
    <sheet name="Альфа" sheetId="4" r:id="rId5"/>
    <sheet name="Лист3" sheetId="6" r:id="rId6"/>
  </sheets>
  <calcPr calcId="162913"/>
</workbook>
</file>

<file path=xl/calcChain.xml><?xml version="1.0" encoding="utf-8"?>
<calcChain xmlns="http://schemas.openxmlformats.org/spreadsheetml/2006/main">
  <c r="F4" i="4" l="1"/>
  <c r="D4" i="4"/>
  <c r="S10" i="2"/>
  <c r="S16" i="2"/>
  <c r="S18" i="2"/>
  <c r="S19" i="2"/>
  <c r="S20" i="2"/>
  <c r="S17" i="2"/>
  <c r="T20" i="3" l="1"/>
  <c r="C28" i="3"/>
  <c r="B24" i="3"/>
  <c r="B18" i="2"/>
  <c r="B17" i="2"/>
  <c r="B16" i="2"/>
  <c r="R25" i="3"/>
  <c r="R29" i="3"/>
  <c r="R33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0" i="3"/>
  <c r="D21" i="3"/>
  <c r="D22" i="3"/>
  <c r="D23" i="3"/>
  <c r="D24" i="3"/>
  <c r="R24" i="3" s="1"/>
  <c r="D25" i="3"/>
  <c r="D26" i="3"/>
  <c r="D27" i="3"/>
  <c r="R27" i="3" s="1"/>
  <c r="D28" i="3"/>
  <c r="R28" i="3" s="1"/>
  <c r="D29" i="3"/>
  <c r="D30" i="3"/>
  <c r="D31" i="3"/>
  <c r="D32" i="3"/>
  <c r="R32" i="3" s="1"/>
  <c r="D33" i="3"/>
  <c r="D20" i="3"/>
  <c r="C21" i="3"/>
  <c r="C22" i="3"/>
  <c r="R22" i="3" s="1"/>
  <c r="C23" i="3"/>
  <c r="C24" i="3"/>
  <c r="C25" i="3"/>
  <c r="C26" i="3"/>
  <c r="C27" i="3"/>
  <c r="C29" i="3"/>
  <c r="C30" i="3"/>
  <c r="C31" i="3"/>
  <c r="R31" i="3" s="1"/>
  <c r="C32" i="3"/>
  <c r="C33" i="3"/>
  <c r="C20" i="3"/>
  <c r="B21" i="3"/>
  <c r="R21" i="3" s="1"/>
  <c r="B22" i="3"/>
  <c r="B23" i="3"/>
  <c r="R23" i="3" s="1"/>
  <c r="B25" i="3"/>
  <c r="B26" i="3"/>
  <c r="R26" i="3" s="1"/>
  <c r="B27" i="3"/>
  <c r="B28" i="3"/>
  <c r="B29" i="3"/>
  <c r="B30" i="3"/>
  <c r="R30" i="3" s="1"/>
  <c r="B31" i="3"/>
  <c r="B32" i="3"/>
  <c r="B33" i="3"/>
  <c r="B20" i="3"/>
  <c r="R20" i="3" s="1"/>
  <c r="C17" i="2" l="1"/>
  <c r="R17" i="2" s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R18" i="2" s="1"/>
  <c r="D5" i="4" s="1"/>
  <c r="F5" i="4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16" i="2"/>
  <c r="R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R1" i="1"/>
  <c r="J3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K32" i="1"/>
  <c r="Y32" i="1" s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J33" i="1"/>
  <c r="Y33" i="1" s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K18" i="1"/>
  <c r="Y18" i="1" s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J18" i="1"/>
  <c r="J22" i="1"/>
  <c r="Y22" i="1" s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J19" i="1"/>
  <c r="Y19" i="1" s="1"/>
  <c r="D3" i="4" l="1"/>
  <c r="F3" i="4" s="1"/>
  <c r="Y29" i="1"/>
  <c r="Y25" i="1"/>
  <c r="Y21" i="1"/>
  <c r="Y30" i="1"/>
  <c r="Y26" i="1"/>
  <c r="R27" i="2"/>
  <c r="D14" i="4" s="1"/>
  <c r="F14" i="4" s="1"/>
  <c r="R23" i="2"/>
  <c r="D10" i="4" s="1"/>
  <c r="F10" i="4" s="1"/>
  <c r="R19" i="2"/>
  <c r="D6" i="4" s="1"/>
  <c r="F6" i="4" s="1"/>
  <c r="Y20" i="1"/>
  <c r="Y31" i="1"/>
  <c r="Y27" i="1"/>
  <c r="Y23" i="1"/>
  <c r="R28" i="2"/>
  <c r="D15" i="4" s="1"/>
  <c r="F15" i="4" s="1"/>
  <c r="R24" i="2"/>
  <c r="D11" i="4" s="1"/>
  <c r="F11" i="4" s="1"/>
  <c r="R20" i="2"/>
  <c r="D7" i="4" s="1"/>
  <c r="F7" i="4" s="1"/>
  <c r="Y28" i="1"/>
  <c r="Y24" i="1"/>
  <c r="R29" i="2"/>
  <c r="D16" i="4" s="1"/>
  <c r="F16" i="4" s="1"/>
  <c r="R25" i="2"/>
  <c r="D12" i="4" s="1"/>
  <c r="F12" i="4" s="1"/>
  <c r="R21" i="2"/>
  <c r="D8" i="4" s="1"/>
  <c r="F8" i="4" s="1"/>
  <c r="R26" i="2"/>
  <c r="D13" i="4" s="1"/>
  <c r="F13" i="4" s="1"/>
  <c r="R22" i="2"/>
  <c r="D9" i="4" s="1"/>
  <c r="F9" i="4" s="1"/>
  <c r="R8" i="1"/>
  <c r="R9" i="1"/>
  <c r="R10" i="1"/>
  <c r="R11" i="1"/>
  <c r="R12" i="1"/>
  <c r="R13" i="1"/>
  <c r="R14" i="1"/>
  <c r="R2" i="1"/>
  <c r="R3" i="1"/>
  <c r="R4" i="1"/>
  <c r="R5" i="1"/>
  <c r="R6" i="1"/>
  <c r="R7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19" i="1"/>
  <c r="C19" i="1" s="1"/>
  <c r="G20" i="1" l="1"/>
  <c r="G24" i="1"/>
  <c r="G28" i="1"/>
  <c r="G32" i="1"/>
  <c r="G21" i="1"/>
  <c r="G25" i="1"/>
  <c r="G29" i="1"/>
  <c r="G19" i="1"/>
  <c r="G22" i="1"/>
  <c r="G26" i="1"/>
  <c r="G30" i="1"/>
  <c r="G23" i="1"/>
  <c r="G27" i="1"/>
  <c r="G31" i="1"/>
</calcChain>
</file>

<file path=xl/sharedStrings.xml><?xml version="1.0" encoding="utf-8"?>
<sst xmlns="http://schemas.openxmlformats.org/spreadsheetml/2006/main" count="36" uniqueCount="35">
  <si>
    <t>Alpha</t>
  </si>
  <si>
    <t>cсумма квадратов строки</t>
  </si>
  <si>
    <t>сумма</t>
  </si>
  <si>
    <t>таблица квдратов</t>
  </si>
  <si>
    <t xml:space="preserve">  ADOTable1-&gt;First();</t>
  </si>
  <si>
    <t xml:space="preserve">  for (int i=1;i&lt;ADOTable1-&gt;RecordCount; i++)</t>
  </si>
  <si>
    <t xml:space="preserve">  {</t>
  </si>
  <si>
    <t xml:space="preserve">        for (int j = 0; j &lt; ADOTable1-&gt;FieldCount; j++)</t>
  </si>
  <si>
    <t xml:space="preserve">        {</t>
  </si>
  <si>
    <t xml:space="preserve">         Q = (ADOTable1-&gt;Fields-&gt;Fields[1]-&gt;AsFloat);</t>
  </si>
  <si>
    <t xml:space="preserve">        }</t>
  </si>
  <si>
    <t xml:space="preserve">        ADOTable1-&gt;Next();</t>
  </si>
  <si>
    <t xml:space="preserve">        i++;</t>
  </si>
  <si>
    <t xml:space="preserve">  }</t>
  </si>
  <si>
    <t>без аркосинуса</t>
  </si>
  <si>
    <t>альфа</t>
  </si>
  <si>
    <t xml:space="preserve">    int z=0;</t>
  </si>
  <si>
    <t xml:space="preserve">    ADOTable1-&gt;First();</t>
  </si>
  <si>
    <t xml:space="preserve">    while (!ADOTable1-&gt;Eof)</t>
  </si>
  <si>
    <t xml:space="preserve">    {</t>
  </si>
  <si>
    <t xml:space="preserve">        Q = 0;</t>
  </si>
  <si>
    <t xml:space="preserve">         for (int j=0; j&lt;ADOTable1-&gt;FieldCount; j++)</t>
  </si>
  <si>
    <t xml:space="preserve">         {</t>
  </si>
  <si>
    <t xml:space="preserve">          Q += pow((ADOTable1-&gt;Fields-&gt;Fields[j]-&gt;AsFloat),2);</t>
  </si>
  <si>
    <t xml:space="preserve">         }</t>
  </si>
  <si>
    <t xml:space="preserve">         float Q1;</t>
  </si>
  <si>
    <t xml:space="preserve">         if (z == 0)  {Q1 = Q;}</t>
  </si>
  <si>
    <t xml:space="preserve">         Qarray[z] = sqrt(Q)*sqrt(Q1);</t>
  </si>
  <si>
    <t xml:space="preserve">      //StringGrid1-&gt;Cells[3][z+1] = Qarray[z];</t>
  </si>
  <si>
    <t xml:space="preserve">      z++;</t>
  </si>
  <si>
    <t xml:space="preserve">      ADOTable1-&gt;Next();</t>
  </si>
  <si>
    <t xml:space="preserve">    }</t>
  </si>
  <si>
    <t>///////////////////Q = Mu0*Mi.//////////////////////////////////////////////////</t>
  </si>
  <si>
    <t xml:space="preserve">    float *Qarray = new float [ADOTable1-&gt;RecordCount];</t>
  </si>
  <si>
    <t>////////////////////////////////////////////////////////////////////////////////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</si>
</sst>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00"/>
    <numFmt numFmtId="166" formatCode="0.000000000000000000"/>
    <numFmt numFmtId="167" formatCode="0.00000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7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justify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16" workbookViewId="0">
      <selection activeCell="G16" sqref="G16"/>
    </sheetView>
  </sheetViews>
  <sheetFormatPr defaultRowHeight="15" x14ac:dyDescent="0.25"/>
  <cols>
    <col min="1" max="1" width="9.28515625" bestFit="1" customWidth="1"/>
    <col min="2" max="2" width="16.42578125" customWidth="1"/>
    <col min="3" max="6" width="9.5703125" bestFit="1" customWidth="1"/>
    <col min="7" max="7" width="11.28515625" customWidth="1"/>
    <col min="8" max="16" width="9.5703125" bestFit="1" customWidth="1"/>
    <col min="18" max="18" width="13" customWidth="1"/>
  </cols>
  <sheetData>
    <row r="1" spans="1:37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  <c r="R1" s="5">
        <f>B1*P1</f>
        <v>16738.666763000001</v>
      </c>
      <c r="S1" s="5"/>
      <c r="T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  <c r="R2" s="5">
        <f t="shared" ref="R2:R14" si="0">B2*P2</f>
        <v>16738.537415999999</v>
      </c>
      <c r="T2">
        <f>POWER(SUM(B1:P1),  2)</f>
        <v>3764407.0832640002</v>
      </c>
    </row>
    <row r="3" spans="1:37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  <c r="R3" s="5">
        <f t="shared" si="0"/>
        <v>16737.631812000003</v>
      </c>
      <c r="T3">
        <f t="shared" ref="T3:T15" si="1">POWER(SUM(B2:P2),  2)</f>
        <v>3764434.2462250004</v>
      </c>
    </row>
    <row r="4" spans="1:37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  <c r="R4" s="5">
        <f t="shared" si="0"/>
        <v>16736.596756000003</v>
      </c>
      <c r="T4">
        <f t="shared" si="1"/>
        <v>3764422.604944</v>
      </c>
    </row>
    <row r="5" spans="1:37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  <c r="R5" s="5">
        <f t="shared" si="0"/>
        <v>16736.208609999998</v>
      </c>
      <c r="T5">
        <f t="shared" si="1"/>
        <v>3764376.040000001</v>
      </c>
    </row>
    <row r="6" spans="1:37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  <c r="R6" s="5">
        <f t="shared" si="0"/>
        <v>16736.079135</v>
      </c>
      <c r="T6">
        <f t="shared" si="1"/>
        <v>3764434.2462250004</v>
      </c>
    </row>
    <row r="7" spans="1:37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  <c r="R7" s="5">
        <f t="shared" si="0"/>
        <v>16736.079099999999</v>
      </c>
      <c r="T7">
        <f t="shared" si="1"/>
        <v>3764310.0734890001</v>
      </c>
    </row>
    <row r="8" spans="1:37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  <c r="R8" s="5">
        <f>B8*P8</f>
        <v>16736.98474</v>
      </c>
      <c r="T8">
        <f t="shared" si="1"/>
        <v>3764251.8682240006</v>
      </c>
    </row>
    <row r="9" spans="1:37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  <c r="R9" s="5">
        <f t="shared" si="0"/>
        <v>16736.984922</v>
      </c>
      <c r="T9">
        <f t="shared" si="1"/>
        <v>3764344.9968639989</v>
      </c>
    </row>
    <row r="10" spans="1:37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R10" s="5">
        <f t="shared" si="0"/>
        <v>16738.019958000001</v>
      </c>
      <c r="T10">
        <f t="shared" si="1"/>
        <v>3764379.920400999</v>
      </c>
    </row>
    <row r="11" spans="1:37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R11" s="5">
        <f t="shared" si="0"/>
        <v>16739.313750000001</v>
      </c>
      <c r="T11">
        <f t="shared" si="1"/>
        <v>3764573.9430009997</v>
      </c>
    </row>
    <row r="12" spans="1:37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  <c r="R12" s="5">
        <f t="shared" si="0"/>
        <v>16739.313773999998</v>
      </c>
      <c r="T12">
        <f t="shared" si="1"/>
        <v>3764570.0625</v>
      </c>
    </row>
    <row r="13" spans="1:37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  <c r="R13" s="5">
        <f t="shared" si="0"/>
        <v>16739.572529999998</v>
      </c>
      <c r="T13">
        <f t="shared" si="1"/>
        <v>3764655.4339839988</v>
      </c>
    </row>
    <row r="14" spans="1:37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  <c r="R14" s="5">
        <f t="shared" si="0"/>
        <v>16739.443136000002</v>
      </c>
      <c r="T14">
        <f t="shared" si="1"/>
        <v>3764655.4339839988</v>
      </c>
    </row>
    <row r="15" spans="1:37" ht="15.75" x14ac:dyDescent="0.25">
      <c r="A15" s="3"/>
      <c r="B15" s="1"/>
      <c r="C15" s="1"/>
      <c r="D15" s="1"/>
      <c r="E15" s="1"/>
      <c r="F15" s="1"/>
      <c r="G15" s="1"/>
      <c r="H15" s="1"/>
      <c r="I15" s="1"/>
      <c r="R15" s="5"/>
      <c r="T15">
        <f t="shared" si="1"/>
        <v>3764562.3015040001</v>
      </c>
    </row>
    <row r="16" spans="1:37" ht="15.75" x14ac:dyDescent="0.25">
      <c r="A16" s="3"/>
      <c r="B16" s="1"/>
      <c r="C16" s="1"/>
      <c r="D16" s="1"/>
      <c r="E16" s="1"/>
      <c r="F16" s="1"/>
      <c r="G16" s="1"/>
      <c r="H16" s="1"/>
      <c r="I16" s="1"/>
      <c r="R16" s="5" t="s">
        <v>0</v>
      </c>
    </row>
    <row r="17" spans="1:26" ht="15.75" x14ac:dyDescent="0.25">
      <c r="J17" s="6">
        <v>1</v>
      </c>
      <c r="K17" s="6">
        <v>2</v>
      </c>
      <c r="L17" s="6">
        <v>3</v>
      </c>
      <c r="M17" s="6">
        <v>4</v>
      </c>
      <c r="N17" s="6">
        <v>5</v>
      </c>
      <c r="O17" s="6">
        <v>6</v>
      </c>
      <c r="P17" s="6">
        <v>7</v>
      </c>
      <c r="Q17" s="6">
        <v>8</v>
      </c>
      <c r="R17" s="6">
        <v>9</v>
      </c>
      <c r="S17" s="6">
        <v>10</v>
      </c>
      <c r="T17" s="6">
        <v>11</v>
      </c>
      <c r="U17" s="6">
        <v>12</v>
      </c>
      <c r="V17" s="6">
        <v>13</v>
      </c>
      <c r="W17" s="6">
        <v>14</v>
      </c>
      <c r="X17" s="6">
        <v>15</v>
      </c>
      <c r="Y17" s="6"/>
      <c r="Z17" s="6"/>
    </row>
    <row r="18" spans="1:26" x14ac:dyDescent="0.25">
      <c r="I18">
        <v>1</v>
      </c>
      <c r="J18">
        <f>B$1*B1</f>
        <v>16735.820688999996</v>
      </c>
      <c r="K18">
        <f t="shared" ref="K18:X18" si="2">C$1*C1</f>
        <v>16732.716024999998</v>
      </c>
      <c r="L18">
        <f t="shared" si="2"/>
        <v>16723.921040999998</v>
      </c>
      <c r="M18">
        <f t="shared" si="2"/>
        <v>16725.731584000001</v>
      </c>
      <c r="N18">
        <f t="shared" si="2"/>
        <v>16734.527043999999</v>
      </c>
      <c r="O18">
        <f t="shared" si="2"/>
        <v>16725.731584000001</v>
      </c>
      <c r="P18">
        <f t="shared" si="2"/>
        <v>16731.681200999999</v>
      </c>
      <c r="Q18">
        <f t="shared" si="2"/>
        <v>16731.939904000003</v>
      </c>
      <c r="R18">
        <f t="shared" si="2"/>
        <v>16734.527043999999</v>
      </c>
      <c r="S18">
        <f t="shared" si="2"/>
        <v>16723.921040999998</v>
      </c>
      <c r="T18">
        <f t="shared" si="2"/>
        <v>16727.024889</v>
      </c>
      <c r="U18">
        <f t="shared" si="2"/>
        <v>16734.527043999999</v>
      </c>
      <c r="V18">
        <f t="shared" si="2"/>
        <v>16725.214275999999</v>
      </c>
      <c r="W18">
        <f t="shared" si="2"/>
        <v>16731.681200999999</v>
      </c>
      <c r="X18">
        <f t="shared" si="2"/>
        <v>16741.513321000002</v>
      </c>
      <c r="Y18">
        <f>SUM(J18:X18)</f>
        <v>250960.47788799999</v>
      </c>
    </row>
    <row r="19" spans="1:26" ht="15.75" x14ac:dyDescent="0.25">
      <c r="A19" s="4">
        <v>1</v>
      </c>
      <c r="B19">
        <f>SUMSQ(B1:P1)</f>
        <v>250960.47788799999</v>
      </c>
      <c r="C19">
        <f>SQRT(B19)</f>
        <v>500.95955713809872</v>
      </c>
      <c r="G19">
        <f>$C$19*C19</f>
        <v>250960.47788799999</v>
      </c>
      <c r="I19">
        <v>2</v>
      </c>
      <c r="J19">
        <f>B$1*B2</f>
        <v>16735.950055999998</v>
      </c>
      <c r="K19">
        <f t="shared" ref="K19:X22" si="3">C$1*C2</f>
        <v>16732.198604999998</v>
      </c>
      <c r="L19">
        <f t="shared" si="3"/>
        <v>16724.438324999999</v>
      </c>
      <c r="M19">
        <f t="shared" si="3"/>
        <v>16724.826288</v>
      </c>
      <c r="N19">
        <f t="shared" si="3"/>
        <v>16734.915130000001</v>
      </c>
      <c r="O19">
        <f t="shared" si="3"/>
        <v>16725.472927999999</v>
      </c>
      <c r="P19">
        <f t="shared" si="3"/>
        <v>16731.810551999999</v>
      </c>
      <c r="Q19">
        <f t="shared" si="3"/>
        <v>16731.939904000003</v>
      </c>
      <c r="R19">
        <f t="shared" si="3"/>
        <v>16734.915130000001</v>
      </c>
      <c r="S19">
        <f t="shared" si="3"/>
        <v>16724.438324999999</v>
      </c>
      <c r="T19">
        <f t="shared" si="3"/>
        <v>16727.283555000002</v>
      </c>
      <c r="U19">
        <f t="shared" si="3"/>
        <v>16734.915130000001</v>
      </c>
      <c r="V19">
        <f t="shared" si="3"/>
        <v>16725.214275999999</v>
      </c>
      <c r="W19">
        <f t="shared" si="3"/>
        <v>16731.810551999999</v>
      </c>
      <c r="X19">
        <f t="shared" si="3"/>
        <v>16741.254543000003</v>
      </c>
      <c r="Y19">
        <f>SUM(J19:X19)</f>
        <v>250961.38329900004</v>
      </c>
    </row>
    <row r="20" spans="1:26" ht="15.75" x14ac:dyDescent="0.25">
      <c r="A20" s="4">
        <v>2</v>
      </c>
      <c r="B20">
        <f t="shared" ref="B20:B32" si="4">SUMSQ(B2:P2)</f>
        <v>250962.28884900006</v>
      </c>
      <c r="C20">
        <f t="shared" ref="C20:C32" si="5">SQRT(B20)</f>
        <v>500.96136462705391</v>
      </c>
      <c r="G20">
        <f t="shared" ref="G20:G32" si="6">$C$19*C20</f>
        <v>250961.38336686653</v>
      </c>
      <c r="I20">
        <v>3</v>
      </c>
      <c r="J20">
        <f>B$1*B3</f>
        <v>16735.691321999999</v>
      </c>
      <c r="K20">
        <f t="shared" si="3"/>
        <v>16732.716024999998</v>
      </c>
      <c r="L20">
        <f t="shared" si="3"/>
        <v>16724.955609000001</v>
      </c>
      <c r="M20">
        <f t="shared" si="3"/>
        <v>16725.3436</v>
      </c>
      <c r="N20">
        <f t="shared" si="3"/>
        <v>16734.527043999999</v>
      </c>
      <c r="O20">
        <f t="shared" si="3"/>
        <v>16724.826288</v>
      </c>
      <c r="P20">
        <f t="shared" si="3"/>
        <v>16731.810551999999</v>
      </c>
      <c r="Q20">
        <f t="shared" si="3"/>
        <v>16731.810551999999</v>
      </c>
      <c r="R20">
        <f t="shared" si="3"/>
        <v>16735.044492000001</v>
      </c>
      <c r="S20">
        <f t="shared" si="3"/>
        <v>16724.955609000001</v>
      </c>
      <c r="T20">
        <f t="shared" si="3"/>
        <v>16727.800887000001</v>
      </c>
      <c r="U20">
        <f t="shared" si="3"/>
        <v>16734.527043999999</v>
      </c>
      <c r="V20">
        <f t="shared" si="3"/>
        <v>16724.567646</v>
      </c>
      <c r="W20">
        <f t="shared" si="3"/>
        <v>16731.810551999999</v>
      </c>
      <c r="X20">
        <f t="shared" si="3"/>
        <v>16740.607598000002</v>
      </c>
      <c r="Y20">
        <f>SUM(J20:X20)</f>
        <v>250960.99481999999</v>
      </c>
    </row>
    <row r="21" spans="1:26" ht="15.75" x14ac:dyDescent="0.25">
      <c r="A21" s="4">
        <v>3</v>
      </c>
      <c r="B21">
        <f t="shared" si="4"/>
        <v>250961.51206799995</v>
      </c>
      <c r="C21">
        <f t="shared" si="5"/>
        <v>500.96058933612727</v>
      </c>
      <c r="G21">
        <f t="shared" si="6"/>
        <v>250960.99497746726</v>
      </c>
      <c r="I21">
        <v>4</v>
      </c>
      <c r="J21">
        <f>B$1*B4</f>
        <v>16734.656385999999</v>
      </c>
      <c r="K21">
        <f t="shared" si="3"/>
        <v>16732.845379999999</v>
      </c>
      <c r="L21">
        <f t="shared" si="3"/>
        <v>16725.731534999999</v>
      </c>
      <c r="M21">
        <f t="shared" si="3"/>
        <v>16724.955615999999</v>
      </c>
      <c r="N21">
        <f t="shared" si="3"/>
        <v>16735.044492000001</v>
      </c>
      <c r="O21">
        <f t="shared" si="3"/>
        <v>16724.696960000001</v>
      </c>
      <c r="P21">
        <f t="shared" si="3"/>
        <v>16732.198604999998</v>
      </c>
      <c r="Q21">
        <f t="shared" si="3"/>
        <v>16731.939904000003</v>
      </c>
      <c r="R21">
        <f t="shared" si="3"/>
        <v>16735.303216</v>
      </c>
      <c r="S21">
        <f t="shared" si="3"/>
        <v>16724.567646</v>
      </c>
      <c r="T21">
        <f t="shared" si="3"/>
        <v>16725.602225999999</v>
      </c>
      <c r="U21">
        <f t="shared" si="3"/>
        <v>16735.044492000001</v>
      </c>
      <c r="V21">
        <f t="shared" si="3"/>
        <v>16724.438319999997</v>
      </c>
      <c r="W21">
        <f t="shared" si="3"/>
        <v>16731.810551999999</v>
      </c>
      <c r="X21">
        <f t="shared" si="3"/>
        <v>16740.607598000002</v>
      </c>
      <c r="Y21">
        <f>SUM(J21:X21)</f>
        <v>250959.442928</v>
      </c>
    </row>
    <row r="22" spans="1:26" ht="15.75" x14ac:dyDescent="0.25">
      <c r="A22" s="4">
        <v>4</v>
      </c>
      <c r="B22">
        <f t="shared" si="4"/>
        <v>250958.40866200003</v>
      </c>
      <c r="C22">
        <f t="shared" si="5"/>
        <v>500.95749187131639</v>
      </c>
      <c r="G22">
        <f t="shared" si="6"/>
        <v>250959.44327286736</v>
      </c>
      <c r="I22">
        <v>5</v>
      </c>
      <c r="J22">
        <f>B$1*B5</f>
        <v>16734.268284999998</v>
      </c>
      <c r="K22">
        <f t="shared" si="3"/>
        <v>16733.233444999998</v>
      </c>
      <c r="L22">
        <f t="shared" si="3"/>
        <v>16725.214250999998</v>
      </c>
      <c r="M22">
        <f t="shared" si="3"/>
        <v>16725.472927999999</v>
      </c>
      <c r="N22">
        <f t="shared" si="3"/>
        <v>16735.173853999997</v>
      </c>
      <c r="O22">
        <f t="shared" si="3"/>
        <v>16725.472927999999</v>
      </c>
      <c r="P22">
        <f t="shared" si="3"/>
        <v>16731.681200999999</v>
      </c>
      <c r="Q22">
        <f t="shared" si="3"/>
        <v>16732.327959999999</v>
      </c>
      <c r="R22">
        <f t="shared" si="3"/>
        <v>16735.432578</v>
      </c>
      <c r="S22">
        <f t="shared" si="3"/>
        <v>16724.955609000001</v>
      </c>
      <c r="T22">
        <f t="shared" si="3"/>
        <v>16726.119557999999</v>
      </c>
      <c r="U22">
        <f t="shared" si="3"/>
        <v>16734.527043999999</v>
      </c>
      <c r="V22">
        <f t="shared" si="3"/>
        <v>16725.214275999999</v>
      </c>
      <c r="W22">
        <f t="shared" si="3"/>
        <v>16731.681200999999</v>
      </c>
      <c r="X22">
        <f t="shared" si="3"/>
        <v>16740.607598000002</v>
      </c>
      <c r="Y22">
        <f>SUM(J22:X22)</f>
        <v>250961.38271599999</v>
      </c>
    </row>
    <row r="23" spans="1:26" ht="15.75" x14ac:dyDescent="0.25">
      <c r="A23" s="4">
        <v>5</v>
      </c>
      <c r="B23">
        <f t="shared" si="4"/>
        <v>250962.28805699997</v>
      </c>
      <c r="C23">
        <f t="shared" si="5"/>
        <v>500.9613638365737</v>
      </c>
      <c r="G23">
        <f t="shared" si="6"/>
        <v>250961.38297086791</v>
      </c>
      <c r="I23">
        <v>6</v>
      </c>
      <c r="J23">
        <f t="shared" ref="J23:J33" si="7">B$1*B6</f>
        <v>16733.750817</v>
      </c>
      <c r="K23">
        <f t="shared" ref="K23:K33" si="8">C$1*C6</f>
        <v>16732.716024999998</v>
      </c>
      <c r="L23">
        <f t="shared" ref="L23:L33" si="9">D$1*D6</f>
        <v>16725.472892999998</v>
      </c>
      <c r="M23">
        <f t="shared" ref="M23:M33" si="10">E$1*E6</f>
        <v>16725.731584000001</v>
      </c>
      <c r="N23">
        <f t="shared" ref="N23:N33" si="11">F$1*F6</f>
        <v>16735.044492000001</v>
      </c>
      <c r="O23">
        <f t="shared" ref="O23:O33" si="12">G$1*G6</f>
        <v>16724.955615999999</v>
      </c>
      <c r="P23">
        <f t="shared" ref="P23:P33" si="13">H$1*H6</f>
        <v>16732.716009</v>
      </c>
      <c r="Q23">
        <f t="shared" ref="Q23:Q33" si="14">I$1*I6</f>
        <v>16732.716016000002</v>
      </c>
      <c r="R23">
        <f t="shared" ref="R23:R33" si="15">J$1*J6</f>
        <v>16734.527043999999</v>
      </c>
      <c r="S23">
        <f t="shared" ref="S23:S33" si="16">K$1*K6</f>
        <v>16724.438324999999</v>
      </c>
      <c r="T23">
        <f t="shared" ref="T23:T33" si="17">L$1*L6</f>
        <v>16725.602225999999</v>
      </c>
      <c r="U23">
        <f t="shared" ref="U23:U33" si="18">M$1*M6</f>
        <v>16735.044492000001</v>
      </c>
      <c r="V23">
        <f t="shared" ref="V23:V33" si="19">N$1*N6</f>
        <v>16724.696971999998</v>
      </c>
      <c r="W23">
        <f t="shared" ref="W23:W33" si="20">O$1*O6</f>
        <v>16728.835479000001</v>
      </c>
      <c r="X23">
        <f t="shared" ref="X23:X33" si="21">P$1*P6</f>
        <v>16740.995765</v>
      </c>
      <c r="Y23">
        <f t="shared" ref="Y23:Y33" si="22">SUM(J23:X23)</f>
        <v>250957.24375499994</v>
      </c>
    </row>
    <row r="24" spans="1:26" ht="15.75" x14ac:dyDescent="0.25">
      <c r="A24" s="4">
        <v>6</v>
      </c>
      <c r="B24">
        <f t="shared" si="4"/>
        <v>250954.010843</v>
      </c>
      <c r="C24">
        <f t="shared" si="5"/>
        <v>500.95310243874127</v>
      </c>
      <c r="G24">
        <f t="shared" si="6"/>
        <v>250957.24434466843</v>
      </c>
      <c r="I24">
        <v>7</v>
      </c>
      <c r="J24">
        <f t="shared" si="7"/>
        <v>16733.621449999999</v>
      </c>
      <c r="K24">
        <f t="shared" si="8"/>
        <v>16733.104090000001</v>
      </c>
      <c r="L24">
        <f t="shared" si="9"/>
        <v>16725.343571999998</v>
      </c>
      <c r="M24">
        <f t="shared" si="10"/>
        <v>16725.602256000002</v>
      </c>
      <c r="N24">
        <f t="shared" si="11"/>
        <v>16734.527043999999</v>
      </c>
      <c r="O24">
        <f t="shared" si="12"/>
        <v>16725.3436</v>
      </c>
      <c r="P24">
        <f t="shared" si="13"/>
        <v>16731.939903000002</v>
      </c>
      <c r="Q24">
        <f t="shared" si="14"/>
        <v>16731.939904000003</v>
      </c>
      <c r="R24">
        <f t="shared" si="15"/>
        <v>16734.527043999999</v>
      </c>
      <c r="S24">
        <f t="shared" si="16"/>
        <v>16723.921040999998</v>
      </c>
      <c r="T24">
        <f t="shared" si="17"/>
        <v>16725.602225999999</v>
      </c>
      <c r="U24">
        <f t="shared" si="18"/>
        <v>16734.915130000001</v>
      </c>
      <c r="V24">
        <f t="shared" si="19"/>
        <v>16725.084949999997</v>
      </c>
      <c r="W24">
        <f t="shared" si="20"/>
        <v>16728.706128000002</v>
      </c>
      <c r="X24">
        <f t="shared" si="21"/>
        <v>16741.125154000001</v>
      </c>
      <c r="Y24">
        <f t="shared" si="22"/>
        <v>250955.30349199998</v>
      </c>
    </row>
    <row r="25" spans="1:26" ht="15.75" x14ac:dyDescent="0.25">
      <c r="A25" s="4">
        <v>7</v>
      </c>
      <c r="B25">
        <f t="shared" si="4"/>
        <v>250950.130198</v>
      </c>
      <c r="C25">
        <f t="shared" si="5"/>
        <v>500.94922916199801</v>
      </c>
      <c r="G25">
        <f t="shared" si="6"/>
        <v>250955.30398966646</v>
      </c>
      <c r="I25">
        <v>8</v>
      </c>
      <c r="J25">
        <f t="shared" si="7"/>
        <v>16734.268284999998</v>
      </c>
      <c r="K25">
        <f t="shared" si="8"/>
        <v>16733.362799999999</v>
      </c>
      <c r="L25">
        <f t="shared" si="9"/>
        <v>16724.050362000002</v>
      </c>
      <c r="M25">
        <f t="shared" si="10"/>
        <v>16724.955615999999</v>
      </c>
      <c r="N25">
        <f t="shared" si="11"/>
        <v>16734.397681999999</v>
      </c>
      <c r="O25">
        <f t="shared" si="12"/>
        <v>16725.602256000002</v>
      </c>
      <c r="P25">
        <f t="shared" si="13"/>
        <v>16731.681200999999</v>
      </c>
      <c r="Q25">
        <f t="shared" si="14"/>
        <v>16732.457311999999</v>
      </c>
      <c r="R25">
        <f t="shared" si="15"/>
        <v>16734.656405999998</v>
      </c>
      <c r="S25">
        <f t="shared" si="16"/>
        <v>16724.050362000002</v>
      </c>
      <c r="T25">
        <f t="shared" si="17"/>
        <v>16725.602225999999</v>
      </c>
      <c r="U25">
        <f t="shared" si="18"/>
        <v>16734.397681999999</v>
      </c>
      <c r="V25">
        <f t="shared" si="19"/>
        <v>16725.343601999997</v>
      </c>
      <c r="W25">
        <f t="shared" si="20"/>
        <v>16732.198604999998</v>
      </c>
      <c r="X25">
        <f t="shared" si="21"/>
        <v>16741.383932000001</v>
      </c>
      <c r="Y25">
        <f t="shared" si="22"/>
        <v>250958.40832899997</v>
      </c>
    </row>
    <row r="26" spans="1:26" ht="15.75" x14ac:dyDescent="0.25">
      <c r="A26" s="4">
        <v>8</v>
      </c>
      <c r="B26">
        <f t="shared" si="4"/>
        <v>250956.339136</v>
      </c>
      <c r="C26">
        <f t="shared" si="5"/>
        <v>500.95542629659178</v>
      </c>
      <c r="G26">
        <f t="shared" si="6"/>
        <v>250958.40850346806</v>
      </c>
      <c r="I26">
        <v>9</v>
      </c>
      <c r="J26">
        <f t="shared" si="7"/>
        <v>16735.173853999997</v>
      </c>
      <c r="K26">
        <f t="shared" si="8"/>
        <v>16733.621509999997</v>
      </c>
      <c r="L26">
        <f t="shared" si="9"/>
        <v>16724.050362000002</v>
      </c>
      <c r="M26">
        <f t="shared" si="10"/>
        <v>16724.696960000001</v>
      </c>
      <c r="N26">
        <f t="shared" si="11"/>
        <v>16734.268320000003</v>
      </c>
      <c r="O26">
        <f t="shared" si="12"/>
        <v>16725.860912</v>
      </c>
      <c r="P26">
        <f t="shared" si="13"/>
        <v>16732.586658</v>
      </c>
      <c r="Q26">
        <f t="shared" si="14"/>
        <v>16732.327959999999</v>
      </c>
      <c r="R26">
        <f t="shared" si="15"/>
        <v>16734.915130000001</v>
      </c>
      <c r="S26">
        <f t="shared" si="16"/>
        <v>16724.050362000002</v>
      </c>
      <c r="T26">
        <f t="shared" si="17"/>
        <v>16725.343559999998</v>
      </c>
      <c r="U26">
        <f t="shared" si="18"/>
        <v>16734.268320000003</v>
      </c>
      <c r="V26">
        <f t="shared" si="19"/>
        <v>16725.602254000001</v>
      </c>
      <c r="W26">
        <f t="shared" si="20"/>
        <v>16732.327956000001</v>
      </c>
      <c r="X26">
        <f t="shared" si="21"/>
        <v>16740.478209000001</v>
      </c>
      <c r="Y26">
        <f t="shared" si="22"/>
        <v>250959.57232700003</v>
      </c>
    </row>
    <row r="27" spans="1:26" ht="15.75" x14ac:dyDescent="0.25">
      <c r="A27" s="4">
        <v>9</v>
      </c>
      <c r="B27">
        <f t="shared" si="4"/>
        <v>250958.66724899999</v>
      </c>
      <c r="C27">
        <f t="shared" si="5"/>
        <v>500.95774996400644</v>
      </c>
      <c r="G27">
        <f t="shared" si="6"/>
        <v>250959.57256686705</v>
      </c>
      <c r="I27">
        <v>10</v>
      </c>
      <c r="J27">
        <f t="shared" si="7"/>
        <v>16736.079422999999</v>
      </c>
      <c r="K27">
        <f t="shared" si="8"/>
        <v>16733.492154999996</v>
      </c>
      <c r="L27">
        <f t="shared" si="9"/>
        <v>16724.567646</v>
      </c>
      <c r="M27">
        <f t="shared" si="10"/>
        <v>16726.766208000001</v>
      </c>
      <c r="N27">
        <f t="shared" si="11"/>
        <v>16734.527043999999</v>
      </c>
      <c r="O27">
        <f t="shared" si="12"/>
        <v>16725.731584000001</v>
      </c>
      <c r="P27">
        <f t="shared" si="13"/>
        <v>16732.716009</v>
      </c>
      <c r="Q27">
        <f t="shared" si="14"/>
        <v>16732.457311999999</v>
      </c>
      <c r="R27">
        <f t="shared" si="15"/>
        <v>16734.397681999999</v>
      </c>
      <c r="S27">
        <f t="shared" si="16"/>
        <v>16724.567646</v>
      </c>
      <c r="T27">
        <f t="shared" si="17"/>
        <v>16727.412888000003</v>
      </c>
      <c r="U27">
        <f t="shared" si="18"/>
        <v>16734.527043999999</v>
      </c>
      <c r="V27">
        <f t="shared" si="19"/>
        <v>16725.472927999999</v>
      </c>
      <c r="W27">
        <f t="shared" si="20"/>
        <v>16732.716009</v>
      </c>
      <c r="X27">
        <f t="shared" si="21"/>
        <v>16740.607598000002</v>
      </c>
      <c r="Y27">
        <f t="shared" si="22"/>
        <v>250966.03917599999</v>
      </c>
    </row>
    <row r="28" spans="1:26" ht="15.75" x14ac:dyDescent="0.25">
      <c r="A28" s="4">
        <v>10</v>
      </c>
      <c r="B28">
        <f t="shared" si="4"/>
        <v>250971.60082499997</v>
      </c>
      <c r="C28">
        <f t="shared" si="5"/>
        <v>500.97065864679138</v>
      </c>
      <c r="G28">
        <f t="shared" si="6"/>
        <v>250966.03929487822</v>
      </c>
      <c r="I28">
        <v>11</v>
      </c>
      <c r="J28">
        <f t="shared" si="7"/>
        <v>16736.855625</v>
      </c>
      <c r="K28">
        <f t="shared" si="8"/>
        <v>16733.362799999999</v>
      </c>
      <c r="L28">
        <f t="shared" si="9"/>
        <v>16723.921040999998</v>
      </c>
      <c r="M28">
        <f t="shared" si="10"/>
        <v>16726.636880000002</v>
      </c>
      <c r="N28">
        <f t="shared" si="11"/>
        <v>16735.432578</v>
      </c>
      <c r="O28">
        <f t="shared" si="12"/>
        <v>16726.119567999998</v>
      </c>
      <c r="P28">
        <f t="shared" si="13"/>
        <v>16732.586658</v>
      </c>
      <c r="Q28">
        <f t="shared" si="14"/>
        <v>16732.845368000002</v>
      </c>
      <c r="R28">
        <f t="shared" si="15"/>
        <v>16734.268320000003</v>
      </c>
      <c r="S28">
        <f t="shared" si="16"/>
        <v>16723.921040999998</v>
      </c>
      <c r="T28">
        <f t="shared" si="17"/>
        <v>16727.671554</v>
      </c>
      <c r="U28">
        <f t="shared" si="18"/>
        <v>16734.397681999999</v>
      </c>
      <c r="V28">
        <f t="shared" si="19"/>
        <v>16724.567646</v>
      </c>
      <c r="W28">
        <f t="shared" si="20"/>
        <v>16732.198604999998</v>
      </c>
      <c r="X28">
        <f t="shared" si="21"/>
        <v>16741.125154000001</v>
      </c>
      <c r="Y28">
        <f t="shared" si="22"/>
        <v>250965.91052000003</v>
      </c>
    </row>
    <row r="29" spans="1:26" ht="15.75" x14ac:dyDescent="0.25">
      <c r="A29" s="4">
        <v>11</v>
      </c>
      <c r="B29">
        <f t="shared" si="4"/>
        <v>250971.34352600001</v>
      </c>
      <c r="C29">
        <f t="shared" si="5"/>
        <v>500.97040184625678</v>
      </c>
      <c r="G29">
        <f t="shared" si="6"/>
        <v>250965.91064819615</v>
      </c>
      <c r="I29">
        <v>12</v>
      </c>
      <c r="J29">
        <f t="shared" si="7"/>
        <v>16737.243725999997</v>
      </c>
      <c r="K29">
        <f t="shared" si="8"/>
        <v>16733.233444999998</v>
      </c>
      <c r="L29">
        <f t="shared" si="9"/>
        <v>16726.248819</v>
      </c>
      <c r="M29">
        <f t="shared" si="10"/>
        <v>16726.248896000001</v>
      </c>
      <c r="N29">
        <f t="shared" si="11"/>
        <v>16735.56194</v>
      </c>
      <c r="O29">
        <f t="shared" si="12"/>
        <v>16726.248896000001</v>
      </c>
      <c r="P29">
        <f t="shared" si="13"/>
        <v>16731.939903000002</v>
      </c>
      <c r="Q29">
        <f t="shared" si="14"/>
        <v>16732.974720000002</v>
      </c>
      <c r="R29">
        <f t="shared" si="15"/>
        <v>16734.138958</v>
      </c>
      <c r="S29">
        <f t="shared" si="16"/>
        <v>16726.248819</v>
      </c>
      <c r="T29">
        <f t="shared" si="17"/>
        <v>16726.895555999999</v>
      </c>
      <c r="U29">
        <f t="shared" si="18"/>
        <v>16734.656405999998</v>
      </c>
      <c r="V29">
        <f t="shared" si="19"/>
        <v>16724.696971999998</v>
      </c>
      <c r="W29">
        <f t="shared" si="20"/>
        <v>16731.681200999999</v>
      </c>
      <c r="X29">
        <f t="shared" si="21"/>
        <v>16740.736987000004</v>
      </c>
      <c r="Y29">
        <f t="shared" si="22"/>
        <v>250968.75524400003</v>
      </c>
    </row>
    <row r="30" spans="1:26" ht="15.75" x14ac:dyDescent="0.25">
      <c r="A30" s="4">
        <v>12</v>
      </c>
      <c r="B30">
        <f t="shared" si="4"/>
        <v>250977.03361200003</v>
      </c>
      <c r="C30">
        <f t="shared" si="5"/>
        <v>500.97608087811938</v>
      </c>
      <c r="G30">
        <f t="shared" si="6"/>
        <v>250968.75561348299</v>
      </c>
      <c r="I30">
        <v>13</v>
      </c>
      <c r="J30">
        <f t="shared" si="7"/>
        <v>16737.243725999997</v>
      </c>
      <c r="K30">
        <f t="shared" si="8"/>
        <v>16733.233444999998</v>
      </c>
      <c r="L30">
        <f t="shared" si="9"/>
        <v>16726.248819</v>
      </c>
      <c r="M30">
        <f t="shared" si="10"/>
        <v>16726.248896000001</v>
      </c>
      <c r="N30">
        <f t="shared" si="11"/>
        <v>16734.527043999999</v>
      </c>
      <c r="O30">
        <f t="shared" si="12"/>
        <v>16726.119567999998</v>
      </c>
      <c r="P30">
        <f t="shared" si="13"/>
        <v>16732.457307000001</v>
      </c>
      <c r="Q30">
        <f t="shared" si="14"/>
        <v>16732.586664000002</v>
      </c>
      <c r="R30">
        <f t="shared" si="15"/>
        <v>16734.138958</v>
      </c>
      <c r="S30">
        <f t="shared" si="16"/>
        <v>16726.248819</v>
      </c>
      <c r="T30">
        <f t="shared" si="17"/>
        <v>16726.895555999999</v>
      </c>
      <c r="U30">
        <f t="shared" si="18"/>
        <v>16734.527043999999</v>
      </c>
      <c r="V30">
        <f t="shared" si="19"/>
        <v>16724.567646</v>
      </c>
      <c r="W30">
        <f t="shared" si="20"/>
        <v>16732.716009</v>
      </c>
      <c r="X30">
        <f t="shared" si="21"/>
        <v>16740.995765</v>
      </c>
      <c r="Y30">
        <f t="shared" si="22"/>
        <v>250968.75526599999</v>
      </c>
    </row>
    <row r="31" spans="1:26" ht="15.75" x14ac:dyDescent="0.25">
      <c r="A31" s="4">
        <v>13</v>
      </c>
      <c r="B31">
        <f t="shared" si="4"/>
        <v>250977.03362999999</v>
      </c>
      <c r="C31">
        <f t="shared" si="5"/>
        <v>500.97608089608428</v>
      </c>
      <c r="G31">
        <f t="shared" si="6"/>
        <v>250968.75562248271</v>
      </c>
      <c r="I31">
        <v>14</v>
      </c>
      <c r="J31">
        <f t="shared" si="7"/>
        <v>16736.984991999998</v>
      </c>
      <c r="K31">
        <f t="shared" si="8"/>
        <v>16733.104090000001</v>
      </c>
      <c r="L31">
        <f t="shared" si="9"/>
        <v>16726.119498</v>
      </c>
      <c r="M31">
        <f t="shared" si="10"/>
        <v>16726.636880000002</v>
      </c>
      <c r="N31">
        <f t="shared" si="11"/>
        <v>16735.303216</v>
      </c>
      <c r="O31">
        <f t="shared" si="12"/>
        <v>16725.990240000003</v>
      </c>
      <c r="P31">
        <f t="shared" si="13"/>
        <v>16732.457307000001</v>
      </c>
      <c r="Q31">
        <f t="shared" si="14"/>
        <v>16732.716016000002</v>
      </c>
      <c r="R31">
        <f t="shared" si="15"/>
        <v>16734.009596</v>
      </c>
      <c r="S31">
        <f t="shared" si="16"/>
        <v>16726.119498</v>
      </c>
      <c r="T31">
        <f t="shared" si="17"/>
        <v>16727.283555000002</v>
      </c>
      <c r="U31">
        <f t="shared" si="18"/>
        <v>16731.422355999999</v>
      </c>
      <c r="V31">
        <f t="shared" si="19"/>
        <v>16724.438319999997</v>
      </c>
      <c r="W31">
        <f t="shared" si="20"/>
        <v>16731.939903000002</v>
      </c>
      <c r="X31">
        <f t="shared" si="21"/>
        <v>16741.125154000001</v>
      </c>
      <c r="Y31">
        <f t="shared" si="22"/>
        <v>250965.65062099995</v>
      </c>
    </row>
    <row r="32" spans="1:26" ht="15.75" x14ac:dyDescent="0.25">
      <c r="A32" s="4">
        <v>14</v>
      </c>
      <c r="B32">
        <f t="shared" si="4"/>
        <v>250970.82482799998</v>
      </c>
      <c r="C32">
        <f t="shared" si="5"/>
        <v>500.96988415273029</v>
      </c>
      <c r="G32">
        <f t="shared" si="6"/>
        <v>250965.65130467637</v>
      </c>
      <c r="I32">
        <v>15</v>
      </c>
      <c r="J32">
        <f>B$1*B15</f>
        <v>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</row>
    <row r="33" spans="1:25" ht="15.75" x14ac:dyDescent="0.25">
      <c r="A33" s="2"/>
      <c r="I33">
        <v>16</v>
      </c>
      <c r="J33">
        <f t="shared" si="7"/>
        <v>0</v>
      </c>
      <c r="K33">
        <f t="shared" si="8"/>
        <v>0</v>
      </c>
      <c r="L33">
        <f t="shared" si="9"/>
        <v>0</v>
      </c>
      <c r="M33">
        <f t="shared" si="10"/>
        <v>0</v>
      </c>
      <c r="N33">
        <f t="shared" si="11"/>
        <v>0</v>
      </c>
      <c r="O33">
        <f t="shared" si="12"/>
        <v>0</v>
      </c>
      <c r="P33">
        <f t="shared" si="13"/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0</v>
      </c>
      <c r="U33">
        <f t="shared" si="18"/>
        <v>0</v>
      </c>
      <c r="V33">
        <f t="shared" si="19"/>
        <v>0</v>
      </c>
      <c r="W33">
        <f t="shared" si="20"/>
        <v>0</v>
      </c>
      <c r="X33">
        <f t="shared" si="21"/>
        <v>0</v>
      </c>
      <c r="Y33">
        <f t="shared" si="22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21"/>
  <sheetViews>
    <sheetView workbookViewId="0">
      <selection activeCell="E4" sqref="E4:J4"/>
    </sheetView>
  </sheetViews>
  <sheetFormatPr defaultRowHeight="15" x14ac:dyDescent="0.25"/>
  <sheetData>
    <row r="3" spans="5:5" x14ac:dyDescent="0.25">
      <c r="E3" t="s">
        <v>32</v>
      </c>
    </row>
    <row r="4" spans="5:5" x14ac:dyDescent="0.25">
      <c r="E4" t="s">
        <v>33</v>
      </c>
    </row>
    <row r="5" spans="5:5" x14ac:dyDescent="0.25">
      <c r="E5" t="s">
        <v>16</v>
      </c>
    </row>
    <row r="6" spans="5:5" x14ac:dyDescent="0.25">
      <c r="E6" t="s">
        <v>17</v>
      </c>
    </row>
    <row r="7" spans="5:5" x14ac:dyDescent="0.25">
      <c r="E7" t="s">
        <v>18</v>
      </c>
    </row>
    <row r="8" spans="5:5" x14ac:dyDescent="0.25">
      <c r="E8" t="s">
        <v>19</v>
      </c>
    </row>
    <row r="9" spans="5:5" x14ac:dyDescent="0.25">
      <c r="E9" t="s">
        <v>20</v>
      </c>
    </row>
    <row r="10" spans="5:5" x14ac:dyDescent="0.25">
      <c r="E10" t="s">
        <v>21</v>
      </c>
    </row>
    <row r="11" spans="5:5" x14ac:dyDescent="0.25">
      <c r="E11" t="s">
        <v>22</v>
      </c>
    </row>
    <row r="12" spans="5:5" x14ac:dyDescent="0.25">
      <c r="E12" t="s">
        <v>23</v>
      </c>
    </row>
    <row r="13" spans="5:5" x14ac:dyDescent="0.25">
      <c r="E13" t="s">
        <v>24</v>
      </c>
    </row>
    <row r="14" spans="5:5" x14ac:dyDescent="0.25">
      <c r="E14" t="s">
        <v>25</v>
      </c>
    </row>
    <row r="15" spans="5:5" x14ac:dyDescent="0.25">
      <c r="E15" t="s">
        <v>26</v>
      </c>
    </row>
    <row r="16" spans="5:5" x14ac:dyDescent="0.25">
      <c r="E16" t="s">
        <v>27</v>
      </c>
    </row>
    <row r="17" spans="5:5" x14ac:dyDescent="0.25">
      <c r="E17" t="s">
        <v>28</v>
      </c>
    </row>
    <row r="18" spans="5:5" x14ac:dyDescent="0.25">
      <c r="E18" t="s">
        <v>29</v>
      </c>
    </row>
    <row r="19" spans="5:5" x14ac:dyDescent="0.25">
      <c r="E19" t="s">
        <v>30</v>
      </c>
    </row>
    <row r="20" spans="5:5" x14ac:dyDescent="0.25">
      <c r="E20" t="s">
        <v>31</v>
      </c>
    </row>
    <row r="21" spans="5:5" x14ac:dyDescent="0.25">
      <c r="E2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10" workbookViewId="0">
      <selection activeCell="R33" sqref="R33"/>
    </sheetView>
  </sheetViews>
  <sheetFormatPr defaultRowHeight="15" x14ac:dyDescent="0.25"/>
  <cols>
    <col min="18" max="18" width="15.5703125" customWidth="1"/>
    <col min="20" max="20" width="9.85546875" customWidth="1"/>
  </cols>
  <sheetData>
    <row r="1" spans="1:16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6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6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6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6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6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6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6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6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6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</row>
    <row r="11" spans="1:16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</row>
    <row r="12" spans="1:16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6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6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9" spans="1:20" x14ac:dyDescent="0.25">
      <c r="R19" t="s">
        <v>2</v>
      </c>
    </row>
    <row r="20" spans="1:20" ht="15.75" x14ac:dyDescent="0.25">
      <c r="A20" s="4">
        <v>1</v>
      </c>
      <c r="B20">
        <f t="shared" ref="B20:P20" si="0">B$1*B1</f>
        <v>16735.820688999996</v>
      </c>
      <c r="C20">
        <f t="shared" si="0"/>
        <v>16732.716024999998</v>
      </c>
      <c r="D20">
        <f t="shared" si="0"/>
        <v>16723.921040999998</v>
      </c>
      <c r="E20">
        <f t="shared" si="0"/>
        <v>16725.731584000001</v>
      </c>
      <c r="F20">
        <f t="shared" si="0"/>
        <v>16734.527043999999</v>
      </c>
      <c r="G20">
        <f t="shared" si="0"/>
        <v>16725.731584000001</v>
      </c>
      <c r="H20">
        <f t="shared" si="0"/>
        <v>16731.681200999999</v>
      </c>
      <c r="I20">
        <f t="shared" si="0"/>
        <v>16731.939904000003</v>
      </c>
      <c r="J20">
        <f t="shared" si="0"/>
        <v>16734.527043999999</v>
      </c>
      <c r="K20">
        <f t="shared" si="0"/>
        <v>16723.921040999998</v>
      </c>
      <c r="L20">
        <f t="shared" si="0"/>
        <v>16727.024889</v>
      </c>
      <c r="M20">
        <f t="shared" si="0"/>
        <v>16734.527043999999</v>
      </c>
      <c r="N20">
        <f t="shared" si="0"/>
        <v>16725.214275999999</v>
      </c>
      <c r="O20">
        <f t="shared" si="0"/>
        <v>16731.681200999999</v>
      </c>
      <c r="P20">
        <f t="shared" si="0"/>
        <v>16741.513321000002</v>
      </c>
      <c r="R20">
        <f>SUM(B20:P20)</f>
        <v>250960.47788799999</v>
      </c>
      <c r="T20">
        <f>SQRT(R20)</f>
        <v>500.95955713809872</v>
      </c>
    </row>
    <row r="21" spans="1:20" ht="15.75" x14ac:dyDescent="0.25">
      <c r="A21" s="4">
        <v>2</v>
      </c>
      <c r="B21">
        <f t="shared" ref="B21:P33" si="1">B$1*B2</f>
        <v>16735.950055999998</v>
      </c>
      <c r="C21">
        <f t="shared" si="1"/>
        <v>16732.198604999998</v>
      </c>
      <c r="D21">
        <f t="shared" si="1"/>
        <v>16724.438324999999</v>
      </c>
      <c r="E21">
        <f t="shared" si="1"/>
        <v>16724.826288</v>
      </c>
      <c r="F21">
        <f t="shared" si="1"/>
        <v>16734.915130000001</v>
      </c>
      <c r="G21">
        <f t="shared" si="1"/>
        <v>16725.472927999999</v>
      </c>
      <c r="H21">
        <f t="shared" si="1"/>
        <v>16731.810551999999</v>
      </c>
      <c r="I21">
        <f t="shared" si="1"/>
        <v>16731.939904000003</v>
      </c>
      <c r="J21">
        <f t="shared" si="1"/>
        <v>16734.915130000001</v>
      </c>
      <c r="K21">
        <f t="shared" si="1"/>
        <v>16724.438324999999</v>
      </c>
      <c r="L21">
        <f t="shared" si="1"/>
        <v>16727.283555000002</v>
      </c>
      <c r="M21">
        <f t="shared" si="1"/>
        <v>16734.915130000001</v>
      </c>
      <c r="N21">
        <f t="shared" si="1"/>
        <v>16725.214275999999</v>
      </c>
      <c r="O21">
        <f t="shared" si="1"/>
        <v>16731.810551999999</v>
      </c>
      <c r="P21">
        <f t="shared" si="1"/>
        <v>16741.254543000003</v>
      </c>
      <c r="R21">
        <f t="shared" ref="R21:R33" si="2">SUM(B21:P21)</f>
        <v>250961.38329900004</v>
      </c>
    </row>
    <row r="22" spans="1:20" ht="15.75" x14ac:dyDescent="0.25">
      <c r="A22" s="4">
        <v>3</v>
      </c>
      <c r="B22">
        <f t="shared" si="1"/>
        <v>16735.691321999999</v>
      </c>
      <c r="C22">
        <f t="shared" si="1"/>
        <v>16732.716024999998</v>
      </c>
      <c r="D22">
        <f t="shared" si="1"/>
        <v>16724.955609000001</v>
      </c>
      <c r="E22">
        <f t="shared" si="1"/>
        <v>16725.3436</v>
      </c>
      <c r="F22">
        <f t="shared" si="1"/>
        <v>16734.527043999999</v>
      </c>
      <c r="G22">
        <f t="shared" si="1"/>
        <v>16724.826288</v>
      </c>
      <c r="H22">
        <f t="shared" si="1"/>
        <v>16731.810551999999</v>
      </c>
      <c r="I22">
        <f t="shared" si="1"/>
        <v>16731.810551999999</v>
      </c>
      <c r="J22">
        <f t="shared" si="1"/>
        <v>16735.044492000001</v>
      </c>
      <c r="K22">
        <f t="shared" si="1"/>
        <v>16724.955609000001</v>
      </c>
      <c r="L22">
        <f t="shared" si="1"/>
        <v>16727.800887000001</v>
      </c>
      <c r="M22">
        <f t="shared" si="1"/>
        <v>16734.527043999999</v>
      </c>
      <c r="N22">
        <f t="shared" si="1"/>
        <v>16724.567646</v>
      </c>
      <c r="O22">
        <f t="shared" si="1"/>
        <v>16731.810551999999</v>
      </c>
      <c r="P22">
        <f t="shared" si="1"/>
        <v>16740.607598000002</v>
      </c>
      <c r="R22">
        <f t="shared" si="2"/>
        <v>250960.99481999999</v>
      </c>
    </row>
    <row r="23" spans="1:20" ht="15.75" x14ac:dyDescent="0.25">
      <c r="A23" s="4">
        <v>4</v>
      </c>
      <c r="B23">
        <f t="shared" si="1"/>
        <v>16734.656385999999</v>
      </c>
      <c r="C23">
        <f t="shared" si="1"/>
        <v>16732.845379999999</v>
      </c>
      <c r="D23">
        <f t="shared" si="1"/>
        <v>16725.731534999999</v>
      </c>
      <c r="E23">
        <f t="shared" si="1"/>
        <v>16724.955615999999</v>
      </c>
      <c r="F23">
        <f t="shared" si="1"/>
        <v>16735.044492000001</v>
      </c>
      <c r="G23">
        <f t="shared" si="1"/>
        <v>16724.696960000001</v>
      </c>
      <c r="H23">
        <f t="shared" si="1"/>
        <v>16732.198604999998</v>
      </c>
      <c r="I23">
        <f t="shared" si="1"/>
        <v>16731.939904000003</v>
      </c>
      <c r="J23">
        <f t="shared" si="1"/>
        <v>16735.303216</v>
      </c>
      <c r="K23">
        <f t="shared" si="1"/>
        <v>16724.567646</v>
      </c>
      <c r="L23">
        <f t="shared" si="1"/>
        <v>16725.602225999999</v>
      </c>
      <c r="M23">
        <f t="shared" si="1"/>
        <v>16735.044492000001</v>
      </c>
      <c r="N23">
        <f t="shared" si="1"/>
        <v>16724.438319999997</v>
      </c>
      <c r="O23">
        <f t="shared" si="1"/>
        <v>16731.810551999999</v>
      </c>
      <c r="P23">
        <f t="shared" si="1"/>
        <v>16740.607598000002</v>
      </c>
      <c r="R23">
        <f>SUM(B23:P23)</f>
        <v>250959.442928</v>
      </c>
    </row>
    <row r="24" spans="1:20" ht="15.75" x14ac:dyDescent="0.25">
      <c r="A24" s="4">
        <v>5</v>
      </c>
      <c r="B24">
        <f>B$1*B5</f>
        <v>16734.268284999998</v>
      </c>
      <c r="C24">
        <f t="shared" si="1"/>
        <v>16733.233444999998</v>
      </c>
      <c r="D24">
        <f t="shared" si="1"/>
        <v>16725.214250999998</v>
      </c>
      <c r="E24">
        <f t="shared" si="1"/>
        <v>16725.472927999999</v>
      </c>
      <c r="F24">
        <f t="shared" si="1"/>
        <v>16735.173853999997</v>
      </c>
      <c r="G24">
        <f t="shared" si="1"/>
        <v>16725.472927999999</v>
      </c>
      <c r="H24">
        <f t="shared" si="1"/>
        <v>16731.681200999999</v>
      </c>
      <c r="I24">
        <f t="shared" si="1"/>
        <v>16732.327959999999</v>
      </c>
      <c r="J24">
        <f t="shared" si="1"/>
        <v>16735.432578</v>
      </c>
      <c r="K24">
        <f t="shared" si="1"/>
        <v>16724.955609000001</v>
      </c>
      <c r="L24">
        <f t="shared" si="1"/>
        <v>16726.119557999999</v>
      </c>
      <c r="M24">
        <f t="shared" si="1"/>
        <v>16734.527043999999</v>
      </c>
      <c r="N24">
        <f t="shared" si="1"/>
        <v>16725.214275999999</v>
      </c>
      <c r="O24">
        <f t="shared" si="1"/>
        <v>16731.681200999999</v>
      </c>
      <c r="P24">
        <f t="shared" si="1"/>
        <v>16740.607598000002</v>
      </c>
      <c r="R24">
        <f t="shared" si="2"/>
        <v>250961.38271599999</v>
      </c>
    </row>
    <row r="25" spans="1:20" ht="15.75" x14ac:dyDescent="0.25">
      <c r="A25" s="4">
        <v>6</v>
      </c>
      <c r="B25">
        <f t="shared" si="1"/>
        <v>16733.750817</v>
      </c>
      <c r="C25">
        <f t="shared" si="1"/>
        <v>16732.716024999998</v>
      </c>
      <c r="D25">
        <f t="shared" si="1"/>
        <v>16725.472892999998</v>
      </c>
      <c r="E25">
        <f t="shared" si="1"/>
        <v>16725.731584000001</v>
      </c>
      <c r="F25">
        <f t="shared" si="1"/>
        <v>16735.044492000001</v>
      </c>
      <c r="G25">
        <f t="shared" si="1"/>
        <v>16724.955615999999</v>
      </c>
      <c r="H25">
        <f t="shared" si="1"/>
        <v>16732.716009</v>
      </c>
      <c r="I25">
        <f t="shared" si="1"/>
        <v>16732.716016000002</v>
      </c>
      <c r="J25">
        <f t="shared" si="1"/>
        <v>16734.527043999999</v>
      </c>
      <c r="K25">
        <f t="shared" si="1"/>
        <v>16724.438324999999</v>
      </c>
      <c r="L25">
        <f t="shared" si="1"/>
        <v>16725.602225999999</v>
      </c>
      <c r="M25">
        <f t="shared" si="1"/>
        <v>16735.044492000001</v>
      </c>
      <c r="N25">
        <f t="shared" si="1"/>
        <v>16724.696971999998</v>
      </c>
      <c r="O25">
        <f t="shared" si="1"/>
        <v>16728.835479000001</v>
      </c>
      <c r="P25">
        <f t="shared" si="1"/>
        <v>16740.995765</v>
      </c>
      <c r="R25">
        <f t="shared" si="2"/>
        <v>250957.24375499994</v>
      </c>
    </row>
    <row r="26" spans="1:20" ht="15.75" x14ac:dyDescent="0.25">
      <c r="A26" s="4">
        <v>7</v>
      </c>
      <c r="B26">
        <f t="shared" si="1"/>
        <v>16733.621449999999</v>
      </c>
      <c r="C26">
        <f t="shared" si="1"/>
        <v>16733.104090000001</v>
      </c>
      <c r="D26">
        <f t="shared" si="1"/>
        <v>16725.343571999998</v>
      </c>
      <c r="E26">
        <f t="shared" si="1"/>
        <v>16725.602256000002</v>
      </c>
      <c r="F26">
        <f t="shared" si="1"/>
        <v>16734.527043999999</v>
      </c>
      <c r="G26">
        <f t="shared" si="1"/>
        <v>16725.3436</v>
      </c>
      <c r="H26">
        <f t="shared" si="1"/>
        <v>16731.939903000002</v>
      </c>
      <c r="I26">
        <f t="shared" si="1"/>
        <v>16731.939904000003</v>
      </c>
      <c r="J26">
        <f t="shared" si="1"/>
        <v>16734.527043999999</v>
      </c>
      <c r="K26">
        <f t="shared" si="1"/>
        <v>16723.921040999998</v>
      </c>
      <c r="L26">
        <f t="shared" si="1"/>
        <v>16725.602225999999</v>
      </c>
      <c r="M26">
        <f t="shared" si="1"/>
        <v>16734.915130000001</v>
      </c>
      <c r="N26">
        <f t="shared" si="1"/>
        <v>16725.084949999997</v>
      </c>
      <c r="O26">
        <f t="shared" si="1"/>
        <v>16728.706128000002</v>
      </c>
      <c r="P26">
        <f t="shared" si="1"/>
        <v>16741.125154000001</v>
      </c>
      <c r="R26">
        <f t="shared" si="2"/>
        <v>250955.30349199998</v>
      </c>
    </row>
    <row r="27" spans="1:20" ht="15.75" x14ac:dyDescent="0.25">
      <c r="A27" s="4">
        <v>8</v>
      </c>
      <c r="B27">
        <f t="shared" si="1"/>
        <v>16734.268284999998</v>
      </c>
      <c r="C27">
        <f t="shared" si="1"/>
        <v>16733.362799999999</v>
      </c>
      <c r="D27">
        <f t="shared" si="1"/>
        <v>16724.050362000002</v>
      </c>
      <c r="E27">
        <f t="shared" si="1"/>
        <v>16724.955615999999</v>
      </c>
      <c r="F27">
        <f t="shared" si="1"/>
        <v>16734.397681999999</v>
      </c>
      <c r="G27">
        <f t="shared" si="1"/>
        <v>16725.602256000002</v>
      </c>
      <c r="H27">
        <f t="shared" si="1"/>
        <v>16731.681200999999</v>
      </c>
      <c r="I27">
        <f t="shared" si="1"/>
        <v>16732.457311999999</v>
      </c>
      <c r="J27">
        <f t="shared" si="1"/>
        <v>16734.656405999998</v>
      </c>
      <c r="K27">
        <f t="shared" si="1"/>
        <v>16724.050362000002</v>
      </c>
      <c r="L27">
        <f t="shared" si="1"/>
        <v>16725.602225999999</v>
      </c>
      <c r="M27">
        <f t="shared" si="1"/>
        <v>16734.397681999999</v>
      </c>
      <c r="N27">
        <f t="shared" si="1"/>
        <v>16725.343601999997</v>
      </c>
      <c r="O27">
        <f t="shared" si="1"/>
        <v>16732.198604999998</v>
      </c>
      <c r="P27">
        <f t="shared" si="1"/>
        <v>16741.383932000001</v>
      </c>
      <c r="R27">
        <f t="shared" si="2"/>
        <v>250958.40832899997</v>
      </c>
    </row>
    <row r="28" spans="1:20" ht="15.75" x14ac:dyDescent="0.25">
      <c r="A28" s="4">
        <v>9</v>
      </c>
      <c r="B28">
        <f t="shared" si="1"/>
        <v>16735.173853999997</v>
      </c>
      <c r="C28">
        <f>C$1*C9</f>
        <v>16733.621509999997</v>
      </c>
      <c r="D28">
        <f t="shared" si="1"/>
        <v>16724.050362000002</v>
      </c>
      <c r="E28">
        <f t="shared" si="1"/>
        <v>16724.696960000001</v>
      </c>
      <c r="F28">
        <f t="shared" si="1"/>
        <v>16734.268320000003</v>
      </c>
      <c r="G28">
        <f t="shared" si="1"/>
        <v>16725.860912</v>
      </c>
      <c r="H28">
        <f t="shared" si="1"/>
        <v>16732.586658</v>
      </c>
      <c r="I28">
        <f t="shared" si="1"/>
        <v>16732.327959999999</v>
      </c>
      <c r="J28">
        <f t="shared" si="1"/>
        <v>16734.915130000001</v>
      </c>
      <c r="K28">
        <f t="shared" si="1"/>
        <v>16724.050362000002</v>
      </c>
      <c r="L28">
        <f t="shared" si="1"/>
        <v>16725.343559999998</v>
      </c>
      <c r="M28">
        <f t="shared" si="1"/>
        <v>16734.268320000003</v>
      </c>
      <c r="N28">
        <f t="shared" si="1"/>
        <v>16725.602254000001</v>
      </c>
      <c r="O28">
        <f t="shared" si="1"/>
        <v>16732.327956000001</v>
      </c>
      <c r="P28">
        <f t="shared" si="1"/>
        <v>16740.478209000001</v>
      </c>
      <c r="R28">
        <f t="shared" si="2"/>
        <v>250959.57232700003</v>
      </c>
    </row>
    <row r="29" spans="1:20" ht="15.75" x14ac:dyDescent="0.25">
      <c r="A29" s="4">
        <v>10</v>
      </c>
      <c r="B29">
        <f t="shared" si="1"/>
        <v>16736.079422999999</v>
      </c>
      <c r="C29">
        <f t="shared" si="1"/>
        <v>16733.492154999996</v>
      </c>
      <c r="D29">
        <f t="shared" si="1"/>
        <v>16724.567646</v>
      </c>
      <c r="E29">
        <f t="shared" si="1"/>
        <v>16726.766208000001</v>
      </c>
      <c r="F29">
        <f t="shared" si="1"/>
        <v>16734.527043999999</v>
      </c>
      <c r="G29">
        <f t="shared" si="1"/>
        <v>16725.731584000001</v>
      </c>
      <c r="H29">
        <f t="shared" si="1"/>
        <v>16732.716009</v>
      </c>
      <c r="I29">
        <f t="shared" si="1"/>
        <v>16732.457311999999</v>
      </c>
      <c r="J29">
        <f t="shared" si="1"/>
        <v>16734.397681999999</v>
      </c>
      <c r="K29">
        <f t="shared" si="1"/>
        <v>16724.567646</v>
      </c>
      <c r="L29">
        <f t="shared" si="1"/>
        <v>16727.412888000003</v>
      </c>
      <c r="M29">
        <f t="shared" si="1"/>
        <v>16734.527043999999</v>
      </c>
      <c r="N29">
        <f t="shared" si="1"/>
        <v>16725.472927999999</v>
      </c>
      <c r="O29">
        <f t="shared" si="1"/>
        <v>16732.716009</v>
      </c>
      <c r="P29">
        <f t="shared" si="1"/>
        <v>16740.607598000002</v>
      </c>
      <c r="R29">
        <f t="shared" si="2"/>
        <v>250966.03917599999</v>
      </c>
    </row>
    <row r="30" spans="1:20" ht="15.75" x14ac:dyDescent="0.25">
      <c r="A30" s="4">
        <v>11</v>
      </c>
      <c r="B30">
        <f t="shared" si="1"/>
        <v>16736.855625</v>
      </c>
      <c r="C30">
        <f t="shared" si="1"/>
        <v>16733.362799999999</v>
      </c>
      <c r="D30">
        <f t="shared" si="1"/>
        <v>16723.921040999998</v>
      </c>
      <c r="E30">
        <f t="shared" si="1"/>
        <v>16726.636880000002</v>
      </c>
      <c r="F30">
        <f t="shared" si="1"/>
        <v>16735.432578</v>
      </c>
      <c r="G30">
        <f t="shared" si="1"/>
        <v>16726.119567999998</v>
      </c>
      <c r="H30">
        <f t="shared" si="1"/>
        <v>16732.586658</v>
      </c>
      <c r="I30">
        <f t="shared" si="1"/>
        <v>16732.845368000002</v>
      </c>
      <c r="J30">
        <f t="shared" si="1"/>
        <v>16734.268320000003</v>
      </c>
      <c r="K30">
        <f t="shared" si="1"/>
        <v>16723.921040999998</v>
      </c>
      <c r="L30">
        <f t="shared" si="1"/>
        <v>16727.671554</v>
      </c>
      <c r="M30">
        <f t="shared" si="1"/>
        <v>16734.397681999999</v>
      </c>
      <c r="N30">
        <f t="shared" si="1"/>
        <v>16724.567646</v>
      </c>
      <c r="O30">
        <f t="shared" si="1"/>
        <v>16732.198604999998</v>
      </c>
      <c r="P30">
        <f t="shared" si="1"/>
        <v>16741.125154000001</v>
      </c>
      <c r="R30">
        <f t="shared" si="2"/>
        <v>250965.91052000003</v>
      </c>
    </row>
    <row r="31" spans="1:20" ht="15.75" x14ac:dyDescent="0.25">
      <c r="A31" s="4">
        <v>12</v>
      </c>
      <c r="B31">
        <f t="shared" si="1"/>
        <v>16737.243725999997</v>
      </c>
      <c r="C31">
        <f t="shared" si="1"/>
        <v>16733.233444999998</v>
      </c>
      <c r="D31">
        <f t="shared" si="1"/>
        <v>16726.248819</v>
      </c>
      <c r="E31">
        <f t="shared" si="1"/>
        <v>16726.248896000001</v>
      </c>
      <c r="F31">
        <f t="shared" si="1"/>
        <v>16735.56194</v>
      </c>
      <c r="G31">
        <f t="shared" si="1"/>
        <v>16726.248896000001</v>
      </c>
      <c r="H31">
        <f t="shared" si="1"/>
        <v>16731.939903000002</v>
      </c>
      <c r="I31">
        <f t="shared" si="1"/>
        <v>16732.974720000002</v>
      </c>
      <c r="J31">
        <f t="shared" si="1"/>
        <v>16734.138958</v>
      </c>
      <c r="K31">
        <f t="shared" si="1"/>
        <v>16726.248819</v>
      </c>
      <c r="L31">
        <f t="shared" si="1"/>
        <v>16726.895555999999</v>
      </c>
      <c r="M31">
        <f t="shared" si="1"/>
        <v>16734.656405999998</v>
      </c>
      <c r="N31">
        <f t="shared" si="1"/>
        <v>16724.696971999998</v>
      </c>
      <c r="O31">
        <f t="shared" si="1"/>
        <v>16731.681200999999</v>
      </c>
      <c r="P31">
        <f t="shared" si="1"/>
        <v>16740.736987000004</v>
      </c>
      <c r="R31">
        <f t="shared" si="2"/>
        <v>250968.75524400003</v>
      </c>
    </row>
    <row r="32" spans="1:20" ht="15.75" x14ac:dyDescent="0.25">
      <c r="A32" s="4">
        <v>13</v>
      </c>
      <c r="B32">
        <f t="shared" si="1"/>
        <v>16737.243725999997</v>
      </c>
      <c r="C32">
        <f t="shared" si="1"/>
        <v>16733.233444999998</v>
      </c>
      <c r="D32">
        <f t="shared" si="1"/>
        <v>16726.248819</v>
      </c>
      <c r="E32">
        <f t="shared" si="1"/>
        <v>16726.248896000001</v>
      </c>
      <c r="F32">
        <f t="shared" si="1"/>
        <v>16734.527043999999</v>
      </c>
      <c r="G32">
        <f t="shared" si="1"/>
        <v>16726.119567999998</v>
      </c>
      <c r="H32">
        <f t="shared" si="1"/>
        <v>16732.457307000001</v>
      </c>
      <c r="I32">
        <f t="shared" si="1"/>
        <v>16732.586664000002</v>
      </c>
      <c r="J32">
        <f t="shared" si="1"/>
        <v>16734.138958</v>
      </c>
      <c r="K32">
        <f t="shared" si="1"/>
        <v>16726.248819</v>
      </c>
      <c r="L32">
        <f t="shared" si="1"/>
        <v>16726.895555999999</v>
      </c>
      <c r="M32">
        <f t="shared" si="1"/>
        <v>16734.527043999999</v>
      </c>
      <c r="N32">
        <f t="shared" si="1"/>
        <v>16724.567646</v>
      </c>
      <c r="O32">
        <f t="shared" si="1"/>
        <v>16732.716009</v>
      </c>
      <c r="P32">
        <f t="shared" si="1"/>
        <v>16740.995765</v>
      </c>
      <c r="R32">
        <f t="shared" si="2"/>
        <v>250968.75526599999</v>
      </c>
    </row>
    <row r="33" spans="1:18" ht="15.75" x14ac:dyDescent="0.25">
      <c r="A33" s="4">
        <v>14</v>
      </c>
      <c r="B33">
        <f t="shared" si="1"/>
        <v>16736.984991999998</v>
      </c>
      <c r="C33">
        <f t="shared" si="1"/>
        <v>16733.104090000001</v>
      </c>
      <c r="D33">
        <f t="shared" si="1"/>
        <v>16726.119498</v>
      </c>
      <c r="E33">
        <f t="shared" si="1"/>
        <v>16726.636880000002</v>
      </c>
      <c r="F33">
        <f t="shared" si="1"/>
        <v>16735.303216</v>
      </c>
      <c r="G33">
        <f t="shared" si="1"/>
        <v>16725.990240000003</v>
      </c>
      <c r="H33">
        <f t="shared" si="1"/>
        <v>16732.457307000001</v>
      </c>
      <c r="I33">
        <f t="shared" si="1"/>
        <v>16732.716016000002</v>
      </c>
      <c r="J33">
        <f t="shared" si="1"/>
        <v>16734.009596</v>
      </c>
      <c r="K33">
        <f t="shared" si="1"/>
        <v>16726.119498</v>
      </c>
      <c r="L33">
        <f t="shared" si="1"/>
        <v>16727.283555000002</v>
      </c>
      <c r="M33">
        <f t="shared" si="1"/>
        <v>16731.422355999999</v>
      </c>
      <c r="N33">
        <f t="shared" si="1"/>
        <v>16724.438319999997</v>
      </c>
      <c r="O33">
        <f t="shared" si="1"/>
        <v>16731.939903000002</v>
      </c>
      <c r="P33">
        <f t="shared" si="1"/>
        <v>16741.125154000001</v>
      </c>
      <c r="R33">
        <f t="shared" si="2"/>
        <v>250965.65062099995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B1" workbookViewId="0">
      <selection activeCell="R16" sqref="R16"/>
    </sheetView>
  </sheetViews>
  <sheetFormatPr defaultRowHeight="15" x14ac:dyDescent="0.25"/>
  <cols>
    <col min="2" max="2" width="13.140625" bestFit="1" customWidth="1"/>
    <col min="18" max="18" width="33.28515625" customWidth="1"/>
    <col min="19" max="19" width="26.42578125" customWidth="1"/>
  </cols>
  <sheetData>
    <row r="1" spans="1:19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9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9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9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9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9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9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9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9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9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S10" s="7">
        <f>POWER(500.959564208984, 2)</f>
        <v>250960.48497245513</v>
      </c>
    </row>
    <row r="11" spans="1:19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</row>
    <row r="12" spans="1:19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9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9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5" spans="1:19" x14ac:dyDescent="0.25">
      <c r="D15" t="s">
        <v>3</v>
      </c>
      <c r="R15" t="s">
        <v>2</v>
      </c>
    </row>
    <row r="16" spans="1:19" ht="15.75" x14ac:dyDescent="0.25">
      <c r="A16" s="4">
        <v>1</v>
      </c>
      <c r="B16" s="4">
        <f>POWER(B1, 2)</f>
        <v>16735.820688999996</v>
      </c>
      <c r="C16" s="4">
        <f t="shared" ref="C16:P16" si="0">POWER(C1, 2)</f>
        <v>16732.716024999998</v>
      </c>
      <c r="D16" s="4">
        <f t="shared" si="0"/>
        <v>16723.921040999998</v>
      </c>
      <c r="E16" s="4">
        <f t="shared" si="0"/>
        <v>16725.731584000001</v>
      </c>
      <c r="F16" s="4">
        <f t="shared" si="0"/>
        <v>16734.527043999999</v>
      </c>
      <c r="G16" s="4">
        <f t="shared" si="0"/>
        <v>16725.731584000001</v>
      </c>
      <c r="H16" s="4">
        <f t="shared" si="0"/>
        <v>16731.681200999999</v>
      </c>
      <c r="I16" s="4">
        <f t="shared" si="0"/>
        <v>16731.939904000003</v>
      </c>
      <c r="J16" s="4">
        <f t="shared" si="0"/>
        <v>16734.527043999999</v>
      </c>
      <c r="K16" s="4">
        <f t="shared" si="0"/>
        <v>16723.921040999998</v>
      </c>
      <c r="L16" s="4">
        <f t="shared" si="0"/>
        <v>16727.024889</v>
      </c>
      <c r="M16" s="4">
        <f t="shared" si="0"/>
        <v>16734.527043999999</v>
      </c>
      <c r="N16" s="4">
        <f t="shared" si="0"/>
        <v>16725.214275999999</v>
      </c>
      <c r="O16" s="4">
        <f t="shared" si="0"/>
        <v>16731.681200999999</v>
      </c>
      <c r="P16" s="4">
        <f t="shared" si="0"/>
        <v>16741.513321000002</v>
      </c>
      <c r="R16" s="9">
        <f>SQRT(SUM(B16:P16))</f>
        <v>500.95955713809872</v>
      </c>
      <c r="S16">
        <f>SUM(B16:P16)</f>
        <v>250960.47788799999</v>
      </c>
    </row>
    <row r="17" spans="1:19" ht="15.75" x14ac:dyDescent="0.25">
      <c r="A17" s="4">
        <v>2</v>
      </c>
      <c r="B17" s="4">
        <f>POWER(B2, 2)</f>
        <v>16736.079424</v>
      </c>
      <c r="C17" s="4">
        <f t="shared" ref="C17:P17" si="1">POWER(C2, 2)</f>
        <v>16731.681200999999</v>
      </c>
      <c r="D17" s="4">
        <f t="shared" si="1"/>
        <v>16724.955624999999</v>
      </c>
      <c r="E17" s="4">
        <f t="shared" si="1"/>
        <v>16723.921040999998</v>
      </c>
      <c r="F17" s="4">
        <f t="shared" si="1"/>
        <v>16735.303225000003</v>
      </c>
      <c r="G17" s="4">
        <f t="shared" si="1"/>
        <v>16725.214275999999</v>
      </c>
      <c r="H17" s="4">
        <f t="shared" si="1"/>
        <v>16731.939904000003</v>
      </c>
      <c r="I17" s="4">
        <f t="shared" si="1"/>
        <v>16731.939904000003</v>
      </c>
      <c r="J17" s="4">
        <f t="shared" si="1"/>
        <v>16735.303225000003</v>
      </c>
      <c r="K17" s="4">
        <f t="shared" si="1"/>
        <v>16724.955624999999</v>
      </c>
      <c r="L17" s="4">
        <f t="shared" si="1"/>
        <v>16727.542225000001</v>
      </c>
      <c r="M17" s="4">
        <f t="shared" si="1"/>
        <v>16735.303225000003</v>
      </c>
      <c r="N17" s="4">
        <f t="shared" si="1"/>
        <v>16725.214275999999</v>
      </c>
      <c r="O17" s="4">
        <f t="shared" si="1"/>
        <v>16731.939904000003</v>
      </c>
      <c r="P17" s="4">
        <f t="shared" si="1"/>
        <v>16740.995769000001</v>
      </c>
      <c r="R17" s="9">
        <f t="shared" ref="R17:R29" si="2">SQRT(SUM(B17:P17))</f>
        <v>500.96136462705391</v>
      </c>
      <c r="S17">
        <f>SUM(B17:P17)</f>
        <v>250962.28884900006</v>
      </c>
    </row>
    <row r="18" spans="1:19" ht="15.75" x14ac:dyDescent="0.25">
      <c r="A18" s="4">
        <v>3</v>
      </c>
      <c r="B18" s="4">
        <f>POWER(B3, 2)</f>
        <v>16735.561956000005</v>
      </c>
      <c r="C18" s="4">
        <f t="shared" ref="C18:P18" si="3">POWER(C3, 2)</f>
        <v>16732.716024999998</v>
      </c>
      <c r="D18" s="4">
        <f t="shared" si="3"/>
        <v>16725.990241000003</v>
      </c>
      <c r="E18" s="4">
        <f t="shared" si="3"/>
        <v>16724.955624999999</v>
      </c>
      <c r="F18" s="4">
        <f t="shared" si="3"/>
        <v>16734.527043999999</v>
      </c>
      <c r="G18" s="4">
        <f t="shared" si="3"/>
        <v>16723.921040999998</v>
      </c>
      <c r="H18" s="4">
        <f t="shared" si="3"/>
        <v>16731.939904000003</v>
      </c>
      <c r="I18" s="4">
        <f t="shared" si="3"/>
        <v>16731.681200999999</v>
      </c>
      <c r="J18" s="4">
        <f t="shared" si="3"/>
        <v>16735.561956000005</v>
      </c>
      <c r="K18" s="4">
        <f t="shared" si="3"/>
        <v>16725.990241000003</v>
      </c>
      <c r="L18" s="4">
        <f t="shared" si="3"/>
        <v>16728.576921</v>
      </c>
      <c r="M18" s="4">
        <f t="shared" si="3"/>
        <v>16734.527043999999</v>
      </c>
      <c r="N18" s="4">
        <f t="shared" si="3"/>
        <v>16723.921040999998</v>
      </c>
      <c r="O18" s="4">
        <f t="shared" si="3"/>
        <v>16731.939904000003</v>
      </c>
      <c r="P18" s="4">
        <f t="shared" si="3"/>
        <v>16739.701924000001</v>
      </c>
      <c r="R18" s="9">
        <f t="shared" si="2"/>
        <v>500.96058933612727</v>
      </c>
      <c r="S18">
        <f t="shared" ref="S18:S20" si="4">SUM(B18:P18)</f>
        <v>250961.51206799995</v>
      </c>
    </row>
    <row r="19" spans="1:19" ht="15.75" x14ac:dyDescent="0.25">
      <c r="A19" s="4">
        <v>4</v>
      </c>
      <c r="B19" s="4">
        <f t="shared" ref="B19:P19" si="5">POWER(B4, 2)</f>
        <v>16733.492163999999</v>
      </c>
      <c r="C19" s="4">
        <f t="shared" si="5"/>
        <v>16732.974736</v>
      </c>
      <c r="D19" s="4">
        <f t="shared" si="5"/>
        <v>16727.542225000001</v>
      </c>
      <c r="E19" s="4">
        <f t="shared" si="5"/>
        <v>16724.179684000002</v>
      </c>
      <c r="F19" s="4">
        <f t="shared" si="5"/>
        <v>16735.561956000005</v>
      </c>
      <c r="G19" s="4">
        <f t="shared" si="5"/>
        <v>16723.662399999997</v>
      </c>
      <c r="H19" s="4">
        <f t="shared" si="5"/>
        <v>16732.716024999998</v>
      </c>
      <c r="I19" s="4">
        <f t="shared" si="5"/>
        <v>16731.939904000003</v>
      </c>
      <c r="J19" s="4">
        <f t="shared" si="5"/>
        <v>16736.079424</v>
      </c>
      <c r="K19" s="4">
        <f t="shared" si="5"/>
        <v>16725.214275999999</v>
      </c>
      <c r="L19" s="4">
        <f t="shared" si="5"/>
        <v>16724.179684000002</v>
      </c>
      <c r="M19" s="4">
        <f t="shared" si="5"/>
        <v>16735.561956000005</v>
      </c>
      <c r="N19" s="4">
        <f t="shared" si="5"/>
        <v>16723.662399999997</v>
      </c>
      <c r="O19" s="4">
        <f t="shared" si="5"/>
        <v>16731.939904000003</v>
      </c>
      <c r="P19" s="4">
        <f t="shared" si="5"/>
        <v>16739.701924000001</v>
      </c>
      <c r="R19" s="9">
        <f t="shared" si="2"/>
        <v>500.95749187131639</v>
      </c>
      <c r="S19">
        <f t="shared" si="4"/>
        <v>250958.40866200003</v>
      </c>
    </row>
    <row r="20" spans="1:19" ht="15.75" x14ac:dyDescent="0.25">
      <c r="A20" s="4">
        <v>5</v>
      </c>
      <c r="B20" s="4">
        <f t="shared" ref="B20:P20" si="6">POWER(B5, 2)</f>
        <v>16732.716024999998</v>
      </c>
      <c r="C20" s="4">
        <f t="shared" si="6"/>
        <v>16733.750881000004</v>
      </c>
      <c r="D20" s="4">
        <f t="shared" si="6"/>
        <v>16726.507560999999</v>
      </c>
      <c r="E20" s="4">
        <f t="shared" si="6"/>
        <v>16725.214275999999</v>
      </c>
      <c r="F20" s="4">
        <f t="shared" si="6"/>
        <v>16735.820688999996</v>
      </c>
      <c r="G20" s="4">
        <f t="shared" si="6"/>
        <v>16725.214275999999</v>
      </c>
      <c r="H20" s="4">
        <f t="shared" si="6"/>
        <v>16731.681200999999</v>
      </c>
      <c r="I20" s="4">
        <f t="shared" si="6"/>
        <v>16732.716024999998</v>
      </c>
      <c r="J20" s="4">
        <f t="shared" si="6"/>
        <v>16736.338161</v>
      </c>
      <c r="K20" s="4">
        <f t="shared" si="6"/>
        <v>16725.990241000003</v>
      </c>
      <c r="L20" s="4">
        <f t="shared" si="6"/>
        <v>16725.214275999999</v>
      </c>
      <c r="M20" s="4">
        <f t="shared" si="6"/>
        <v>16734.527043999999</v>
      </c>
      <c r="N20" s="4">
        <f t="shared" si="6"/>
        <v>16725.214275999999</v>
      </c>
      <c r="O20" s="4">
        <f t="shared" si="6"/>
        <v>16731.681200999999</v>
      </c>
      <c r="P20" s="4">
        <f t="shared" si="6"/>
        <v>16739.701924000001</v>
      </c>
      <c r="R20" s="9">
        <f t="shared" si="2"/>
        <v>500.9613638365737</v>
      </c>
      <c r="S20">
        <f t="shared" si="4"/>
        <v>250962.28805699997</v>
      </c>
    </row>
    <row r="21" spans="1:19" ht="15.75" x14ac:dyDescent="0.25">
      <c r="A21" s="4">
        <v>6</v>
      </c>
      <c r="B21" s="4">
        <f t="shared" ref="B21:P21" si="7">POWER(B6, 2)</f>
        <v>16731.681200999999</v>
      </c>
      <c r="C21" s="4">
        <f t="shared" si="7"/>
        <v>16732.716024999998</v>
      </c>
      <c r="D21" s="4">
        <f t="shared" si="7"/>
        <v>16727.024889</v>
      </c>
      <c r="E21" s="4">
        <f t="shared" si="7"/>
        <v>16725.731584000001</v>
      </c>
      <c r="F21" s="4">
        <f t="shared" si="7"/>
        <v>16735.561956000005</v>
      </c>
      <c r="G21" s="4">
        <f t="shared" si="7"/>
        <v>16724.179684000002</v>
      </c>
      <c r="H21" s="4">
        <f t="shared" si="7"/>
        <v>16733.750881000004</v>
      </c>
      <c r="I21" s="4">
        <f t="shared" si="7"/>
        <v>16733.492163999999</v>
      </c>
      <c r="J21" s="4">
        <f t="shared" si="7"/>
        <v>16734.527043999999</v>
      </c>
      <c r="K21" s="4">
        <f t="shared" si="7"/>
        <v>16724.955624999999</v>
      </c>
      <c r="L21" s="4">
        <f t="shared" si="7"/>
        <v>16724.179684000002</v>
      </c>
      <c r="M21" s="4">
        <f t="shared" si="7"/>
        <v>16735.561956000005</v>
      </c>
      <c r="N21" s="4">
        <f t="shared" si="7"/>
        <v>16724.179684000002</v>
      </c>
      <c r="O21" s="4">
        <f t="shared" si="7"/>
        <v>16725.990241000003</v>
      </c>
      <c r="P21" s="4">
        <f t="shared" si="7"/>
        <v>16740.478224999999</v>
      </c>
      <c r="R21" s="9">
        <f t="shared" si="2"/>
        <v>500.95310243874127</v>
      </c>
    </row>
    <row r="22" spans="1:19" ht="15.75" x14ac:dyDescent="0.25">
      <c r="A22" s="4">
        <v>7</v>
      </c>
      <c r="B22" s="4">
        <f t="shared" ref="B22:P22" si="8">POWER(B7, 2)</f>
        <v>16731.422499999997</v>
      </c>
      <c r="C22" s="4">
        <f t="shared" si="8"/>
        <v>16733.492163999999</v>
      </c>
      <c r="D22" s="4">
        <f t="shared" si="8"/>
        <v>16726.766223999999</v>
      </c>
      <c r="E22" s="4">
        <f t="shared" si="8"/>
        <v>16725.472929</v>
      </c>
      <c r="F22" s="4">
        <f t="shared" si="8"/>
        <v>16734.527043999999</v>
      </c>
      <c r="G22" s="4">
        <f t="shared" si="8"/>
        <v>16724.955624999999</v>
      </c>
      <c r="H22" s="4">
        <f t="shared" si="8"/>
        <v>16732.198609000003</v>
      </c>
      <c r="I22" s="4">
        <f t="shared" si="8"/>
        <v>16731.939904000003</v>
      </c>
      <c r="J22" s="4">
        <f t="shared" si="8"/>
        <v>16734.527043999999</v>
      </c>
      <c r="K22" s="4">
        <f t="shared" si="8"/>
        <v>16723.921040999998</v>
      </c>
      <c r="L22" s="4">
        <f t="shared" si="8"/>
        <v>16724.179684000002</v>
      </c>
      <c r="M22" s="4">
        <f t="shared" si="8"/>
        <v>16735.303225000003</v>
      </c>
      <c r="N22" s="4">
        <f t="shared" si="8"/>
        <v>16724.955624999999</v>
      </c>
      <c r="O22" s="4">
        <f t="shared" si="8"/>
        <v>16725.731584000001</v>
      </c>
      <c r="P22" s="4">
        <f t="shared" si="8"/>
        <v>16740.736996</v>
      </c>
      <c r="R22" s="9">
        <f t="shared" si="2"/>
        <v>500.94922916199801</v>
      </c>
    </row>
    <row r="23" spans="1:19" ht="15.75" x14ac:dyDescent="0.25">
      <c r="A23" s="4">
        <v>8</v>
      </c>
      <c r="B23" s="4">
        <f t="shared" ref="B23:P23" si="9">POWER(B8, 2)</f>
        <v>16732.716024999998</v>
      </c>
      <c r="C23" s="4">
        <f t="shared" si="9"/>
        <v>16734.009600000005</v>
      </c>
      <c r="D23" s="4">
        <f t="shared" si="9"/>
        <v>16724.179684000002</v>
      </c>
      <c r="E23" s="4">
        <f t="shared" si="9"/>
        <v>16724.179684000002</v>
      </c>
      <c r="F23" s="4">
        <f t="shared" si="9"/>
        <v>16734.268320999996</v>
      </c>
      <c r="G23" s="4">
        <f t="shared" si="9"/>
        <v>16725.472929</v>
      </c>
      <c r="H23" s="4">
        <f t="shared" si="9"/>
        <v>16731.681200999999</v>
      </c>
      <c r="I23" s="4">
        <f t="shared" si="9"/>
        <v>16732.974736</v>
      </c>
      <c r="J23" s="4">
        <f t="shared" si="9"/>
        <v>16734.785768999998</v>
      </c>
      <c r="K23" s="4">
        <f t="shared" si="9"/>
        <v>16724.179684000002</v>
      </c>
      <c r="L23" s="4">
        <f t="shared" si="9"/>
        <v>16724.179684000002</v>
      </c>
      <c r="M23" s="4">
        <f t="shared" si="9"/>
        <v>16734.268320999996</v>
      </c>
      <c r="N23" s="4">
        <f t="shared" si="9"/>
        <v>16725.472929</v>
      </c>
      <c r="O23" s="4">
        <f t="shared" si="9"/>
        <v>16732.716024999998</v>
      </c>
      <c r="P23" s="4">
        <f t="shared" si="9"/>
        <v>16741.254544000003</v>
      </c>
      <c r="R23" s="9">
        <f t="shared" si="2"/>
        <v>500.95542629659178</v>
      </c>
    </row>
    <row r="24" spans="1:19" ht="15.75" x14ac:dyDescent="0.25">
      <c r="A24" s="4">
        <v>9</v>
      </c>
      <c r="B24" s="4">
        <f t="shared" ref="B24:P24" si="10">POWER(B9, 2)</f>
        <v>16734.527043999999</v>
      </c>
      <c r="C24" s="4">
        <f t="shared" si="10"/>
        <v>16734.527043999999</v>
      </c>
      <c r="D24" s="4">
        <f t="shared" si="10"/>
        <v>16724.179684000002</v>
      </c>
      <c r="E24" s="4">
        <f t="shared" si="10"/>
        <v>16723.662399999997</v>
      </c>
      <c r="F24" s="4">
        <f t="shared" si="10"/>
        <v>16734.009600000005</v>
      </c>
      <c r="G24" s="4">
        <f t="shared" si="10"/>
        <v>16725.990241000003</v>
      </c>
      <c r="H24" s="4">
        <f t="shared" si="10"/>
        <v>16733.492163999999</v>
      </c>
      <c r="I24" s="4">
        <f t="shared" si="10"/>
        <v>16732.716024999998</v>
      </c>
      <c r="J24" s="4">
        <f t="shared" si="10"/>
        <v>16735.303225000003</v>
      </c>
      <c r="K24" s="4">
        <f t="shared" si="10"/>
        <v>16724.179684000002</v>
      </c>
      <c r="L24" s="4">
        <f t="shared" si="10"/>
        <v>16723.662399999997</v>
      </c>
      <c r="M24" s="4">
        <f t="shared" si="10"/>
        <v>16734.009600000005</v>
      </c>
      <c r="N24" s="4">
        <f t="shared" si="10"/>
        <v>16725.990241000003</v>
      </c>
      <c r="O24" s="4">
        <f t="shared" si="10"/>
        <v>16732.974736</v>
      </c>
      <c r="P24" s="4">
        <f t="shared" si="10"/>
        <v>16739.443160999999</v>
      </c>
      <c r="R24" s="9">
        <f t="shared" si="2"/>
        <v>500.95774996400644</v>
      </c>
    </row>
    <row r="25" spans="1:19" ht="15.75" x14ac:dyDescent="0.25">
      <c r="A25" s="4">
        <v>10</v>
      </c>
      <c r="B25" s="4">
        <f t="shared" ref="B25:P25" si="11">POWER(B10, 2)</f>
        <v>16736.338161</v>
      </c>
      <c r="C25" s="4">
        <f t="shared" si="11"/>
        <v>16734.268320999996</v>
      </c>
      <c r="D25" s="4">
        <f t="shared" si="11"/>
        <v>16725.214275999999</v>
      </c>
      <c r="E25" s="4">
        <f t="shared" si="11"/>
        <v>16727.800896000004</v>
      </c>
      <c r="F25" s="4">
        <f t="shared" si="11"/>
        <v>16734.527043999999</v>
      </c>
      <c r="G25" s="4">
        <f t="shared" si="11"/>
        <v>16725.731584000001</v>
      </c>
      <c r="H25" s="4">
        <f t="shared" si="11"/>
        <v>16733.750881000004</v>
      </c>
      <c r="I25" s="4">
        <f t="shared" si="11"/>
        <v>16732.974736</v>
      </c>
      <c r="J25" s="4">
        <f t="shared" si="11"/>
        <v>16734.268320999996</v>
      </c>
      <c r="K25" s="4">
        <f t="shared" si="11"/>
        <v>16725.214275999999</v>
      </c>
      <c r="L25" s="4">
        <f t="shared" si="11"/>
        <v>16727.800896000004</v>
      </c>
      <c r="M25" s="4">
        <f t="shared" si="11"/>
        <v>16734.527043999999</v>
      </c>
      <c r="N25" s="4">
        <f t="shared" si="11"/>
        <v>16725.731584000001</v>
      </c>
      <c r="O25" s="4">
        <f t="shared" si="11"/>
        <v>16733.750881000004</v>
      </c>
      <c r="P25" s="4">
        <f t="shared" si="11"/>
        <v>16739.701924000001</v>
      </c>
      <c r="R25" s="9">
        <f t="shared" si="2"/>
        <v>500.97065864679138</v>
      </c>
    </row>
    <row r="26" spans="1:19" ht="15.75" x14ac:dyDescent="0.25">
      <c r="A26" s="4">
        <v>11</v>
      </c>
      <c r="B26" s="4">
        <f t="shared" ref="B26:P26" si="12">POWER(B11, 2)</f>
        <v>16737.890625</v>
      </c>
      <c r="C26" s="4">
        <f t="shared" si="12"/>
        <v>16734.009600000005</v>
      </c>
      <c r="D26" s="4">
        <f t="shared" si="12"/>
        <v>16723.921040999998</v>
      </c>
      <c r="E26" s="4">
        <f t="shared" si="12"/>
        <v>16727.542225000001</v>
      </c>
      <c r="F26" s="4">
        <f t="shared" si="12"/>
        <v>16736.338161</v>
      </c>
      <c r="G26" s="4">
        <f t="shared" si="12"/>
        <v>16726.507560999999</v>
      </c>
      <c r="H26" s="4">
        <f t="shared" si="12"/>
        <v>16733.492163999999</v>
      </c>
      <c r="I26" s="4">
        <f t="shared" si="12"/>
        <v>16733.750881000004</v>
      </c>
      <c r="J26" s="4">
        <f t="shared" si="12"/>
        <v>16734.009600000005</v>
      </c>
      <c r="K26" s="4">
        <f t="shared" si="12"/>
        <v>16723.921040999998</v>
      </c>
      <c r="L26" s="4">
        <f t="shared" si="12"/>
        <v>16728.318243999998</v>
      </c>
      <c r="M26" s="4">
        <f t="shared" si="12"/>
        <v>16734.268320999996</v>
      </c>
      <c r="N26" s="4">
        <f t="shared" si="12"/>
        <v>16723.921040999998</v>
      </c>
      <c r="O26" s="4">
        <f t="shared" si="12"/>
        <v>16732.716024999998</v>
      </c>
      <c r="P26" s="4">
        <f t="shared" si="12"/>
        <v>16740.736996</v>
      </c>
      <c r="R26" s="9">
        <f t="shared" si="2"/>
        <v>500.97040184625678</v>
      </c>
    </row>
    <row r="27" spans="1:19" ht="15.75" x14ac:dyDescent="0.25">
      <c r="A27" s="4">
        <v>12</v>
      </c>
      <c r="B27" s="4">
        <f t="shared" ref="B27:P27" si="13">POWER(B12, 2)</f>
        <v>16738.666883999995</v>
      </c>
      <c r="C27" s="4">
        <f t="shared" si="13"/>
        <v>16733.750881000004</v>
      </c>
      <c r="D27" s="4">
        <f t="shared" si="13"/>
        <v>16728.576921</v>
      </c>
      <c r="E27" s="4">
        <f t="shared" si="13"/>
        <v>16726.766223999999</v>
      </c>
      <c r="F27" s="4">
        <f t="shared" si="13"/>
        <v>16736.5969</v>
      </c>
      <c r="G27" s="4">
        <f t="shared" si="13"/>
        <v>16726.766223999999</v>
      </c>
      <c r="H27" s="4">
        <f t="shared" si="13"/>
        <v>16732.198609000003</v>
      </c>
      <c r="I27" s="4">
        <f t="shared" si="13"/>
        <v>16734.009600000005</v>
      </c>
      <c r="J27" s="4">
        <f t="shared" si="13"/>
        <v>16733.750881000004</v>
      </c>
      <c r="K27" s="4">
        <f t="shared" si="13"/>
        <v>16728.576921</v>
      </c>
      <c r="L27" s="4">
        <f t="shared" si="13"/>
        <v>16726.766223999999</v>
      </c>
      <c r="M27" s="4">
        <f t="shared" si="13"/>
        <v>16734.785768999998</v>
      </c>
      <c r="N27" s="4">
        <f t="shared" si="13"/>
        <v>16724.179684000002</v>
      </c>
      <c r="O27" s="4">
        <f t="shared" si="13"/>
        <v>16731.681200999999</v>
      </c>
      <c r="P27" s="4">
        <f t="shared" si="13"/>
        <v>16739.960689000003</v>
      </c>
      <c r="R27" s="9">
        <f t="shared" si="2"/>
        <v>500.97608087811938</v>
      </c>
    </row>
    <row r="28" spans="1:19" ht="15.75" x14ac:dyDescent="0.25">
      <c r="A28" s="4">
        <v>13</v>
      </c>
      <c r="B28" s="4">
        <f t="shared" ref="B28:P28" si="14">POWER(B13, 2)</f>
        <v>16738.666883999995</v>
      </c>
      <c r="C28" s="4">
        <f t="shared" si="14"/>
        <v>16733.750881000004</v>
      </c>
      <c r="D28" s="4">
        <f t="shared" si="14"/>
        <v>16728.576921</v>
      </c>
      <c r="E28" s="4">
        <f t="shared" si="14"/>
        <v>16726.766223999999</v>
      </c>
      <c r="F28" s="4">
        <f t="shared" si="14"/>
        <v>16734.527043999999</v>
      </c>
      <c r="G28" s="4">
        <f t="shared" si="14"/>
        <v>16726.507560999999</v>
      </c>
      <c r="H28" s="4">
        <f t="shared" si="14"/>
        <v>16733.233448999999</v>
      </c>
      <c r="I28" s="4">
        <f t="shared" si="14"/>
        <v>16733.233448999999</v>
      </c>
      <c r="J28" s="4">
        <f t="shared" si="14"/>
        <v>16733.750881000004</v>
      </c>
      <c r="K28" s="4">
        <f t="shared" si="14"/>
        <v>16728.576921</v>
      </c>
      <c r="L28" s="4">
        <f t="shared" si="14"/>
        <v>16726.766223999999</v>
      </c>
      <c r="M28" s="4">
        <f t="shared" si="14"/>
        <v>16734.527043999999</v>
      </c>
      <c r="N28" s="4">
        <f t="shared" si="14"/>
        <v>16723.921040999998</v>
      </c>
      <c r="O28" s="4">
        <f t="shared" si="14"/>
        <v>16733.750881000004</v>
      </c>
      <c r="P28" s="4">
        <f t="shared" si="14"/>
        <v>16740.478224999999</v>
      </c>
      <c r="R28" s="9">
        <f t="shared" si="2"/>
        <v>500.97608089608428</v>
      </c>
    </row>
    <row r="29" spans="1:19" ht="15.75" x14ac:dyDescent="0.25">
      <c r="A29" s="4">
        <v>14</v>
      </c>
      <c r="B29" s="4">
        <f t="shared" ref="B29:P29" si="15">POWER(B14, 2)</f>
        <v>16738.149376000001</v>
      </c>
      <c r="C29" s="4">
        <f t="shared" si="15"/>
        <v>16733.492163999999</v>
      </c>
      <c r="D29" s="4">
        <f t="shared" si="15"/>
        <v>16728.318243999998</v>
      </c>
      <c r="E29" s="4">
        <f t="shared" si="15"/>
        <v>16727.542225000001</v>
      </c>
      <c r="F29" s="4">
        <f t="shared" si="15"/>
        <v>16736.079424</v>
      </c>
      <c r="G29" s="4">
        <f t="shared" si="15"/>
        <v>16726.248900000002</v>
      </c>
      <c r="H29" s="4">
        <f t="shared" si="15"/>
        <v>16733.233448999999</v>
      </c>
      <c r="I29" s="4">
        <f t="shared" si="15"/>
        <v>16733.492163999999</v>
      </c>
      <c r="J29" s="4">
        <f t="shared" si="15"/>
        <v>16733.492163999999</v>
      </c>
      <c r="K29" s="4">
        <f t="shared" si="15"/>
        <v>16728.318243999998</v>
      </c>
      <c r="L29" s="4">
        <f t="shared" si="15"/>
        <v>16727.542225000001</v>
      </c>
      <c r="M29" s="4">
        <f t="shared" si="15"/>
        <v>16728.318243999998</v>
      </c>
      <c r="N29" s="4">
        <f t="shared" si="15"/>
        <v>16723.662399999997</v>
      </c>
      <c r="O29" s="4">
        <f t="shared" si="15"/>
        <v>16732.198609000003</v>
      </c>
      <c r="P29" s="4">
        <f t="shared" si="15"/>
        <v>16740.736996</v>
      </c>
      <c r="R29" s="9">
        <f t="shared" si="2"/>
        <v>500.96988415273029</v>
      </c>
    </row>
    <row r="30" spans="1:19" ht="15.7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3" spans="3:3" x14ac:dyDescent="0.25">
      <c r="C33" t="s">
        <v>4</v>
      </c>
    </row>
    <row r="34" spans="3:3" x14ac:dyDescent="0.25">
      <c r="C34" t="s">
        <v>5</v>
      </c>
    </row>
    <row r="35" spans="3:3" x14ac:dyDescent="0.25">
      <c r="C35" t="s">
        <v>6</v>
      </c>
    </row>
    <row r="36" spans="3:3" x14ac:dyDescent="0.25">
      <c r="C36" t="s">
        <v>7</v>
      </c>
    </row>
    <row r="37" spans="3:3" x14ac:dyDescent="0.25">
      <c r="C37" t="s">
        <v>8</v>
      </c>
    </row>
    <row r="38" spans="3:3" x14ac:dyDescent="0.25">
      <c r="C38" t="s">
        <v>9</v>
      </c>
    </row>
    <row r="39" spans="3:3" x14ac:dyDescent="0.25">
      <c r="C39" t="s">
        <v>10</v>
      </c>
    </row>
    <row r="40" spans="3:3" x14ac:dyDescent="0.25">
      <c r="C40" t="s">
        <v>11</v>
      </c>
    </row>
    <row r="41" spans="3:3" x14ac:dyDescent="0.25">
      <c r="C41" t="s">
        <v>12</v>
      </c>
    </row>
    <row r="42" spans="3:3" x14ac:dyDescent="0.25">
      <c r="C42" t="s">
        <v>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6"/>
  <sheetViews>
    <sheetView tabSelected="1" workbookViewId="0">
      <selection activeCell="G17" sqref="G17"/>
    </sheetView>
  </sheetViews>
  <sheetFormatPr defaultRowHeight="15" x14ac:dyDescent="0.25"/>
  <cols>
    <col min="4" max="4" width="53.140625" customWidth="1"/>
    <col min="6" max="6" width="25.5703125" customWidth="1"/>
  </cols>
  <sheetData>
    <row r="1" spans="4:6" x14ac:dyDescent="0.25">
      <c r="D1" s="5"/>
    </row>
    <row r="2" spans="4:6" x14ac:dyDescent="0.25">
      <c r="D2" s="5" t="s">
        <v>14</v>
      </c>
      <c r="F2" t="s">
        <v>15</v>
      </c>
    </row>
    <row r="3" spans="4:6" x14ac:dyDescent="0.25">
      <c r="D3" s="8">
        <f>k!R20/(Q!R16*Q!$R$16)</f>
        <v>1</v>
      </c>
      <c r="F3">
        <f>ACOS(D3)</f>
        <v>0</v>
      </c>
    </row>
    <row r="4" spans="4:6" x14ac:dyDescent="0.25">
      <c r="D4" s="8">
        <f>k!R21/(Q!R17*Q!$R$16)</f>
        <v>0.99999999972957399</v>
      </c>
      <c r="F4">
        <f t="shared" ref="F4:F16" si="0">ACOS(D4)</f>
        <v>2.3256225614831649E-5</v>
      </c>
    </row>
    <row r="5" spans="4:6" x14ac:dyDescent="0.25">
      <c r="D5" s="5">
        <f>k!R22/(Q!R18*Q!$R$16)</f>
        <v>0.99999999937254291</v>
      </c>
      <c r="F5">
        <f t="shared" si="0"/>
        <v>3.5424767786063072E-5</v>
      </c>
    </row>
    <row r="6" spans="4:6" x14ac:dyDescent="0.25">
      <c r="D6" s="5">
        <f>k!R23/(Q!R19*Q!$R$16)</f>
        <v>0.99999999862580446</v>
      </c>
      <c r="F6">
        <f t="shared" si="0"/>
        <v>5.242509962699593E-5</v>
      </c>
    </row>
    <row r="7" spans="4:6" x14ac:dyDescent="0.25">
      <c r="D7" s="5">
        <f>k!R24/(Q!R20*Q!$R$16)</f>
        <v>0.9999999989844337</v>
      </c>
      <c r="F7">
        <f t="shared" si="0"/>
        <v>4.5068088441624354E-5</v>
      </c>
    </row>
    <row r="8" spans="4:6" x14ac:dyDescent="0.25">
      <c r="D8" s="5">
        <f>k!R25/(Q!R21*Q!$R$16)</f>
        <v>0.99999999765032288</v>
      </c>
      <c r="F8">
        <f t="shared" si="0"/>
        <v>6.8551836160057888E-5</v>
      </c>
    </row>
    <row r="9" spans="4:6" x14ac:dyDescent="0.25">
      <c r="D9" s="5">
        <f>k!R26/(Q!R22*Q!$R$16)</f>
        <v>0.99999999801691186</v>
      </c>
      <c r="F9">
        <f t="shared" si="0"/>
        <v>6.2977585517431933E-5</v>
      </c>
    </row>
    <row r="10" spans="4:6" x14ac:dyDescent="0.25">
      <c r="D10" s="5">
        <f>k!R27/(Q!R23*Q!$R$16)</f>
        <v>0.99999999930479277</v>
      </c>
      <c r="F10">
        <f t="shared" si="0"/>
        <v>3.72882615631287E-5</v>
      </c>
    </row>
    <row r="11" spans="4:6" x14ac:dyDescent="0.25">
      <c r="D11" s="5">
        <f>k!R28/(Q!R24*Q!$R$16)</f>
        <v>0.99999999904420056</v>
      </c>
      <c r="F11">
        <f t="shared" si="0"/>
        <v>4.3721835271348652E-5</v>
      </c>
    </row>
    <row r="12" spans="4:6" x14ac:dyDescent="0.25">
      <c r="D12" s="5">
        <f>k!R29/(Q!R25*Q!$R$16)</f>
        <v>0.99999999952631746</v>
      </c>
      <c r="F12">
        <f t="shared" si="0"/>
        <v>3.0779296212646301E-5</v>
      </c>
    </row>
    <row r="13" spans="4:6" x14ac:dyDescent="0.25">
      <c r="D13" s="5">
        <f>k!R30/(Q!R26*Q!$R$16)</f>
        <v>0.99999999948918916</v>
      </c>
      <c r="F13">
        <f t="shared" si="0"/>
        <v>3.1962817088393436E-5</v>
      </c>
    </row>
    <row r="14" spans="4:6" x14ac:dyDescent="0.25">
      <c r="D14" s="5">
        <f>k!R31/(Q!R27*Q!$R$16)</f>
        <v>0.9999999985277731</v>
      </c>
      <c r="F14">
        <f t="shared" si="0"/>
        <v>5.4262821458372912E-5</v>
      </c>
    </row>
    <row r="15" spans="4:6" x14ac:dyDescent="0.25">
      <c r="D15" s="5">
        <f>k!R32/(Q!R28*Q!$R$16)</f>
        <v>0.99999999857957333</v>
      </c>
      <c r="F15">
        <f t="shared" si="0"/>
        <v>5.3299656012306684E-5</v>
      </c>
    </row>
    <row r="16" spans="4:6" x14ac:dyDescent="0.25">
      <c r="D16" s="5">
        <f>k!R33/(Q!R29*Q!$R$16)</f>
        <v>0.99999999727581679</v>
      </c>
      <c r="F16">
        <f t="shared" si="0"/>
        <v>7.3813050520676882E-5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k</vt:lpstr>
      <vt:lpstr>Q</vt:lpstr>
      <vt:lpstr>Альфа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2016-05-25T11:16:57Z</dcterms:modified>
</cp:coreProperties>
</file>