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ovIA\Desktop\"/>
    </mc:Choice>
  </mc:AlternateContent>
  <xr:revisionPtr revIDLastSave="0" documentId="13_ncr:1_{2F04FFF9-6B06-456F-BD40-CCCBFA84FF5F}" xr6:coauthVersionLast="40" xr6:coauthVersionMax="40" xr10:uidLastSave="{00000000-0000-0000-0000-000000000000}"/>
  <bookViews>
    <workbookView xWindow="0" yWindow="0" windowWidth="28800" windowHeight="12225" xr2:uid="{267BB0A3-379C-453A-B38E-59523069750E}"/>
  </bookViews>
  <sheets>
    <sheet name="Сводка" sheetId="5" r:id="rId1"/>
  </sheets>
  <externalReferences>
    <externalReference r:id="rId2"/>
  </externalReferenc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5" l="1"/>
  <c r="G191" i="5" l="1"/>
  <c r="F191" i="5"/>
  <c r="E191" i="5"/>
  <c r="D191" i="5"/>
  <c r="C191" i="5"/>
  <c r="B191" i="5"/>
  <c r="A191" i="5"/>
  <c r="B20" i="5" l="1"/>
  <c r="B19" i="5"/>
  <c r="B18" i="5"/>
  <c r="B17" i="5"/>
  <c r="B111" i="5" l="1"/>
  <c r="C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S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AG111" i="5"/>
  <c r="AH111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X111" i="5"/>
  <c r="AY111" i="5"/>
  <c r="AZ111" i="5"/>
  <c r="BA111" i="5"/>
  <c r="BB111" i="5"/>
  <c r="BC111" i="5"/>
  <c r="BD111" i="5"/>
  <c r="BE111" i="5"/>
  <c r="BF111" i="5"/>
  <c r="BG111" i="5"/>
  <c r="BH111" i="5"/>
  <c r="BI111" i="5"/>
  <c r="BJ111" i="5"/>
  <c r="BK111" i="5"/>
  <c r="BL111" i="5"/>
  <c r="BM111" i="5"/>
  <c r="BN111" i="5"/>
  <c r="BO111" i="5"/>
  <c r="BP111" i="5"/>
  <c r="BQ111" i="5"/>
  <c r="BR111" i="5"/>
  <c r="BS111" i="5"/>
  <c r="BT111" i="5"/>
  <c r="BU111" i="5"/>
  <c r="BV111" i="5"/>
  <c r="BW111" i="5"/>
  <c r="BX111" i="5"/>
  <c r="BY111" i="5"/>
  <c r="BZ111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X112" i="5"/>
  <c r="AY112" i="5"/>
  <c r="AZ112" i="5"/>
  <c r="BA112" i="5"/>
  <c r="BB112" i="5"/>
  <c r="BC112" i="5"/>
  <c r="BD112" i="5"/>
  <c r="BE112" i="5"/>
  <c r="BF112" i="5"/>
  <c r="BG112" i="5"/>
  <c r="BH112" i="5"/>
  <c r="BI112" i="5"/>
  <c r="BJ112" i="5"/>
  <c r="BK112" i="5"/>
  <c r="BL112" i="5"/>
  <c r="BM112" i="5"/>
  <c r="BN112" i="5"/>
  <c r="BO112" i="5"/>
  <c r="BP112" i="5"/>
  <c r="BQ112" i="5"/>
  <c r="BR112" i="5"/>
  <c r="BS112" i="5"/>
  <c r="BT112" i="5"/>
  <c r="BU112" i="5"/>
  <c r="BV112" i="5"/>
  <c r="BW112" i="5"/>
  <c r="BX112" i="5"/>
  <c r="BY112" i="5"/>
  <c r="BZ112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AG113" i="5"/>
  <c r="AH113" i="5"/>
  <c r="AI113" i="5"/>
  <c r="AJ113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X113" i="5"/>
  <c r="AY113" i="5"/>
  <c r="AZ113" i="5"/>
  <c r="BA113" i="5"/>
  <c r="BB113" i="5"/>
  <c r="BC113" i="5"/>
  <c r="BD113" i="5"/>
  <c r="BE113" i="5"/>
  <c r="BF113" i="5"/>
  <c r="BG113" i="5"/>
  <c r="BH113" i="5"/>
  <c r="BI113" i="5"/>
  <c r="BJ113" i="5"/>
  <c r="BK113" i="5"/>
  <c r="BL113" i="5"/>
  <c r="BM113" i="5"/>
  <c r="BN113" i="5"/>
  <c r="BO113" i="5"/>
  <c r="BP113" i="5"/>
  <c r="BQ113" i="5"/>
  <c r="BR113" i="5"/>
  <c r="BS113" i="5"/>
  <c r="BT113" i="5"/>
  <c r="BU113" i="5"/>
  <c r="BV113" i="5"/>
  <c r="BW113" i="5"/>
  <c r="BX113" i="5"/>
  <c r="BY113" i="5"/>
  <c r="BZ113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AJ114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W114" i="5"/>
  <c r="AX114" i="5"/>
  <c r="AY114" i="5"/>
  <c r="AZ114" i="5"/>
  <c r="BA114" i="5"/>
  <c r="BB114" i="5"/>
  <c r="BC114" i="5"/>
  <c r="BD114" i="5"/>
  <c r="BE114" i="5"/>
  <c r="BF114" i="5"/>
  <c r="BG114" i="5"/>
  <c r="BH114" i="5"/>
  <c r="BI114" i="5"/>
  <c r="BJ114" i="5"/>
  <c r="BK114" i="5"/>
  <c r="BL114" i="5"/>
  <c r="BM114" i="5"/>
  <c r="BN114" i="5"/>
  <c r="BO114" i="5"/>
  <c r="BP114" i="5"/>
  <c r="BQ114" i="5"/>
  <c r="BR114" i="5"/>
  <c r="BS114" i="5"/>
  <c r="BT114" i="5"/>
  <c r="BU114" i="5"/>
  <c r="BV114" i="5"/>
  <c r="BW114" i="5"/>
  <c r="BX114" i="5"/>
  <c r="BY114" i="5"/>
  <c r="BZ114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AG115" i="5"/>
  <c r="AH115" i="5"/>
  <c r="AI115" i="5"/>
  <c r="AJ115" i="5"/>
  <c r="AK115" i="5"/>
  <c r="AL115" i="5"/>
  <c r="AM115" i="5"/>
  <c r="AN115" i="5"/>
  <c r="AO115" i="5"/>
  <c r="AP115" i="5"/>
  <c r="AQ115" i="5"/>
  <c r="AR115" i="5"/>
  <c r="AS115" i="5"/>
  <c r="AT115" i="5"/>
  <c r="AU115" i="5"/>
  <c r="AV115" i="5"/>
  <c r="AW115" i="5"/>
  <c r="AX115" i="5"/>
  <c r="AY115" i="5"/>
  <c r="AZ115" i="5"/>
  <c r="BA115" i="5"/>
  <c r="BB115" i="5"/>
  <c r="BC115" i="5"/>
  <c r="BD115" i="5"/>
  <c r="BE115" i="5"/>
  <c r="BF115" i="5"/>
  <c r="BG115" i="5"/>
  <c r="BH115" i="5"/>
  <c r="BI115" i="5"/>
  <c r="BJ115" i="5"/>
  <c r="BK115" i="5"/>
  <c r="BL115" i="5"/>
  <c r="BM115" i="5"/>
  <c r="BN115" i="5"/>
  <c r="BO115" i="5"/>
  <c r="BP115" i="5"/>
  <c r="BQ115" i="5"/>
  <c r="BR115" i="5"/>
  <c r="BS115" i="5"/>
  <c r="BT115" i="5"/>
  <c r="BU115" i="5"/>
  <c r="BV115" i="5"/>
  <c r="BW115" i="5"/>
  <c r="BX115" i="5"/>
  <c r="BY115" i="5"/>
  <c r="BZ115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AJ116" i="5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W116" i="5"/>
  <c r="AX116" i="5"/>
  <c r="AY116" i="5"/>
  <c r="AZ116" i="5"/>
  <c r="BA116" i="5"/>
  <c r="BB116" i="5"/>
  <c r="BC116" i="5"/>
  <c r="BD116" i="5"/>
  <c r="BE116" i="5"/>
  <c r="BF116" i="5"/>
  <c r="BG116" i="5"/>
  <c r="BH116" i="5"/>
  <c r="BI116" i="5"/>
  <c r="BJ116" i="5"/>
  <c r="BK116" i="5"/>
  <c r="BL116" i="5"/>
  <c r="BM116" i="5"/>
  <c r="BN116" i="5"/>
  <c r="BO116" i="5"/>
  <c r="BP116" i="5"/>
  <c r="BQ116" i="5"/>
  <c r="BR116" i="5"/>
  <c r="BS116" i="5"/>
  <c r="BT116" i="5"/>
  <c r="BU116" i="5"/>
  <c r="BV116" i="5"/>
  <c r="BW116" i="5"/>
  <c r="BX116" i="5"/>
  <c r="BY116" i="5"/>
  <c r="BZ116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AG117" i="5"/>
  <c r="AH117" i="5"/>
  <c r="AI117" i="5"/>
  <c r="AJ117" i="5"/>
  <c r="AK117" i="5"/>
  <c r="AL117" i="5"/>
  <c r="AM117" i="5"/>
  <c r="AN117" i="5"/>
  <c r="AO117" i="5"/>
  <c r="AP117" i="5"/>
  <c r="AQ117" i="5"/>
  <c r="AR117" i="5"/>
  <c r="AS117" i="5"/>
  <c r="AT117" i="5"/>
  <c r="AU117" i="5"/>
  <c r="AV117" i="5"/>
  <c r="AW117" i="5"/>
  <c r="AX117" i="5"/>
  <c r="AY117" i="5"/>
  <c r="AZ117" i="5"/>
  <c r="BA117" i="5"/>
  <c r="BB117" i="5"/>
  <c r="BC117" i="5"/>
  <c r="BD117" i="5"/>
  <c r="BE117" i="5"/>
  <c r="BF117" i="5"/>
  <c r="BG117" i="5"/>
  <c r="BH117" i="5"/>
  <c r="BI117" i="5"/>
  <c r="BJ117" i="5"/>
  <c r="BK117" i="5"/>
  <c r="BL117" i="5"/>
  <c r="BM117" i="5"/>
  <c r="BN117" i="5"/>
  <c r="BO117" i="5"/>
  <c r="BP117" i="5"/>
  <c r="BQ117" i="5"/>
  <c r="BR117" i="5"/>
  <c r="BS117" i="5"/>
  <c r="BT117" i="5"/>
  <c r="BU117" i="5"/>
  <c r="BV117" i="5"/>
  <c r="BW117" i="5"/>
  <c r="BX117" i="5"/>
  <c r="BY117" i="5"/>
  <c r="BZ117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AJ118" i="5"/>
  <c r="AK118" i="5"/>
  <c r="AL118" i="5"/>
  <c r="AM118" i="5"/>
  <c r="AN118" i="5"/>
  <c r="AO118" i="5"/>
  <c r="AP118" i="5"/>
  <c r="AQ118" i="5"/>
  <c r="AR118" i="5"/>
  <c r="AS118" i="5"/>
  <c r="AT118" i="5"/>
  <c r="AU118" i="5"/>
  <c r="AV118" i="5"/>
  <c r="AW118" i="5"/>
  <c r="AX118" i="5"/>
  <c r="AY118" i="5"/>
  <c r="AZ118" i="5"/>
  <c r="BA118" i="5"/>
  <c r="BB118" i="5"/>
  <c r="BC118" i="5"/>
  <c r="BD118" i="5"/>
  <c r="BE118" i="5"/>
  <c r="BF118" i="5"/>
  <c r="BG118" i="5"/>
  <c r="BH118" i="5"/>
  <c r="BI118" i="5"/>
  <c r="BJ118" i="5"/>
  <c r="BK118" i="5"/>
  <c r="BL118" i="5"/>
  <c r="BM118" i="5"/>
  <c r="BN118" i="5"/>
  <c r="BO118" i="5"/>
  <c r="BP118" i="5"/>
  <c r="BQ118" i="5"/>
  <c r="BR118" i="5"/>
  <c r="BS118" i="5"/>
  <c r="BT118" i="5"/>
  <c r="BU118" i="5"/>
  <c r="BV118" i="5"/>
  <c r="BW118" i="5"/>
  <c r="BX118" i="5"/>
  <c r="BY118" i="5"/>
  <c r="BZ118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AG119" i="5"/>
  <c r="AH119" i="5"/>
  <c r="AI119" i="5"/>
  <c r="AJ119" i="5"/>
  <c r="AK119" i="5"/>
  <c r="AL119" i="5"/>
  <c r="AM119" i="5"/>
  <c r="AN119" i="5"/>
  <c r="AO119" i="5"/>
  <c r="AP119" i="5"/>
  <c r="AQ119" i="5"/>
  <c r="AR119" i="5"/>
  <c r="AS119" i="5"/>
  <c r="AT119" i="5"/>
  <c r="AU119" i="5"/>
  <c r="AV119" i="5"/>
  <c r="AW119" i="5"/>
  <c r="AX119" i="5"/>
  <c r="AY119" i="5"/>
  <c r="AZ119" i="5"/>
  <c r="BA119" i="5"/>
  <c r="BB119" i="5"/>
  <c r="BC119" i="5"/>
  <c r="BD119" i="5"/>
  <c r="BE119" i="5"/>
  <c r="BF119" i="5"/>
  <c r="BG119" i="5"/>
  <c r="BH119" i="5"/>
  <c r="BI119" i="5"/>
  <c r="BJ119" i="5"/>
  <c r="BK119" i="5"/>
  <c r="BL119" i="5"/>
  <c r="BM119" i="5"/>
  <c r="BN119" i="5"/>
  <c r="BO119" i="5"/>
  <c r="BP119" i="5"/>
  <c r="BQ119" i="5"/>
  <c r="BR119" i="5"/>
  <c r="BS119" i="5"/>
  <c r="BT119" i="5"/>
  <c r="BU119" i="5"/>
  <c r="BV119" i="5"/>
  <c r="BW119" i="5"/>
  <c r="BX119" i="5"/>
  <c r="BY119" i="5"/>
  <c r="BZ119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AJ120" i="5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W120" i="5"/>
  <c r="AX120" i="5"/>
  <c r="AY120" i="5"/>
  <c r="AZ120" i="5"/>
  <c r="BA120" i="5"/>
  <c r="BB120" i="5"/>
  <c r="BC120" i="5"/>
  <c r="BD120" i="5"/>
  <c r="BE120" i="5"/>
  <c r="BF120" i="5"/>
  <c r="BG120" i="5"/>
  <c r="BH120" i="5"/>
  <c r="BI120" i="5"/>
  <c r="BJ120" i="5"/>
  <c r="BK120" i="5"/>
  <c r="BL120" i="5"/>
  <c r="BM120" i="5"/>
  <c r="BN120" i="5"/>
  <c r="BO120" i="5"/>
  <c r="BP120" i="5"/>
  <c r="BQ120" i="5"/>
  <c r="BR120" i="5"/>
  <c r="BS120" i="5"/>
  <c r="BT120" i="5"/>
  <c r="BU120" i="5"/>
  <c r="BV120" i="5"/>
  <c r="BW120" i="5"/>
  <c r="BX120" i="5"/>
  <c r="BY120" i="5"/>
  <c r="BZ120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AG121" i="5"/>
  <c r="AH121" i="5"/>
  <c r="AI121" i="5"/>
  <c r="AJ121" i="5"/>
  <c r="AK121" i="5"/>
  <c r="AL121" i="5"/>
  <c r="AM121" i="5"/>
  <c r="AN121" i="5"/>
  <c r="AO121" i="5"/>
  <c r="AP121" i="5"/>
  <c r="AQ121" i="5"/>
  <c r="AR121" i="5"/>
  <c r="AS121" i="5"/>
  <c r="AT121" i="5"/>
  <c r="AU121" i="5"/>
  <c r="AV121" i="5"/>
  <c r="AW121" i="5"/>
  <c r="AX121" i="5"/>
  <c r="AY121" i="5"/>
  <c r="AZ121" i="5"/>
  <c r="BA121" i="5"/>
  <c r="BB121" i="5"/>
  <c r="BC121" i="5"/>
  <c r="BD121" i="5"/>
  <c r="BE121" i="5"/>
  <c r="BF121" i="5"/>
  <c r="BG121" i="5"/>
  <c r="BH121" i="5"/>
  <c r="BI121" i="5"/>
  <c r="BJ121" i="5"/>
  <c r="BK121" i="5"/>
  <c r="BL121" i="5"/>
  <c r="BM121" i="5"/>
  <c r="BN121" i="5"/>
  <c r="BO121" i="5"/>
  <c r="BP121" i="5"/>
  <c r="BQ121" i="5"/>
  <c r="BR121" i="5"/>
  <c r="BS121" i="5"/>
  <c r="BT121" i="5"/>
  <c r="BU121" i="5"/>
  <c r="BV121" i="5"/>
  <c r="BW121" i="5"/>
  <c r="BX121" i="5"/>
  <c r="BY121" i="5"/>
  <c r="BZ121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AJ122" i="5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W122" i="5"/>
  <c r="AX122" i="5"/>
  <c r="AY122" i="5"/>
  <c r="AZ122" i="5"/>
  <c r="BA122" i="5"/>
  <c r="BB122" i="5"/>
  <c r="BC122" i="5"/>
  <c r="BD122" i="5"/>
  <c r="BE122" i="5"/>
  <c r="BF122" i="5"/>
  <c r="BG122" i="5"/>
  <c r="BH122" i="5"/>
  <c r="BI122" i="5"/>
  <c r="BJ122" i="5"/>
  <c r="BK122" i="5"/>
  <c r="BL122" i="5"/>
  <c r="BM122" i="5"/>
  <c r="BN122" i="5"/>
  <c r="BO122" i="5"/>
  <c r="BP122" i="5"/>
  <c r="BQ122" i="5"/>
  <c r="BR122" i="5"/>
  <c r="BS122" i="5"/>
  <c r="BT122" i="5"/>
  <c r="BU122" i="5"/>
  <c r="BV122" i="5"/>
  <c r="BW122" i="5"/>
  <c r="BX122" i="5"/>
  <c r="BY122" i="5"/>
  <c r="BZ122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AG123" i="5"/>
  <c r="AH123" i="5"/>
  <c r="AI123" i="5"/>
  <c r="AJ123" i="5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W123" i="5"/>
  <c r="AX123" i="5"/>
  <c r="AY123" i="5"/>
  <c r="AZ123" i="5"/>
  <c r="BA123" i="5"/>
  <c r="BB123" i="5"/>
  <c r="BC123" i="5"/>
  <c r="BD123" i="5"/>
  <c r="BE123" i="5"/>
  <c r="BF123" i="5"/>
  <c r="BG123" i="5"/>
  <c r="BH123" i="5"/>
  <c r="BI123" i="5"/>
  <c r="BJ123" i="5"/>
  <c r="BK123" i="5"/>
  <c r="BL123" i="5"/>
  <c r="BM123" i="5"/>
  <c r="BN123" i="5"/>
  <c r="BO123" i="5"/>
  <c r="BP123" i="5"/>
  <c r="BQ123" i="5"/>
  <c r="BR123" i="5"/>
  <c r="BS123" i="5"/>
  <c r="BT123" i="5"/>
  <c r="BU123" i="5"/>
  <c r="BV123" i="5"/>
  <c r="BW123" i="5"/>
  <c r="BX123" i="5"/>
  <c r="BY123" i="5"/>
  <c r="BZ123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AJ124" i="5"/>
  <c r="AK124" i="5"/>
  <c r="AL124" i="5"/>
  <c r="AM124" i="5"/>
  <c r="AN124" i="5"/>
  <c r="AO124" i="5"/>
  <c r="AP124" i="5"/>
  <c r="AQ124" i="5"/>
  <c r="AR124" i="5"/>
  <c r="AS124" i="5"/>
  <c r="AT124" i="5"/>
  <c r="AU124" i="5"/>
  <c r="AV124" i="5"/>
  <c r="AW124" i="5"/>
  <c r="AX124" i="5"/>
  <c r="AY124" i="5"/>
  <c r="AZ124" i="5"/>
  <c r="BA124" i="5"/>
  <c r="BB124" i="5"/>
  <c r="BC124" i="5"/>
  <c r="BD124" i="5"/>
  <c r="BE124" i="5"/>
  <c r="BF124" i="5"/>
  <c r="BG124" i="5"/>
  <c r="BH124" i="5"/>
  <c r="BI124" i="5"/>
  <c r="BJ124" i="5"/>
  <c r="BK124" i="5"/>
  <c r="BL124" i="5"/>
  <c r="BM124" i="5"/>
  <c r="BN124" i="5"/>
  <c r="BO124" i="5"/>
  <c r="BP124" i="5"/>
  <c r="BQ124" i="5"/>
  <c r="BR124" i="5"/>
  <c r="BS124" i="5"/>
  <c r="BT124" i="5"/>
  <c r="BU124" i="5"/>
  <c r="BV124" i="5"/>
  <c r="BW124" i="5"/>
  <c r="BX124" i="5"/>
  <c r="BY124" i="5"/>
  <c r="BZ124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AG125" i="5"/>
  <c r="AH125" i="5"/>
  <c r="AI125" i="5"/>
  <c r="AJ125" i="5"/>
  <c r="AK125" i="5"/>
  <c r="AL125" i="5"/>
  <c r="AM125" i="5"/>
  <c r="AN125" i="5"/>
  <c r="AO125" i="5"/>
  <c r="AP125" i="5"/>
  <c r="AQ125" i="5"/>
  <c r="AR125" i="5"/>
  <c r="AS125" i="5"/>
  <c r="AT125" i="5"/>
  <c r="AU125" i="5"/>
  <c r="AV125" i="5"/>
  <c r="AW125" i="5"/>
  <c r="AX125" i="5"/>
  <c r="AY125" i="5"/>
  <c r="AZ125" i="5"/>
  <c r="BA125" i="5"/>
  <c r="BB125" i="5"/>
  <c r="BC125" i="5"/>
  <c r="BD125" i="5"/>
  <c r="BE125" i="5"/>
  <c r="BF125" i="5"/>
  <c r="BG125" i="5"/>
  <c r="BH125" i="5"/>
  <c r="BI125" i="5"/>
  <c r="BJ125" i="5"/>
  <c r="BK125" i="5"/>
  <c r="BL125" i="5"/>
  <c r="BM125" i="5"/>
  <c r="BN125" i="5"/>
  <c r="BO125" i="5"/>
  <c r="BP125" i="5"/>
  <c r="BQ125" i="5"/>
  <c r="BR125" i="5"/>
  <c r="BS125" i="5"/>
  <c r="BT125" i="5"/>
  <c r="BU125" i="5"/>
  <c r="BV125" i="5"/>
  <c r="BW125" i="5"/>
  <c r="BX125" i="5"/>
  <c r="BY125" i="5"/>
  <c r="BZ125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AJ126" i="5"/>
  <c r="AK126" i="5"/>
  <c r="AL126" i="5"/>
  <c r="AM126" i="5"/>
  <c r="AN126" i="5"/>
  <c r="AO126" i="5"/>
  <c r="AP126" i="5"/>
  <c r="AQ126" i="5"/>
  <c r="AR126" i="5"/>
  <c r="AS126" i="5"/>
  <c r="AT126" i="5"/>
  <c r="AU126" i="5"/>
  <c r="AV126" i="5"/>
  <c r="AW126" i="5"/>
  <c r="AX126" i="5"/>
  <c r="AY126" i="5"/>
  <c r="AZ126" i="5"/>
  <c r="BA126" i="5"/>
  <c r="BB126" i="5"/>
  <c r="BC126" i="5"/>
  <c r="BD126" i="5"/>
  <c r="BE126" i="5"/>
  <c r="BF126" i="5"/>
  <c r="BG126" i="5"/>
  <c r="BH126" i="5"/>
  <c r="BI126" i="5"/>
  <c r="BJ126" i="5"/>
  <c r="BK126" i="5"/>
  <c r="BL126" i="5"/>
  <c r="BM126" i="5"/>
  <c r="BN126" i="5"/>
  <c r="BO126" i="5"/>
  <c r="BP126" i="5"/>
  <c r="BQ126" i="5"/>
  <c r="BR126" i="5"/>
  <c r="BS126" i="5"/>
  <c r="BT126" i="5"/>
  <c r="BU126" i="5"/>
  <c r="BV126" i="5"/>
  <c r="BW126" i="5"/>
  <c r="BX126" i="5"/>
  <c r="BY126" i="5"/>
  <c r="BZ126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AG127" i="5"/>
  <c r="AH127" i="5"/>
  <c r="AI127" i="5"/>
  <c r="AJ127" i="5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W127" i="5"/>
  <c r="AX127" i="5"/>
  <c r="AY127" i="5"/>
  <c r="AZ127" i="5"/>
  <c r="BA127" i="5"/>
  <c r="BB127" i="5"/>
  <c r="BC127" i="5"/>
  <c r="BD127" i="5"/>
  <c r="BE127" i="5"/>
  <c r="BF127" i="5"/>
  <c r="BG127" i="5"/>
  <c r="BH127" i="5"/>
  <c r="BI127" i="5"/>
  <c r="BJ127" i="5"/>
  <c r="BK127" i="5"/>
  <c r="BL127" i="5"/>
  <c r="BM127" i="5"/>
  <c r="BN127" i="5"/>
  <c r="BO127" i="5"/>
  <c r="BP127" i="5"/>
  <c r="BQ127" i="5"/>
  <c r="BR127" i="5"/>
  <c r="BS127" i="5"/>
  <c r="BT127" i="5"/>
  <c r="BU127" i="5"/>
  <c r="BV127" i="5"/>
  <c r="BW127" i="5"/>
  <c r="BX127" i="5"/>
  <c r="BY127" i="5"/>
  <c r="BZ127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AJ128" i="5"/>
  <c r="AK128" i="5"/>
  <c r="AL128" i="5"/>
  <c r="AM128" i="5"/>
  <c r="AN128" i="5"/>
  <c r="AO128" i="5"/>
  <c r="AP128" i="5"/>
  <c r="AQ128" i="5"/>
  <c r="AR128" i="5"/>
  <c r="AS128" i="5"/>
  <c r="AT128" i="5"/>
  <c r="AU128" i="5"/>
  <c r="AV128" i="5"/>
  <c r="AW128" i="5"/>
  <c r="AX128" i="5"/>
  <c r="AY128" i="5"/>
  <c r="AZ128" i="5"/>
  <c r="BA128" i="5"/>
  <c r="BB128" i="5"/>
  <c r="BC128" i="5"/>
  <c r="BD128" i="5"/>
  <c r="BE128" i="5"/>
  <c r="BF128" i="5"/>
  <c r="BG128" i="5"/>
  <c r="BH128" i="5"/>
  <c r="BI128" i="5"/>
  <c r="BJ128" i="5"/>
  <c r="BK128" i="5"/>
  <c r="BL128" i="5"/>
  <c r="BM128" i="5"/>
  <c r="BN128" i="5"/>
  <c r="BO128" i="5"/>
  <c r="BP128" i="5"/>
  <c r="BQ128" i="5"/>
  <c r="BR128" i="5"/>
  <c r="BS128" i="5"/>
  <c r="BT128" i="5"/>
  <c r="BU128" i="5"/>
  <c r="BV128" i="5"/>
  <c r="BW128" i="5"/>
  <c r="BX128" i="5"/>
  <c r="BY128" i="5"/>
  <c r="BZ128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AG129" i="5"/>
  <c r="AH129" i="5"/>
  <c r="AI129" i="5"/>
  <c r="AJ129" i="5"/>
  <c r="AK129" i="5"/>
  <c r="AL129" i="5"/>
  <c r="AM129" i="5"/>
  <c r="AN129" i="5"/>
  <c r="AO129" i="5"/>
  <c r="AP129" i="5"/>
  <c r="AQ129" i="5"/>
  <c r="AR129" i="5"/>
  <c r="AS129" i="5"/>
  <c r="AT129" i="5"/>
  <c r="AU129" i="5"/>
  <c r="AV129" i="5"/>
  <c r="AW129" i="5"/>
  <c r="AX129" i="5"/>
  <c r="AY129" i="5"/>
  <c r="AZ129" i="5"/>
  <c r="BA129" i="5"/>
  <c r="BB129" i="5"/>
  <c r="BC129" i="5"/>
  <c r="BD129" i="5"/>
  <c r="BE129" i="5"/>
  <c r="BF129" i="5"/>
  <c r="BG129" i="5"/>
  <c r="BH129" i="5"/>
  <c r="BI129" i="5"/>
  <c r="BJ129" i="5"/>
  <c r="BK129" i="5"/>
  <c r="BL129" i="5"/>
  <c r="BM129" i="5"/>
  <c r="BN129" i="5"/>
  <c r="BO129" i="5"/>
  <c r="BP129" i="5"/>
  <c r="BQ129" i="5"/>
  <c r="BR129" i="5"/>
  <c r="BS129" i="5"/>
  <c r="BT129" i="5"/>
  <c r="BU129" i="5"/>
  <c r="BV129" i="5"/>
  <c r="BW129" i="5"/>
  <c r="BX129" i="5"/>
  <c r="BY129" i="5"/>
  <c r="BZ129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AJ130" i="5"/>
  <c r="AK130" i="5"/>
  <c r="AL130" i="5"/>
  <c r="AM130" i="5"/>
  <c r="AN130" i="5"/>
  <c r="AO130" i="5"/>
  <c r="AP130" i="5"/>
  <c r="AQ130" i="5"/>
  <c r="AR130" i="5"/>
  <c r="AS130" i="5"/>
  <c r="AT130" i="5"/>
  <c r="AU130" i="5"/>
  <c r="AV130" i="5"/>
  <c r="AW130" i="5"/>
  <c r="AX130" i="5"/>
  <c r="AY130" i="5"/>
  <c r="AZ130" i="5"/>
  <c r="BA130" i="5"/>
  <c r="BB130" i="5"/>
  <c r="BC130" i="5"/>
  <c r="BD130" i="5"/>
  <c r="BE130" i="5"/>
  <c r="BF130" i="5"/>
  <c r="BG130" i="5"/>
  <c r="BH130" i="5"/>
  <c r="BI130" i="5"/>
  <c r="BJ130" i="5"/>
  <c r="BK130" i="5"/>
  <c r="BL130" i="5"/>
  <c r="BM130" i="5"/>
  <c r="BN130" i="5"/>
  <c r="BO130" i="5"/>
  <c r="BP130" i="5"/>
  <c r="BQ130" i="5"/>
  <c r="BR130" i="5"/>
  <c r="BS130" i="5"/>
  <c r="BT130" i="5"/>
  <c r="BU130" i="5"/>
  <c r="BV130" i="5"/>
  <c r="BW130" i="5"/>
  <c r="BX130" i="5"/>
  <c r="BY130" i="5"/>
  <c r="BZ130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AG131" i="5"/>
  <c r="AH131" i="5"/>
  <c r="AI131" i="5"/>
  <c r="AJ131" i="5"/>
  <c r="AK131" i="5"/>
  <c r="AL131" i="5"/>
  <c r="AM131" i="5"/>
  <c r="AN131" i="5"/>
  <c r="AO131" i="5"/>
  <c r="AP131" i="5"/>
  <c r="AQ131" i="5"/>
  <c r="AR131" i="5"/>
  <c r="AS131" i="5"/>
  <c r="AT131" i="5"/>
  <c r="AU131" i="5"/>
  <c r="AV131" i="5"/>
  <c r="AW131" i="5"/>
  <c r="AX131" i="5"/>
  <c r="AY131" i="5"/>
  <c r="AZ131" i="5"/>
  <c r="BA131" i="5"/>
  <c r="BB131" i="5"/>
  <c r="BC131" i="5"/>
  <c r="BD131" i="5"/>
  <c r="BE131" i="5"/>
  <c r="BF131" i="5"/>
  <c r="BG131" i="5"/>
  <c r="BH131" i="5"/>
  <c r="BI131" i="5"/>
  <c r="BJ131" i="5"/>
  <c r="BK131" i="5"/>
  <c r="BL131" i="5"/>
  <c r="BM131" i="5"/>
  <c r="BN131" i="5"/>
  <c r="BO131" i="5"/>
  <c r="BP131" i="5"/>
  <c r="BQ131" i="5"/>
  <c r="BR131" i="5"/>
  <c r="BS131" i="5"/>
  <c r="BT131" i="5"/>
  <c r="BU131" i="5"/>
  <c r="BV131" i="5"/>
  <c r="BW131" i="5"/>
  <c r="BX131" i="5"/>
  <c r="BY131" i="5"/>
  <c r="BZ131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AJ132" i="5"/>
  <c r="AK132" i="5"/>
  <c r="AL132" i="5"/>
  <c r="AM132" i="5"/>
  <c r="AN132" i="5"/>
  <c r="AO132" i="5"/>
  <c r="AP132" i="5"/>
  <c r="AQ132" i="5"/>
  <c r="AR132" i="5"/>
  <c r="AS132" i="5"/>
  <c r="AT132" i="5"/>
  <c r="AU132" i="5"/>
  <c r="AV132" i="5"/>
  <c r="AW132" i="5"/>
  <c r="AX132" i="5"/>
  <c r="AY132" i="5"/>
  <c r="AZ132" i="5"/>
  <c r="BA132" i="5"/>
  <c r="BB132" i="5"/>
  <c r="BC132" i="5"/>
  <c r="BD132" i="5"/>
  <c r="BE132" i="5"/>
  <c r="BF132" i="5"/>
  <c r="BG132" i="5"/>
  <c r="BH132" i="5"/>
  <c r="BI132" i="5"/>
  <c r="BJ132" i="5"/>
  <c r="BK132" i="5"/>
  <c r="BL132" i="5"/>
  <c r="BM132" i="5"/>
  <c r="BN132" i="5"/>
  <c r="BO132" i="5"/>
  <c r="BP132" i="5"/>
  <c r="BQ132" i="5"/>
  <c r="BR132" i="5"/>
  <c r="BS132" i="5"/>
  <c r="BT132" i="5"/>
  <c r="BU132" i="5"/>
  <c r="BV132" i="5"/>
  <c r="BW132" i="5"/>
  <c r="BX132" i="5"/>
  <c r="BY132" i="5"/>
  <c r="BZ132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AG133" i="5"/>
  <c r="AH133" i="5"/>
  <c r="AI133" i="5"/>
  <c r="AJ133" i="5"/>
  <c r="AK133" i="5"/>
  <c r="AL133" i="5"/>
  <c r="AM133" i="5"/>
  <c r="AN133" i="5"/>
  <c r="AO133" i="5"/>
  <c r="AP133" i="5"/>
  <c r="AQ133" i="5"/>
  <c r="AR133" i="5"/>
  <c r="AS133" i="5"/>
  <c r="AT133" i="5"/>
  <c r="AU133" i="5"/>
  <c r="AV133" i="5"/>
  <c r="AW133" i="5"/>
  <c r="AX133" i="5"/>
  <c r="AY133" i="5"/>
  <c r="AZ133" i="5"/>
  <c r="BA133" i="5"/>
  <c r="BB133" i="5"/>
  <c r="BC133" i="5"/>
  <c r="BD133" i="5"/>
  <c r="BE133" i="5"/>
  <c r="BF133" i="5"/>
  <c r="BG133" i="5"/>
  <c r="BH133" i="5"/>
  <c r="BI133" i="5"/>
  <c r="BJ133" i="5"/>
  <c r="BK133" i="5"/>
  <c r="BL133" i="5"/>
  <c r="BM133" i="5"/>
  <c r="BN133" i="5"/>
  <c r="BO133" i="5"/>
  <c r="BP133" i="5"/>
  <c r="BQ133" i="5"/>
  <c r="BR133" i="5"/>
  <c r="BS133" i="5"/>
  <c r="BT133" i="5"/>
  <c r="BU133" i="5"/>
  <c r="BV133" i="5"/>
  <c r="BW133" i="5"/>
  <c r="BX133" i="5"/>
  <c r="BY133" i="5"/>
  <c r="BZ133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AJ134" i="5"/>
  <c r="AK134" i="5"/>
  <c r="AL134" i="5"/>
  <c r="AM134" i="5"/>
  <c r="AN134" i="5"/>
  <c r="AO134" i="5"/>
  <c r="AP134" i="5"/>
  <c r="AQ134" i="5"/>
  <c r="AR134" i="5"/>
  <c r="AS134" i="5"/>
  <c r="AT134" i="5"/>
  <c r="AU134" i="5"/>
  <c r="AV134" i="5"/>
  <c r="AW134" i="5"/>
  <c r="AX134" i="5"/>
  <c r="AY134" i="5"/>
  <c r="AZ134" i="5"/>
  <c r="BA134" i="5"/>
  <c r="BB134" i="5"/>
  <c r="BC134" i="5"/>
  <c r="BD134" i="5"/>
  <c r="BE134" i="5"/>
  <c r="BF134" i="5"/>
  <c r="BG134" i="5"/>
  <c r="BH134" i="5"/>
  <c r="BI134" i="5"/>
  <c r="BJ134" i="5"/>
  <c r="BK134" i="5"/>
  <c r="BL134" i="5"/>
  <c r="BM134" i="5"/>
  <c r="BN134" i="5"/>
  <c r="BO134" i="5"/>
  <c r="BP134" i="5"/>
  <c r="BQ134" i="5"/>
  <c r="BR134" i="5"/>
  <c r="BS134" i="5"/>
  <c r="BT134" i="5"/>
  <c r="BU134" i="5"/>
  <c r="BV134" i="5"/>
  <c r="BW134" i="5"/>
  <c r="BX134" i="5"/>
  <c r="BY134" i="5"/>
  <c r="BZ134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AG135" i="5"/>
  <c r="AH135" i="5"/>
  <c r="AI135" i="5"/>
  <c r="AJ135" i="5"/>
  <c r="AK135" i="5"/>
  <c r="AL135" i="5"/>
  <c r="AM135" i="5"/>
  <c r="AN135" i="5"/>
  <c r="AO135" i="5"/>
  <c r="AP135" i="5"/>
  <c r="AQ135" i="5"/>
  <c r="AR135" i="5"/>
  <c r="AS135" i="5"/>
  <c r="AT135" i="5"/>
  <c r="AU135" i="5"/>
  <c r="AV135" i="5"/>
  <c r="AW135" i="5"/>
  <c r="AX135" i="5"/>
  <c r="AY135" i="5"/>
  <c r="AZ135" i="5"/>
  <c r="BA135" i="5"/>
  <c r="BB135" i="5"/>
  <c r="BC135" i="5"/>
  <c r="BD135" i="5"/>
  <c r="BE135" i="5"/>
  <c r="BF135" i="5"/>
  <c r="BG135" i="5"/>
  <c r="BH135" i="5"/>
  <c r="BI135" i="5"/>
  <c r="BJ135" i="5"/>
  <c r="BK135" i="5"/>
  <c r="BL135" i="5"/>
  <c r="BM135" i="5"/>
  <c r="BN135" i="5"/>
  <c r="BO135" i="5"/>
  <c r="BP135" i="5"/>
  <c r="BQ135" i="5"/>
  <c r="BR135" i="5"/>
  <c r="BS135" i="5"/>
  <c r="BT135" i="5"/>
  <c r="BU135" i="5"/>
  <c r="BV135" i="5"/>
  <c r="BW135" i="5"/>
  <c r="BX135" i="5"/>
  <c r="BY135" i="5"/>
  <c r="BZ135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AJ136" i="5"/>
  <c r="AK136" i="5"/>
  <c r="AL136" i="5"/>
  <c r="AM136" i="5"/>
  <c r="AN136" i="5"/>
  <c r="AO136" i="5"/>
  <c r="AP136" i="5"/>
  <c r="AQ136" i="5"/>
  <c r="AR136" i="5"/>
  <c r="AS136" i="5"/>
  <c r="AT136" i="5"/>
  <c r="AU136" i="5"/>
  <c r="AV136" i="5"/>
  <c r="AW136" i="5"/>
  <c r="AX136" i="5"/>
  <c r="AY136" i="5"/>
  <c r="AZ136" i="5"/>
  <c r="BA136" i="5"/>
  <c r="BB136" i="5"/>
  <c r="BC136" i="5"/>
  <c r="BD136" i="5"/>
  <c r="BE136" i="5"/>
  <c r="BF136" i="5"/>
  <c r="BG136" i="5"/>
  <c r="BH136" i="5"/>
  <c r="BI136" i="5"/>
  <c r="BJ136" i="5"/>
  <c r="BK136" i="5"/>
  <c r="BL136" i="5"/>
  <c r="BM136" i="5"/>
  <c r="BN136" i="5"/>
  <c r="BO136" i="5"/>
  <c r="BP136" i="5"/>
  <c r="BQ136" i="5"/>
  <c r="BR136" i="5"/>
  <c r="BS136" i="5"/>
  <c r="BT136" i="5"/>
  <c r="BU136" i="5"/>
  <c r="BV136" i="5"/>
  <c r="BW136" i="5"/>
  <c r="BX136" i="5"/>
  <c r="BY136" i="5"/>
  <c r="BZ136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AG137" i="5"/>
  <c r="AH137" i="5"/>
  <c r="AI137" i="5"/>
  <c r="AJ137" i="5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W137" i="5"/>
  <c r="AX137" i="5"/>
  <c r="AY137" i="5"/>
  <c r="AZ137" i="5"/>
  <c r="BA137" i="5"/>
  <c r="BB137" i="5"/>
  <c r="BC137" i="5"/>
  <c r="BD137" i="5"/>
  <c r="BE137" i="5"/>
  <c r="BF137" i="5"/>
  <c r="BG137" i="5"/>
  <c r="BH137" i="5"/>
  <c r="BI137" i="5"/>
  <c r="BJ137" i="5"/>
  <c r="BK137" i="5"/>
  <c r="BL137" i="5"/>
  <c r="BM137" i="5"/>
  <c r="BN137" i="5"/>
  <c r="BO137" i="5"/>
  <c r="BP137" i="5"/>
  <c r="BQ137" i="5"/>
  <c r="BR137" i="5"/>
  <c r="BS137" i="5"/>
  <c r="BT137" i="5"/>
  <c r="BU137" i="5"/>
  <c r="BV137" i="5"/>
  <c r="BW137" i="5"/>
  <c r="BX137" i="5"/>
  <c r="BY137" i="5"/>
  <c r="BZ137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AJ138" i="5"/>
  <c r="AK138" i="5"/>
  <c r="AL138" i="5"/>
  <c r="AM138" i="5"/>
  <c r="AN138" i="5"/>
  <c r="AO138" i="5"/>
  <c r="AP138" i="5"/>
  <c r="AQ138" i="5"/>
  <c r="AR138" i="5"/>
  <c r="AS138" i="5"/>
  <c r="AT138" i="5"/>
  <c r="AU138" i="5"/>
  <c r="AV138" i="5"/>
  <c r="AW138" i="5"/>
  <c r="AX138" i="5"/>
  <c r="AY138" i="5"/>
  <c r="AZ138" i="5"/>
  <c r="BA138" i="5"/>
  <c r="BB138" i="5"/>
  <c r="BC138" i="5"/>
  <c r="BD138" i="5"/>
  <c r="BE138" i="5"/>
  <c r="BF138" i="5"/>
  <c r="BG138" i="5"/>
  <c r="BH138" i="5"/>
  <c r="BI138" i="5"/>
  <c r="BJ138" i="5"/>
  <c r="BK138" i="5"/>
  <c r="BL138" i="5"/>
  <c r="BM138" i="5"/>
  <c r="BN138" i="5"/>
  <c r="BO138" i="5"/>
  <c r="BP138" i="5"/>
  <c r="BQ138" i="5"/>
  <c r="BR138" i="5"/>
  <c r="BS138" i="5"/>
  <c r="BT138" i="5"/>
  <c r="BU138" i="5"/>
  <c r="BV138" i="5"/>
  <c r="BW138" i="5"/>
  <c r="BX138" i="5"/>
  <c r="BY138" i="5"/>
  <c r="BZ138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AG139" i="5"/>
  <c r="AH139" i="5"/>
  <c r="AI139" i="5"/>
  <c r="AJ139" i="5"/>
  <c r="AK139" i="5"/>
  <c r="AL139" i="5"/>
  <c r="AM139" i="5"/>
  <c r="AN139" i="5"/>
  <c r="AO139" i="5"/>
  <c r="AP139" i="5"/>
  <c r="AQ139" i="5"/>
  <c r="AR139" i="5"/>
  <c r="AS139" i="5"/>
  <c r="AT139" i="5"/>
  <c r="AU139" i="5"/>
  <c r="AV139" i="5"/>
  <c r="AW139" i="5"/>
  <c r="AX139" i="5"/>
  <c r="AY139" i="5"/>
  <c r="AZ139" i="5"/>
  <c r="BA139" i="5"/>
  <c r="BB139" i="5"/>
  <c r="BC139" i="5"/>
  <c r="BD139" i="5"/>
  <c r="BE139" i="5"/>
  <c r="BF139" i="5"/>
  <c r="BG139" i="5"/>
  <c r="BH139" i="5"/>
  <c r="BI139" i="5"/>
  <c r="BJ139" i="5"/>
  <c r="BK139" i="5"/>
  <c r="BL139" i="5"/>
  <c r="BM139" i="5"/>
  <c r="BN139" i="5"/>
  <c r="BO139" i="5"/>
  <c r="BP139" i="5"/>
  <c r="BQ139" i="5"/>
  <c r="BR139" i="5"/>
  <c r="BS139" i="5"/>
  <c r="BT139" i="5"/>
  <c r="BU139" i="5"/>
  <c r="BV139" i="5"/>
  <c r="BW139" i="5"/>
  <c r="BX139" i="5"/>
  <c r="BY139" i="5"/>
  <c r="BZ139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AJ140" i="5"/>
  <c r="AK140" i="5"/>
  <c r="AL140" i="5"/>
  <c r="AM140" i="5"/>
  <c r="AN140" i="5"/>
  <c r="AO140" i="5"/>
  <c r="AP140" i="5"/>
  <c r="AQ140" i="5"/>
  <c r="AR140" i="5"/>
  <c r="AS140" i="5"/>
  <c r="AT140" i="5"/>
  <c r="AU140" i="5"/>
  <c r="AV140" i="5"/>
  <c r="AW140" i="5"/>
  <c r="AX140" i="5"/>
  <c r="AY140" i="5"/>
  <c r="AZ140" i="5"/>
  <c r="BA140" i="5"/>
  <c r="BB140" i="5"/>
  <c r="BC140" i="5"/>
  <c r="BD140" i="5"/>
  <c r="BE140" i="5"/>
  <c r="BF140" i="5"/>
  <c r="BG140" i="5"/>
  <c r="BH140" i="5"/>
  <c r="BI140" i="5"/>
  <c r="BJ140" i="5"/>
  <c r="BK140" i="5"/>
  <c r="BL140" i="5"/>
  <c r="BM140" i="5"/>
  <c r="BN140" i="5"/>
  <c r="BO140" i="5"/>
  <c r="BP140" i="5"/>
  <c r="BQ140" i="5"/>
  <c r="BR140" i="5"/>
  <c r="BS140" i="5"/>
  <c r="BT140" i="5"/>
  <c r="BU140" i="5"/>
  <c r="BV140" i="5"/>
  <c r="BW140" i="5"/>
  <c r="BX140" i="5"/>
  <c r="BY140" i="5"/>
  <c r="BZ140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AG141" i="5"/>
  <c r="AH141" i="5"/>
  <c r="AI141" i="5"/>
  <c r="AJ141" i="5"/>
  <c r="AK141" i="5"/>
  <c r="AL141" i="5"/>
  <c r="AM141" i="5"/>
  <c r="AN141" i="5"/>
  <c r="AO141" i="5"/>
  <c r="AP141" i="5"/>
  <c r="AQ141" i="5"/>
  <c r="AR141" i="5"/>
  <c r="AS141" i="5"/>
  <c r="AT141" i="5"/>
  <c r="AU141" i="5"/>
  <c r="AV141" i="5"/>
  <c r="AW141" i="5"/>
  <c r="AX141" i="5"/>
  <c r="AY141" i="5"/>
  <c r="AZ141" i="5"/>
  <c r="BA141" i="5"/>
  <c r="BB141" i="5"/>
  <c r="BC141" i="5"/>
  <c r="BD141" i="5"/>
  <c r="BE141" i="5"/>
  <c r="BF141" i="5"/>
  <c r="BG141" i="5"/>
  <c r="BH141" i="5"/>
  <c r="BI141" i="5"/>
  <c r="BJ141" i="5"/>
  <c r="BK141" i="5"/>
  <c r="BL141" i="5"/>
  <c r="BM141" i="5"/>
  <c r="BN141" i="5"/>
  <c r="BO141" i="5"/>
  <c r="BP141" i="5"/>
  <c r="BQ141" i="5"/>
  <c r="BR141" i="5"/>
  <c r="BS141" i="5"/>
  <c r="BT141" i="5"/>
  <c r="BU141" i="5"/>
  <c r="BV141" i="5"/>
  <c r="BW141" i="5"/>
  <c r="BX141" i="5"/>
  <c r="BY141" i="5"/>
  <c r="BZ141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AJ142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W142" i="5"/>
  <c r="AX142" i="5"/>
  <c r="AY142" i="5"/>
  <c r="AZ142" i="5"/>
  <c r="BA142" i="5"/>
  <c r="BB142" i="5"/>
  <c r="BC142" i="5"/>
  <c r="BD142" i="5"/>
  <c r="BE142" i="5"/>
  <c r="BF142" i="5"/>
  <c r="BG142" i="5"/>
  <c r="BH142" i="5"/>
  <c r="BI142" i="5"/>
  <c r="BJ142" i="5"/>
  <c r="BK142" i="5"/>
  <c r="BL142" i="5"/>
  <c r="BM142" i="5"/>
  <c r="BN142" i="5"/>
  <c r="BO142" i="5"/>
  <c r="BP142" i="5"/>
  <c r="BQ142" i="5"/>
  <c r="BR142" i="5"/>
  <c r="BS142" i="5"/>
  <c r="BT142" i="5"/>
  <c r="BU142" i="5"/>
  <c r="BV142" i="5"/>
  <c r="BW142" i="5"/>
  <c r="BX142" i="5"/>
  <c r="BY142" i="5"/>
  <c r="BZ142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AG143" i="5"/>
  <c r="AH143" i="5"/>
  <c r="AI143" i="5"/>
  <c r="AJ143" i="5"/>
  <c r="AK143" i="5"/>
  <c r="AL143" i="5"/>
  <c r="AM143" i="5"/>
  <c r="AN143" i="5"/>
  <c r="AO143" i="5"/>
  <c r="AP143" i="5"/>
  <c r="AQ143" i="5"/>
  <c r="AR143" i="5"/>
  <c r="AS143" i="5"/>
  <c r="AT143" i="5"/>
  <c r="AU143" i="5"/>
  <c r="AV143" i="5"/>
  <c r="AW143" i="5"/>
  <c r="AX143" i="5"/>
  <c r="AY143" i="5"/>
  <c r="AZ143" i="5"/>
  <c r="BA143" i="5"/>
  <c r="BB143" i="5"/>
  <c r="BC143" i="5"/>
  <c r="BD143" i="5"/>
  <c r="BE143" i="5"/>
  <c r="BF143" i="5"/>
  <c r="BG143" i="5"/>
  <c r="BH143" i="5"/>
  <c r="BI143" i="5"/>
  <c r="BJ143" i="5"/>
  <c r="BK143" i="5"/>
  <c r="BL143" i="5"/>
  <c r="BM143" i="5"/>
  <c r="BN143" i="5"/>
  <c r="BO143" i="5"/>
  <c r="BP143" i="5"/>
  <c r="BQ143" i="5"/>
  <c r="BR143" i="5"/>
  <c r="BS143" i="5"/>
  <c r="BT143" i="5"/>
  <c r="BU143" i="5"/>
  <c r="BV143" i="5"/>
  <c r="BW143" i="5"/>
  <c r="BX143" i="5"/>
  <c r="BY143" i="5"/>
  <c r="BZ143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AJ144" i="5"/>
  <c r="AK144" i="5"/>
  <c r="AL144" i="5"/>
  <c r="AM144" i="5"/>
  <c r="AN144" i="5"/>
  <c r="AO144" i="5"/>
  <c r="AP144" i="5"/>
  <c r="AQ144" i="5"/>
  <c r="AR144" i="5"/>
  <c r="AS144" i="5"/>
  <c r="AT144" i="5"/>
  <c r="AU144" i="5"/>
  <c r="AV144" i="5"/>
  <c r="AW144" i="5"/>
  <c r="AX144" i="5"/>
  <c r="AY144" i="5"/>
  <c r="AZ144" i="5"/>
  <c r="BA144" i="5"/>
  <c r="BB144" i="5"/>
  <c r="BC144" i="5"/>
  <c r="BD144" i="5"/>
  <c r="BE144" i="5"/>
  <c r="BF144" i="5"/>
  <c r="BG144" i="5"/>
  <c r="BH144" i="5"/>
  <c r="BI144" i="5"/>
  <c r="BJ144" i="5"/>
  <c r="BK144" i="5"/>
  <c r="BL144" i="5"/>
  <c r="BM144" i="5"/>
  <c r="BN144" i="5"/>
  <c r="BO144" i="5"/>
  <c r="BP144" i="5"/>
  <c r="BQ144" i="5"/>
  <c r="BR144" i="5"/>
  <c r="BS144" i="5"/>
  <c r="BT144" i="5"/>
  <c r="BU144" i="5"/>
  <c r="BV144" i="5"/>
  <c r="BW144" i="5"/>
  <c r="BX144" i="5"/>
  <c r="BY144" i="5"/>
  <c r="BZ144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AG145" i="5"/>
  <c r="AH145" i="5"/>
  <c r="AI145" i="5"/>
  <c r="AJ145" i="5"/>
  <c r="AK145" i="5"/>
  <c r="AL145" i="5"/>
  <c r="AM145" i="5"/>
  <c r="AN145" i="5"/>
  <c r="AO145" i="5"/>
  <c r="AP145" i="5"/>
  <c r="AQ145" i="5"/>
  <c r="AR145" i="5"/>
  <c r="AS145" i="5"/>
  <c r="AT145" i="5"/>
  <c r="AU145" i="5"/>
  <c r="AV145" i="5"/>
  <c r="AW145" i="5"/>
  <c r="AX145" i="5"/>
  <c r="AY145" i="5"/>
  <c r="AZ145" i="5"/>
  <c r="BA145" i="5"/>
  <c r="BB145" i="5"/>
  <c r="BC145" i="5"/>
  <c r="BD145" i="5"/>
  <c r="BE145" i="5"/>
  <c r="BF145" i="5"/>
  <c r="BG145" i="5"/>
  <c r="BH145" i="5"/>
  <c r="BI145" i="5"/>
  <c r="BJ145" i="5"/>
  <c r="BK145" i="5"/>
  <c r="BL145" i="5"/>
  <c r="BM145" i="5"/>
  <c r="BN145" i="5"/>
  <c r="BO145" i="5"/>
  <c r="BP145" i="5"/>
  <c r="BQ145" i="5"/>
  <c r="BR145" i="5"/>
  <c r="BS145" i="5"/>
  <c r="BT145" i="5"/>
  <c r="BU145" i="5"/>
  <c r="BV145" i="5"/>
  <c r="BW145" i="5"/>
  <c r="BX145" i="5"/>
  <c r="BY145" i="5"/>
  <c r="BZ145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AJ146" i="5"/>
  <c r="AK146" i="5"/>
  <c r="AL146" i="5"/>
  <c r="AM146" i="5"/>
  <c r="AN146" i="5"/>
  <c r="AO146" i="5"/>
  <c r="AP146" i="5"/>
  <c r="AQ146" i="5"/>
  <c r="AR146" i="5"/>
  <c r="AS146" i="5"/>
  <c r="AT146" i="5"/>
  <c r="AU146" i="5"/>
  <c r="AV146" i="5"/>
  <c r="AW146" i="5"/>
  <c r="AX146" i="5"/>
  <c r="AY146" i="5"/>
  <c r="AZ146" i="5"/>
  <c r="BA146" i="5"/>
  <c r="BB146" i="5"/>
  <c r="BC146" i="5"/>
  <c r="BD146" i="5"/>
  <c r="BE146" i="5"/>
  <c r="BF146" i="5"/>
  <c r="BG146" i="5"/>
  <c r="BH146" i="5"/>
  <c r="BI146" i="5"/>
  <c r="BJ146" i="5"/>
  <c r="BK146" i="5"/>
  <c r="BL146" i="5"/>
  <c r="BM146" i="5"/>
  <c r="BN146" i="5"/>
  <c r="BO146" i="5"/>
  <c r="BP146" i="5"/>
  <c r="BQ146" i="5"/>
  <c r="BR146" i="5"/>
  <c r="BS146" i="5"/>
  <c r="BT146" i="5"/>
  <c r="BU146" i="5"/>
  <c r="BV146" i="5"/>
  <c r="BW146" i="5"/>
  <c r="BX146" i="5"/>
  <c r="BY146" i="5"/>
  <c r="BZ146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AG147" i="5"/>
  <c r="AH147" i="5"/>
  <c r="AI147" i="5"/>
  <c r="AJ147" i="5"/>
  <c r="AK147" i="5"/>
  <c r="AL147" i="5"/>
  <c r="AM147" i="5"/>
  <c r="AN147" i="5"/>
  <c r="AO147" i="5"/>
  <c r="AP147" i="5"/>
  <c r="AQ147" i="5"/>
  <c r="AR147" i="5"/>
  <c r="AS147" i="5"/>
  <c r="AT147" i="5"/>
  <c r="AU147" i="5"/>
  <c r="AV147" i="5"/>
  <c r="AW147" i="5"/>
  <c r="AX147" i="5"/>
  <c r="AY147" i="5"/>
  <c r="AZ147" i="5"/>
  <c r="BA147" i="5"/>
  <c r="BB147" i="5"/>
  <c r="BC147" i="5"/>
  <c r="BD147" i="5"/>
  <c r="BE147" i="5"/>
  <c r="BF147" i="5"/>
  <c r="BG147" i="5"/>
  <c r="BH147" i="5"/>
  <c r="BI147" i="5"/>
  <c r="BJ147" i="5"/>
  <c r="BK147" i="5"/>
  <c r="BL147" i="5"/>
  <c r="BM147" i="5"/>
  <c r="BN147" i="5"/>
  <c r="BO147" i="5"/>
  <c r="BP147" i="5"/>
  <c r="BQ147" i="5"/>
  <c r="BR147" i="5"/>
  <c r="BS147" i="5"/>
  <c r="BT147" i="5"/>
  <c r="BU147" i="5"/>
  <c r="BV147" i="5"/>
  <c r="BW147" i="5"/>
  <c r="BX147" i="5"/>
  <c r="BY147" i="5"/>
  <c r="BZ147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AJ148" i="5"/>
  <c r="AK148" i="5"/>
  <c r="AL148" i="5"/>
  <c r="AM148" i="5"/>
  <c r="AN148" i="5"/>
  <c r="AO148" i="5"/>
  <c r="AP148" i="5"/>
  <c r="AQ148" i="5"/>
  <c r="AR148" i="5"/>
  <c r="AS148" i="5"/>
  <c r="AT148" i="5"/>
  <c r="AU148" i="5"/>
  <c r="AV148" i="5"/>
  <c r="AW148" i="5"/>
  <c r="AX148" i="5"/>
  <c r="AY148" i="5"/>
  <c r="AZ148" i="5"/>
  <c r="BA148" i="5"/>
  <c r="BB148" i="5"/>
  <c r="BC148" i="5"/>
  <c r="BD148" i="5"/>
  <c r="BE148" i="5"/>
  <c r="BF148" i="5"/>
  <c r="BG148" i="5"/>
  <c r="BH148" i="5"/>
  <c r="BI148" i="5"/>
  <c r="BJ148" i="5"/>
  <c r="BK148" i="5"/>
  <c r="BL148" i="5"/>
  <c r="BM148" i="5"/>
  <c r="BN148" i="5"/>
  <c r="BO148" i="5"/>
  <c r="BP148" i="5"/>
  <c r="BQ148" i="5"/>
  <c r="BR148" i="5"/>
  <c r="BS148" i="5"/>
  <c r="BT148" i="5"/>
  <c r="BU148" i="5"/>
  <c r="BV148" i="5"/>
  <c r="BW148" i="5"/>
  <c r="BX148" i="5"/>
  <c r="BY148" i="5"/>
  <c r="BZ148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AG149" i="5"/>
  <c r="AH149" i="5"/>
  <c r="AI149" i="5"/>
  <c r="AJ149" i="5"/>
  <c r="AK149" i="5"/>
  <c r="AL149" i="5"/>
  <c r="AM149" i="5"/>
  <c r="AN149" i="5"/>
  <c r="AO149" i="5"/>
  <c r="AP149" i="5"/>
  <c r="AQ149" i="5"/>
  <c r="AR149" i="5"/>
  <c r="AS149" i="5"/>
  <c r="AT149" i="5"/>
  <c r="AU149" i="5"/>
  <c r="AV149" i="5"/>
  <c r="AW149" i="5"/>
  <c r="AX149" i="5"/>
  <c r="AY149" i="5"/>
  <c r="AZ149" i="5"/>
  <c r="BA149" i="5"/>
  <c r="BB149" i="5"/>
  <c r="BC149" i="5"/>
  <c r="BD149" i="5"/>
  <c r="BE149" i="5"/>
  <c r="BF149" i="5"/>
  <c r="BG149" i="5"/>
  <c r="BH149" i="5"/>
  <c r="BI149" i="5"/>
  <c r="BJ149" i="5"/>
  <c r="BK149" i="5"/>
  <c r="BL149" i="5"/>
  <c r="BM149" i="5"/>
  <c r="BN149" i="5"/>
  <c r="BO149" i="5"/>
  <c r="BP149" i="5"/>
  <c r="BQ149" i="5"/>
  <c r="BR149" i="5"/>
  <c r="BS149" i="5"/>
  <c r="BT149" i="5"/>
  <c r="BU149" i="5"/>
  <c r="BV149" i="5"/>
  <c r="BW149" i="5"/>
  <c r="BX149" i="5"/>
  <c r="BY149" i="5"/>
  <c r="BZ149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AJ150" i="5"/>
  <c r="AK150" i="5"/>
  <c r="AL150" i="5"/>
  <c r="AM150" i="5"/>
  <c r="AN150" i="5"/>
  <c r="AO150" i="5"/>
  <c r="AP150" i="5"/>
  <c r="AQ150" i="5"/>
  <c r="AR150" i="5"/>
  <c r="AS150" i="5"/>
  <c r="AT150" i="5"/>
  <c r="AU150" i="5"/>
  <c r="AV150" i="5"/>
  <c r="AW150" i="5"/>
  <c r="AX150" i="5"/>
  <c r="AY150" i="5"/>
  <c r="AZ150" i="5"/>
  <c r="BA150" i="5"/>
  <c r="BB150" i="5"/>
  <c r="BC150" i="5"/>
  <c r="BD150" i="5"/>
  <c r="BE150" i="5"/>
  <c r="BF150" i="5"/>
  <c r="BG150" i="5"/>
  <c r="BH150" i="5"/>
  <c r="BI150" i="5"/>
  <c r="BJ150" i="5"/>
  <c r="BK150" i="5"/>
  <c r="BL150" i="5"/>
  <c r="BM150" i="5"/>
  <c r="BN150" i="5"/>
  <c r="BO150" i="5"/>
  <c r="BP150" i="5"/>
  <c r="BQ150" i="5"/>
  <c r="BR150" i="5"/>
  <c r="BS150" i="5"/>
  <c r="BT150" i="5"/>
  <c r="BU150" i="5"/>
  <c r="BV150" i="5"/>
  <c r="BW150" i="5"/>
  <c r="BX150" i="5"/>
  <c r="BY150" i="5"/>
  <c r="BZ150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AG151" i="5"/>
  <c r="AH151" i="5"/>
  <c r="AI151" i="5"/>
  <c r="AJ151" i="5"/>
  <c r="AK151" i="5"/>
  <c r="AL151" i="5"/>
  <c r="AM151" i="5"/>
  <c r="AN151" i="5"/>
  <c r="AO151" i="5"/>
  <c r="AP151" i="5"/>
  <c r="AQ151" i="5"/>
  <c r="AR151" i="5"/>
  <c r="AS151" i="5"/>
  <c r="AT151" i="5"/>
  <c r="AU151" i="5"/>
  <c r="AV151" i="5"/>
  <c r="AW151" i="5"/>
  <c r="AX151" i="5"/>
  <c r="AY151" i="5"/>
  <c r="AZ151" i="5"/>
  <c r="BA151" i="5"/>
  <c r="BB151" i="5"/>
  <c r="BC151" i="5"/>
  <c r="BD151" i="5"/>
  <c r="BE151" i="5"/>
  <c r="BF151" i="5"/>
  <c r="BG151" i="5"/>
  <c r="BH151" i="5"/>
  <c r="BI151" i="5"/>
  <c r="BJ151" i="5"/>
  <c r="BK151" i="5"/>
  <c r="BL151" i="5"/>
  <c r="BM151" i="5"/>
  <c r="BN151" i="5"/>
  <c r="BO151" i="5"/>
  <c r="BP151" i="5"/>
  <c r="BQ151" i="5"/>
  <c r="BR151" i="5"/>
  <c r="BS151" i="5"/>
  <c r="BT151" i="5"/>
  <c r="BU151" i="5"/>
  <c r="BV151" i="5"/>
  <c r="BW151" i="5"/>
  <c r="BX151" i="5"/>
  <c r="BY151" i="5"/>
  <c r="BZ151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AJ152" i="5"/>
  <c r="AK152" i="5"/>
  <c r="AL152" i="5"/>
  <c r="AM152" i="5"/>
  <c r="AN152" i="5"/>
  <c r="AO152" i="5"/>
  <c r="AP152" i="5"/>
  <c r="AQ152" i="5"/>
  <c r="AR152" i="5"/>
  <c r="AS152" i="5"/>
  <c r="AT152" i="5"/>
  <c r="AU152" i="5"/>
  <c r="AV152" i="5"/>
  <c r="AW152" i="5"/>
  <c r="AX152" i="5"/>
  <c r="AY152" i="5"/>
  <c r="AZ152" i="5"/>
  <c r="BA152" i="5"/>
  <c r="BB152" i="5"/>
  <c r="BC152" i="5"/>
  <c r="BD152" i="5"/>
  <c r="BE152" i="5"/>
  <c r="BF152" i="5"/>
  <c r="BG152" i="5"/>
  <c r="BH152" i="5"/>
  <c r="BI152" i="5"/>
  <c r="BJ152" i="5"/>
  <c r="BK152" i="5"/>
  <c r="BL152" i="5"/>
  <c r="BM152" i="5"/>
  <c r="BN152" i="5"/>
  <c r="BO152" i="5"/>
  <c r="BP152" i="5"/>
  <c r="BQ152" i="5"/>
  <c r="BR152" i="5"/>
  <c r="BS152" i="5"/>
  <c r="BT152" i="5"/>
  <c r="BU152" i="5"/>
  <c r="BV152" i="5"/>
  <c r="BW152" i="5"/>
  <c r="BX152" i="5"/>
  <c r="BY152" i="5"/>
  <c r="BZ152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AG153" i="5"/>
  <c r="AH153" i="5"/>
  <c r="AI153" i="5"/>
  <c r="AJ153" i="5"/>
  <c r="AK153" i="5"/>
  <c r="AL153" i="5"/>
  <c r="AM153" i="5"/>
  <c r="AN153" i="5"/>
  <c r="AO153" i="5"/>
  <c r="AP153" i="5"/>
  <c r="AQ153" i="5"/>
  <c r="AR153" i="5"/>
  <c r="AS153" i="5"/>
  <c r="AT153" i="5"/>
  <c r="AU153" i="5"/>
  <c r="AV153" i="5"/>
  <c r="AW153" i="5"/>
  <c r="AX153" i="5"/>
  <c r="AY153" i="5"/>
  <c r="AZ153" i="5"/>
  <c r="BA153" i="5"/>
  <c r="BB153" i="5"/>
  <c r="BC153" i="5"/>
  <c r="BD153" i="5"/>
  <c r="BE153" i="5"/>
  <c r="BF153" i="5"/>
  <c r="BG153" i="5"/>
  <c r="BH153" i="5"/>
  <c r="BI153" i="5"/>
  <c r="BJ153" i="5"/>
  <c r="BK153" i="5"/>
  <c r="BL153" i="5"/>
  <c r="BM153" i="5"/>
  <c r="BN153" i="5"/>
  <c r="BO153" i="5"/>
  <c r="BP153" i="5"/>
  <c r="BQ153" i="5"/>
  <c r="BR153" i="5"/>
  <c r="BS153" i="5"/>
  <c r="BT153" i="5"/>
  <c r="BU153" i="5"/>
  <c r="BV153" i="5"/>
  <c r="BW153" i="5"/>
  <c r="BX153" i="5"/>
  <c r="BY153" i="5"/>
  <c r="BZ153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AJ154" i="5"/>
  <c r="AK154" i="5"/>
  <c r="AL154" i="5"/>
  <c r="AM154" i="5"/>
  <c r="AN154" i="5"/>
  <c r="AO154" i="5"/>
  <c r="AP154" i="5"/>
  <c r="AQ154" i="5"/>
  <c r="AR154" i="5"/>
  <c r="AS154" i="5"/>
  <c r="AT154" i="5"/>
  <c r="AU154" i="5"/>
  <c r="AV154" i="5"/>
  <c r="AW154" i="5"/>
  <c r="AX154" i="5"/>
  <c r="AY154" i="5"/>
  <c r="AZ154" i="5"/>
  <c r="BA154" i="5"/>
  <c r="BB154" i="5"/>
  <c r="BC154" i="5"/>
  <c r="BD154" i="5"/>
  <c r="BE154" i="5"/>
  <c r="BF154" i="5"/>
  <c r="BG154" i="5"/>
  <c r="BH154" i="5"/>
  <c r="BI154" i="5"/>
  <c r="BJ154" i="5"/>
  <c r="BK154" i="5"/>
  <c r="BL154" i="5"/>
  <c r="BM154" i="5"/>
  <c r="BN154" i="5"/>
  <c r="BO154" i="5"/>
  <c r="BP154" i="5"/>
  <c r="BQ154" i="5"/>
  <c r="BR154" i="5"/>
  <c r="BS154" i="5"/>
  <c r="BT154" i="5"/>
  <c r="BU154" i="5"/>
  <c r="BV154" i="5"/>
  <c r="BW154" i="5"/>
  <c r="BX154" i="5"/>
  <c r="BY154" i="5"/>
  <c r="BZ154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AG155" i="5"/>
  <c r="AH155" i="5"/>
  <c r="AI155" i="5"/>
  <c r="AJ155" i="5"/>
  <c r="AK155" i="5"/>
  <c r="AL155" i="5"/>
  <c r="AM155" i="5"/>
  <c r="AN155" i="5"/>
  <c r="AO155" i="5"/>
  <c r="AP155" i="5"/>
  <c r="AQ155" i="5"/>
  <c r="AR155" i="5"/>
  <c r="AS155" i="5"/>
  <c r="AT155" i="5"/>
  <c r="AU155" i="5"/>
  <c r="AV155" i="5"/>
  <c r="AW155" i="5"/>
  <c r="AX155" i="5"/>
  <c r="AY155" i="5"/>
  <c r="AZ155" i="5"/>
  <c r="BA155" i="5"/>
  <c r="BB155" i="5"/>
  <c r="BC155" i="5"/>
  <c r="BD155" i="5"/>
  <c r="BE155" i="5"/>
  <c r="BF155" i="5"/>
  <c r="BG155" i="5"/>
  <c r="BH155" i="5"/>
  <c r="BI155" i="5"/>
  <c r="BJ155" i="5"/>
  <c r="BK155" i="5"/>
  <c r="BL155" i="5"/>
  <c r="BM155" i="5"/>
  <c r="BN155" i="5"/>
  <c r="BO155" i="5"/>
  <c r="BP155" i="5"/>
  <c r="BQ155" i="5"/>
  <c r="BR155" i="5"/>
  <c r="BS155" i="5"/>
  <c r="BT155" i="5"/>
  <c r="BU155" i="5"/>
  <c r="BV155" i="5"/>
  <c r="BW155" i="5"/>
  <c r="BX155" i="5"/>
  <c r="BY155" i="5"/>
  <c r="BZ155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AJ156" i="5"/>
  <c r="AK156" i="5"/>
  <c r="AL156" i="5"/>
  <c r="AM156" i="5"/>
  <c r="AN156" i="5"/>
  <c r="AO156" i="5"/>
  <c r="AP156" i="5"/>
  <c r="AQ156" i="5"/>
  <c r="AR156" i="5"/>
  <c r="AS156" i="5"/>
  <c r="AT156" i="5"/>
  <c r="AU156" i="5"/>
  <c r="AV156" i="5"/>
  <c r="AW156" i="5"/>
  <c r="AX156" i="5"/>
  <c r="AY156" i="5"/>
  <c r="AZ156" i="5"/>
  <c r="BA156" i="5"/>
  <c r="BB156" i="5"/>
  <c r="BC156" i="5"/>
  <c r="BD156" i="5"/>
  <c r="BE156" i="5"/>
  <c r="BF156" i="5"/>
  <c r="BG156" i="5"/>
  <c r="BH156" i="5"/>
  <c r="BI156" i="5"/>
  <c r="BJ156" i="5"/>
  <c r="BK156" i="5"/>
  <c r="BL156" i="5"/>
  <c r="BM156" i="5"/>
  <c r="BN156" i="5"/>
  <c r="BO156" i="5"/>
  <c r="BP156" i="5"/>
  <c r="BQ156" i="5"/>
  <c r="BR156" i="5"/>
  <c r="BS156" i="5"/>
  <c r="BT156" i="5"/>
  <c r="BU156" i="5"/>
  <c r="BV156" i="5"/>
  <c r="BW156" i="5"/>
  <c r="BX156" i="5"/>
  <c r="BY156" i="5"/>
  <c r="BZ156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AG157" i="5"/>
  <c r="AH157" i="5"/>
  <c r="AI157" i="5"/>
  <c r="AJ157" i="5"/>
  <c r="AK157" i="5"/>
  <c r="AL157" i="5"/>
  <c r="AM157" i="5"/>
  <c r="AN157" i="5"/>
  <c r="AO157" i="5"/>
  <c r="AP157" i="5"/>
  <c r="AQ157" i="5"/>
  <c r="AR157" i="5"/>
  <c r="AS157" i="5"/>
  <c r="AT157" i="5"/>
  <c r="AU157" i="5"/>
  <c r="AV157" i="5"/>
  <c r="AW157" i="5"/>
  <c r="AX157" i="5"/>
  <c r="AY157" i="5"/>
  <c r="AZ157" i="5"/>
  <c r="BA157" i="5"/>
  <c r="BB157" i="5"/>
  <c r="BC157" i="5"/>
  <c r="BD157" i="5"/>
  <c r="BE157" i="5"/>
  <c r="BF157" i="5"/>
  <c r="BG157" i="5"/>
  <c r="BH157" i="5"/>
  <c r="BI157" i="5"/>
  <c r="BJ157" i="5"/>
  <c r="BK157" i="5"/>
  <c r="BL157" i="5"/>
  <c r="BM157" i="5"/>
  <c r="BN157" i="5"/>
  <c r="BO157" i="5"/>
  <c r="BP157" i="5"/>
  <c r="BQ157" i="5"/>
  <c r="BR157" i="5"/>
  <c r="BS157" i="5"/>
  <c r="BT157" i="5"/>
  <c r="BU157" i="5"/>
  <c r="BV157" i="5"/>
  <c r="BW157" i="5"/>
  <c r="BX157" i="5"/>
  <c r="BY157" i="5"/>
  <c r="BZ157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AJ158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/>
  <c r="AY158" i="5"/>
  <c r="AZ158" i="5"/>
  <c r="BA158" i="5"/>
  <c r="BB158" i="5"/>
  <c r="BC158" i="5"/>
  <c r="BD158" i="5"/>
  <c r="BE158" i="5"/>
  <c r="BF158" i="5"/>
  <c r="BG158" i="5"/>
  <c r="BH158" i="5"/>
  <c r="BI158" i="5"/>
  <c r="BJ158" i="5"/>
  <c r="BK158" i="5"/>
  <c r="BL158" i="5"/>
  <c r="BM158" i="5"/>
  <c r="BN158" i="5"/>
  <c r="BO158" i="5"/>
  <c r="BP158" i="5"/>
  <c r="BQ158" i="5"/>
  <c r="BR158" i="5"/>
  <c r="BS158" i="5"/>
  <c r="BT158" i="5"/>
  <c r="BU158" i="5"/>
  <c r="BV158" i="5"/>
  <c r="BW158" i="5"/>
  <c r="BX158" i="5"/>
  <c r="BY158" i="5"/>
  <c r="BZ158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AG159" i="5"/>
  <c r="AH159" i="5"/>
  <c r="AI159" i="5"/>
  <c r="AJ159" i="5"/>
  <c r="AK159" i="5"/>
  <c r="AL159" i="5"/>
  <c r="AM159" i="5"/>
  <c r="AN159" i="5"/>
  <c r="AO159" i="5"/>
  <c r="AP159" i="5"/>
  <c r="AQ159" i="5"/>
  <c r="AR159" i="5"/>
  <c r="AS159" i="5"/>
  <c r="AT159" i="5"/>
  <c r="AU159" i="5"/>
  <c r="AV159" i="5"/>
  <c r="AW159" i="5"/>
  <c r="AX159" i="5"/>
  <c r="AY159" i="5"/>
  <c r="AZ159" i="5"/>
  <c r="BA159" i="5"/>
  <c r="BB159" i="5"/>
  <c r="BC159" i="5"/>
  <c r="BD159" i="5"/>
  <c r="BE159" i="5"/>
  <c r="BF159" i="5"/>
  <c r="BG159" i="5"/>
  <c r="BH159" i="5"/>
  <c r="BI159" i="5"/>
  <c r="BJ159" i="5"/>
  <c r="BK159" i="5"/>
  <c r="BL159" i="5"/>
  <c r="BM159" i="5"/>
  <c r="BN159" i="5"/>
  <c r="BO159" i="5"/>
  <c r="BP159" i="5"/>
  <c r="BQ159" i="5"/>
  <c r="BR159" i="5"/>
  <c r="BS159" i="5"/>
  <c r="BT159" i="5"/>
  <c r="BU159" i="5"/>
  <c r="BV159" i="5"/>
  <c r="BW159" i="5"/>
  <c r="BX159" i="5"/>
  <c r="BY159" i="5"/>
  <c r="BZ159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AJ160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X160" i="5"/>
  <c r="AY160" i="5"/>
  <c r="AZ160" i="5"/>
  <c r="BA160" i="5"/>
  <c r="BB160" i="5"/>
  <c r="BC160" i="5"/>
  <c r="BD160" i="5"/>
  <c r="BE160" i="5"/>
  <c r="BF160" i="5"/>
  <c r="BG160" i="5"/>
  <c r="BH160" i="5"/>
  <c r="BI160" i="5"/>
  <c r="BJ160" i="5"/>
  <c r="BK160" i="5"/>
  <c r="BL160" i="5"/>
  <c r="BM160" i="5"/>
  <c r="BN160" i="5"/>
  <c r="BO160" i="5"/>
  <c r="BP160" i="5"/>
  <c r="BQ160" i="5"/>
  <c r="BR160" i="5"/>
  <c r="BS160" i="5"/>
  <c r="BT160" i="5"/>
  <c r="BU160" i="5"/>
  <c r="BV160" i="5"/>
  <c r="BW160" i="5"/>
  <c r="BX160" i="5"/>
  <c r="BY160" i="5"/>
  <c r="BZ160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AG161" i="5"/>
  <c r="AH161" i="5"/>
  <c r="AI161" i="5"/>
  <c r="AJ161" i="5"/>
  <c r="AK161" i="5"/>
  <c r="AL161" i="5"/>
  <c r="AM161" i="5"/>
  <c r="AN161" i="5"/>
  <c r="AO161" i="5"/>
  <c r="AP161" i="5"/>
  <c r="AQ161" i="5"/>
  <c r="AR161" i="5"/>
  <c r="AS161" i="5"/>
  <c r="AT161" i="5"/>
  <c r="AU161" i="5"/>
  <c r="AV161" i="5"/>
  <c r="AW161" i="5"/>
  <c r="AX161" i="5"/>
  <c r="AY161" i="5"/>
  <c r="AZ161" i="5"/>
  <c r="BA161" i="5"/>
  <c r="BB161" i="5"/>
  <c r="BC161" i="5"/>
  <c r="BD161" i="5"/>
  <c r="BE161" i="5"/>
  <c r="BF161" i="5"/>
  <c r="BG161" i="5"/>
  <c r="BH161" i="5"/>
  <c r="BI161" i="5"/>
  <c r="BJ161" i="5"/>
  <c r="BK161" i="5"/>
  <c r="BL161" i="5"/>
  <c r="BM161" i="5"/>
  <c r="BN161" i="5"/>
  <c r="BO161" i="5"/>
  <c r="BP161" i="5"/>
  <c r="BQ161" i="5"/>
  <c r="BR161" i="5"/>
  <c r="BS161" i="5"/>
  <c r="BT161" i="5"/>
  <c r="BU161" i="5"/>
  <c r="BV161" i="5"/>
  <c r="BW161" i="5"/>
  <c r="BX161" i="5"/>
  <c r="BY161" i="5"/>
  <c r="BZ161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AJ162" i="5"/>
  <c r="AK162" i="5"/>
  <c r="AL162" i="5"/>
  <c r="AM162" i="5"/>
  <c r="AN162" i="5"/>
  <c r="AO162" i="5"/>
  <c r="AP162" i="5"/>
  <c r="AQ162" i="5"/>
  <c r="AR162" i="5"/>
  <c r="AS162" i="5"/>
  <c r="AT162" i="5"/>
  <c r="AU162" i="5"/>
  <c r="AV162" i="5"/>
  <c r="AW162" i="5"/>
  <c r="AX162" i="5"/>
  <c r="AY162" i="5"/>
  <c r="AZ162" i="5"/>
  <c r="BA162" i="5"/>
  <c r="BB162" i="5"/>
  <c r="BC162" i="5"/>
  <c r="BD162" i="5"/>
  <c r="BE162" i="5"/>
  <c r="BF162" i="5"/>
  <c r="BG162" i="5"/>
  <c r="BH162" i="5"/>
  <c r="BI162" i="5"/>
  <c r="BJ162" i="5"/>
  <c r="BK162" i="5"/>
  <c r="BL162" i="5"/>
  <c r="BM162" i="5"/>
  <c r="BN162" i="5"/>
  <c r="BO162" i="5"/>
  <c r="BP162" i="5"/>
  <c r="BQ162" i="5"/>
  <c r="BR162" i="5"/>
  <c r="BS162" i="5"/>
  <c r="BT162" i="5"/>
  <c r="BU162" i="5"/>
  <c r="BV162" i="5"/>
  <c r="BW162" i="5"/>
  <c r="BX162" i="5"/>
  <c r="BY162" i="5"/>
  <c r="BZ162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AG163" i="5"/>
  <c r="AH163" i="5"/>
  <c r="AI163" i="5"/>
  <c r="AJ163" i="5"/>
  <c r="AK163" i="5"/>
  <c r="AL163" i="5"/>
  <c r="AM163" i="5"/>
  <c r="AN163" i="5"/>
  <c r="AO163" i="5"/>
  <c r="AP163" i="5"/>
  <c r="AQ163" i="5"/>
  <c r="AR163" i="5"/>
  <c r="AS163" i="5"/>
  <c r="AT163" i="5"/>
  <c r="AU163" i="5"/>
  <c r="AV163" i="5"/>
  <c r="AW163" i="5"/>
  <c r="AX163" i="5"/>
  <c r="AY163" i="5"/>
  <c r="AZ163" i="5"/>
  <c r="BA163" i="5"/>
  <c r="BB163" i="5"/>
  <c r="BC163" i="5"/>
  <c r="BD163" i="5"/>
  <c r="BE163" i="5"/>
  <c r="BF163" i="5"/>
  <c r="BG163" i="5"/>
  <c r="BH163" i="5"/>
  <c r="BI163" i="5"/>
  <c r="BJ163" i="5"/>
  <c r="BK163" i="5"/>
  <c r="BL163" i="5"/>
  <c r="BM163" i="5"/>
  <c r="BN163" i="5"/>
  <c r="BO163" i="5"/>
  <c r="BP163" i="5"/>
  <c r="BQ163" i="5"/>
  <c r="BR163" i="5"/>
  <c r="BS163" i="5"/>
  <c r="BT163" i="5"/>
  <c r="BU163" i="5"/>
  <c r="BV163" i="5"/>
  <c r="BW163" i="5"/>
  <c r="BX163" i="5"/>
  <c r="BY163" i="5"/>
  <c r="BZ163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AJ164" i="5"/>
  <c r="AK164" i="5"/>
  <c r="AL164" i="5"/>
  <c r="AM164" i="5"/>
  <c r="AN164" i="5"/>
  <c r="AO164" i="5"/>
  <c r="AP164" i="5"/>
  <c r="AQ164" i="5"/>
  <c r="AR164" i="5"/>
  <c r="AS164" i="5"/>
  <c r="AT164" i="5"/>
  <c r="AU164" i="5"/>
  <c r="AV164" i="5"/>
  <c r="AW164" i="5"/>
  <c r="AX164" i="5"/>
  <c r="AY164" i="5"/>
  <c r="AZ164" i="5"/>
  <c r="BA164" i="5"/>
  <c r="BB164" i="5"/>
  <c r="BC164" i="5"/>
  <c r="BD164" i="5"/>
  <c r="BE164" i="5"/>
  <c r="BF164" i="5"/>
  <c r="BG164" i="5"/>
  <c r="BH164" i="5"/>
  <c r="BI164" i="5"/>
  <c r="BJ164" i="5"/>
  <c r="BK164" i="5"/>
  <c r="BL164" i="5"/>
  <c r="BM164" i="5"/>
  <c r="BN164" i="5"/>
  <c r="BO164" i="5"/>
  <c r="BP164" i="5"/>
  <c r="BQ164" i="5"/>
  <c r="BR164" i="5"/>
  <c r="BS164" i="5"/>
  <c r="BT164" i="5"/>
  <c r="BU164" i="5"/>
  <c r="BV164" i="5"/>
  <c r="BW164" i="5"/>
  <c r="BX164" i="5"/>
  <c r="BY164" i="5"/>
  <c r="BZ164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AG165" i="5"/>
  <c r="AH165" i="5"/>
  <c r="AI165" i="5"/>
  <c r="AJ165" i="5"/>
  <c r="AK165" i="5"/>
  <c r="AL165" i="5"/>
  <c r="AM165" i="5"/>
  <c r="AN165" i="5"/>
  <c r="AO165" i="5"/>
  <c r="AP165" i="5"/>
  <c r="AQ165" i="5"/>
  <c r="AR165" i="5"/>
  <c r="AS165" i="5"/>
  <c r="AT165" i="5"/>
  <c r="AU165" i="5"/>
  <c r="AV165" i="5"/>
  <c r="AW165" i="5"/>
  <c r="AX165" i="5"/>
  <c r="AY165" i="5"/>
  <c r="AZ165" i="5"/>
  <c r="BA165" i="5"/>
  <c r="BB165" i="5"/>
  <c r="BC165" i="5"/>
  <c r="BD165" i="5"/>
  <c r="BE165" i="5"/>
  <c r="BF165" i="5"/>
  <c r="BG165" i="5"/>
  <c r="BH165" i="5"/>
  <c r="BI165" i="5"/>
  <c r="BJ165" i="5"/>
  <c r="BK165" i="5"/>
  <c r="BL165" i="5"/>
  <c r="BM165" i="5"/>
  <c r="BN165" i="5"/>
  <c r="BO165" i="5"/>
  <c r="BP165" i="5"/>
  <c r="BQ165" i="5"/>
  <c r="BR165" i="5"/>
  <c r="BS165" i="5"/>
  <c r="BT165" i="5"/>
  <c r="BU165" i="5"/>
  <c r="BV165" i="5"/>
  <c r="BW165" i="5"/>
  <c r="BX165" i="5"/>
  <c r="BY165" i="5"/>
  <c r="BZ165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AJ166" i="5"/>
  <c r="AK166" i="5"/>
  <c r="AL166" i="5"/>
  <c r="AM166" i="5"/>
  <c r="AN166" i="5"/>
  <c r="AO166" i="5"/>
  <c r="AP166" i="5"/>
  <c r="AQ166" i="5"/>
  <c r="AR166" i="5"/>
  <c r="AS166" i="5"/>
  <c r="AT166" i="5"/>
  <c r="AU166" i="5"/>
  <c r="AV166" i="5"/>
  <c r="AW166" i="5"/>
  <c r="AX166" i="5"/>
  <c r="AY166" i="5"/>
  <c r="AZ166" i="5"/>
  <c r="BA166" i="5"/>
  <c r="BB166" i="5"/>
  <c r="BC166" i="5"/>
  <c r="BD166" i="5"/>
  <c r="BE166" i="5"/>
  <c r="BF166" i="5"/>
  <c r="BG166" i="5"/>
  <c r="BH166" i="5"/>
  <c r="BI166" i="5"/>
  <c r="BJ166" i="5"/>
  <c r="BK166" i="5"/>
  <c r="BL166" i="5"/>
  <c r="BM166" i="5"/>
  <c r="BN166" i="5"/>
  <c r="BO166" i="5"/>
  <c r="BP166" i="5"/>
  <c r="BQ166" i="5"/>
  <c r="BR166" i="5"/>
  <c r="BS166" i="5"/>
  <c r="BT166" i="5"/>
  <c r="BU166" i="5"/>
  <c r="BV166" i="5"/>
  <c r="BW166" i="5"/>
  <c r="BX166" i="5"/>
  <c r="BY166" i="5"/>
  <c r="BZ166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AG167" i="5"/>
  <c r="AH167" i="5"/>
  <c r="AI167" i="5"/>
  <c r="AJ167" i="5"/>
  <c r="AK167" i="5"/>
  <c r="AL167" i="5"/>
  <c r="AM167" i="5"/>
  <c r="AN167" i="5"/>
  <c r="AO167" i="5"/>
  <c r="AP167" i="5"/>
  <c r="AQ167" i="5"/>
  <c r="AR167" i="5"/>
  <c r="AS167" i="5"/>
  <c r="AT167" i="5"/>
  <c r="AU167" i="5"/>
  <c r="AV167" i="5"/>
  <c r="AW167" i="5"/>
  <c r="AX167" i="5"/>
  <c r="AY167" i="5"/>
  <c r="AZ167" i="5"/>
  <c r="BA167" i="5"/>
  <c r="BB167" i="5"/>
  <c r="BC167" i="5"/>
  <c r="BD167" i="5"/>
  <c r="BE167" i="5"/>
  <c r="BF167" i="5"/>
  <c r="BG167" i="5"/>
  <c r="BH167" i="5"/>
  <c r="BI167" i="5"/>
  <c r="BJ167" i="5"/>
  <c r="BK167" i="5"/>
  <c r="BL167" i="5"/>
  <c r="BM167" i="5"/>
  <c r="BN167" i="5"/>
  <c r="BO167" i="5"/>
  <c r="BP167" i="5"/>
  <c r="BQ167" i="5"/>
  <c r="BR167" i="5"/>
  <c r="BS167" i="5"/>
  <c r="BT167" i="5"/>
  <c r="BU167" i="5"/>
  <c r="BV167" i="5"/>
  <c r="BW167" i="5"/>
  <c r="BX167" i="5"/>
  <c r="BY167" i="5"/>
  <c r="BZ167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AJ168" i="5"/>
  <c r="AK168" i="5"/>
  <c r="AL168" i="5"/>
  <c r="AM168" i="5"/>
  <c r="AN168" i="5"/>
  <c r="AO168" i="5"/>
  <c r="AP168" i="5"/>
  <c r="AQ168" i="5"/>
  <c r="AR168" i="5"/>
  <c r="AS168" i="5"/>
  <c r="AT168" i="5"/>
  <c r="AU168" i="5"/>
  <c r="AV168" i="5"/>
  <c r="AW168" i="5"/>
  <c r="AX168" i="5"/>
  <c r="AY168" i="5"/>
  <c r="AZ168" i="5"/>
  <c r="BA168" i="5"/>
  <c r="BB168" i="5"/>
  <c r="BC168" i="5"/>
  <c r="BD168" i="5"/>
  <c r="BE168" i="5"/>
  <c r="BF168" i="5"/>
  <c r="BG168" i="5"/>
  <c r="BH168" i="5"/>
  <c r="BI168" i="5"/>
  <c r="BJ168" i="5"/>
  <c r="BK168" i="5"/>
  <c r="BL168" i="5"/>
  <c r="BM168" i="5"/>
  <c r="BN168" i="5"/>
  <c r="BO168" i="5"/>
  <c r="BP168" i="5"/>
  <c r="BQ168" i="5"/>
  <c r="BR168" i="5"/>
  <c r="BS168" i="5"/>
  <c r="BT168" i="5"/>
  <c r="BU168" i="5"/>
  <c r="BV168" i="5"/>
  <c r="BW168" i="5"/>
  <c r="BX168" i="5"/>
  <c r="BY168" i="5"/>
  <c r="BZ168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AG169" i="5"/>
  <c r="AH169" i="5"/>
  <c r="AI169" i="5"/>
  <c r="AJ169" i="5"/>
  <c r="AK169" i="5"/>
  <c r="AL169" i="5"/>
  <c r="AM169" i="5"/>
  <c r="AN169" i="5"/>
  <c r="AO169" i="5"/>
  <c r="AP169" i="5"/>
  <c r="AQ169" i="5"/>
  <c r="AR169" i="5"/>
  <c r="AS169" i="5"/>
  <c r="AT169" i="5"/>
  <c r="AU169" i="5"/>
  <c r="AV169" i="5"/>
  <c r="AW169" i="5"/>
  <c r="AX169" i="5"/>
  <c r="AY169" i="5"/>
  <c r="AZ169" i="5"/>
  <c r="BA169" i="5"/>
  <c r="BB169" i="5"/>
  <c r="BC169" i="5"/>
  <c r="BD169" i="5"/>
  <c r="BE169" i="5"/>
  <c r="BF169" i="5"/>
  <c r="BG169" i="5"/>
  <c r="BH169" i="5"/>
  <c r="BI169" i="5"/>
  <c r="BJ169" i="5"/>
  <c r="BK169" i="5"/>
  <c r="BL169" i="5"/>
  <c r="BM169" i="5"/>
  <c r="BN169" i="5"/>
  <c r="BO169" i="5"/>
  <c r="BP169" i="5"/>
  <c r="BQ169" i="5"/>
  <c r="BR169" i="5"/>
  <c r="BS169" i="5"/>
  <c r="BT169" i="5"/>
  <c r="BU169" i="5"/>
  <c r="BV169" i="5"/>
  <c r="BW169" i="5"/>
  <c r="BX169" i="5"/>
  <c r="BY169" i="5"/>
  <c r="BZ169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AJ170" i="5"/>
  <c r="AK170" i="5"/>
  <c r="AL170" i="5"/>
  <c r="AM170" i="5"/>
  <c r="AN170" i="5"/>
  <c r="AO170" i="5"/>
  <c r="AP170" i="5"/>
  <c r="AQ170" i="5"/>
  <c r="AR170" i="5"/>
  <c r="AS170" i="5"/>
  <c r="AT170" i="5"/>
  <c r="AU170" i="5"/>
  <c r="AV170" i="5"/>
  <c r="AW170" i="5"/>
  <c r="AX170" i="5"/>
  <c r="AY170" i="5"/>
  <c r="AZ170" i="5"/>
  <c r="BA170" i="5"/>
  <c r="BB170" i="5"/>
  <c r="BC170" i="5"/>
  <c r="BD170" i="5"/>
  <c r="BE170" i="5"/>
  <c r="BF170" i="5"/>
  <c r="BG170" i="5"/>
  <c r="BH170" i="5"/>
  <c r="BI170" i="5"/>
  <c r="BJ170" i="5"/>
  <c r="BK170" i="5"/>
  <c r="BL170" i="5"/>
  <c r="BM170" i="5"/>
  <c r="BN170" i="5"/>
  <c r="BO170" i="5"/>
  <c r="BP170" i="5"/>
  <c r="BQ170" i="5"/>
  <c r="BR170" i="5"/>
  <c r="BS170" i="5"/>
  <c r="BT170" i="5"/>
  <c r="BU170" i="5"/>
  <c r="BV170" i="5"/>
  <c r="BW170" i="5"/>
  <c r="BX170" i="5"/>
  <c r="BY170" i="5"/>
  <c r="BZ170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AG171" i="5"/>
  <c r="AH171" i="5"/>
  <c r="AI171" i="5"/>
  <c r="AJ171" i="5"/>
  <c r="AK171" i="5"/>
  <c r="AL171" i="5"/>
  <c r="AM171" i="5"/>
  <c r="AN171" i="5"/>
  <c r="AO171" i="5"/>
  <c r="AP171" i="5"/>
  <c r="AQ171" i="5"/>
  <c r="AR171" i="5"/>
  <c r="AS171" i="5"/>
  <c r="AT171" i="5"/>
  <c r="AU171" i="5"/>
  <c r="AV171" i="5"/>
  <c r="AW171" i="5"/>
  <c r="AX171" i="5"/>
  <c r="AY171" i="5"/>
  <c r="AZ171" i="5"/>
  <c r="BA171" i="5"/>
  <c r="BB171" i="5"/>
  <c r="BC171" i="5"/>
  <c r="BD171" i="5"/>
  <c r="BE171" i="5"/>
  <c r="BF171" i="5"/>
  <c r="BG171" i="5"/>
  <c r="BH171" i="5"/>
  <c r="BI171" i="5"/>
  <c r="BJ171" i="5"/>
  <c r="BK171" i="5"/>
  <c r="BL171" i="5"/>
  <c r="BM171" i="5"/>
  <c r="BN171" i="5"/>
  <c r="BO171" i="5"/>
  <c r="BP171" i="5"/>
  <c r="BQ171" i="5"/>
  <c r="BR171" i="5"/>
  <c r="BS171" i="5"/>
  <c r="BT171" i="5"/>
  <c r="BU171" i="5"/>
  <c r="BV171" i="5"/>
  <c r="BW171" i="5"/>
  <c r="BX171" i="5"/>
  <c r="BY171" i="5"/>
  <c r="BZ171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AJ172" i="5"/>
  <c r="AK172" i="5"/>
  <c r="AL172" i="5"/>
  <c r="AM172" i="5"/>
  <c r="AN172" i="5"/>
  <c r="AO172" i="5"/>
  <c r="AP172" i="5"/>
  <c r="AQ172" i="5"/>
  <c r="AR172" i="5"/>
  <c r="AS172" i="5"/>
  <c r="AT172" i="5"/>
  <c r="AU172" i="5"/>
  <c r="AV172" i="5"/>
  <c r="AW172" i="5"/>
  <c r="AX172" i="5"/>
  <c r="AY172" i="5"/>
  <c r="AZ172" i="5"/>
  <c r="BA172" i="5"/>
  <c r="BB172" i="5"/>
  <c r="BC172" i="5"/>
  <c r="BD172" i="5"/>
  <c r="BE172" i="5"/>
  <c r="BF172" i="5"/>
  <c r="BG172" i="5"/>
  <c r="BH172" i="5"/>
  <c r="BI172" i="5"/>
  <c r="BJ172" i="5"/>
  <c r="BK172" i="5"/>
  <c r="BL172" i="5"/>
  <c r="BM172" i="5"/>
  <c r="BN172" i="5"/>
  <c r="BO172" i="5"/>
  <c r="BP172" i="5"/>
  <c r="BQ172" i="5"/>
  <c r="BR172" i="5"/>
  <c r="BS172" i="5"/>
  <c r="BT172" i="5"/>
  <c r="BU172" i="5"/>
  <c r="BV172" i="5"/>
  <c r="BW172" i="5"/>
  <c r="BX172" i="5"/>
  <c r="BY172" i="5"/>
  <c r="BZ172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AG173" i="5"/>
  <c r="AH173" i="5"/>
  <c r="AI173" i="5"/>
  <c r="AJ173" i="5"/>
  <c r="AK173" i="5"/>
  <c r="AL173" i="5"/>
  <c r="AM173" i="5"/>
  <c r="AN173" i="5"/>
  <c r="AO173" i="5"/>
  <c r="AP173" i="5"/>
  <c r="AQ173" i="5"/>
  <c r="AR173" i="5"/>
  <c r="AS173" i="5"/>
  <c r="AT173" i="5"/>
  <c r="AU173" i="5"/>
  <c r="AV173" i="5"/>
  <c r="AW173" i="5"/>
  <c r="AX173" i="5"/>
  <c r="AY173" i="5"/>
  <c r="AZ173" i="5"/>
  <c r="BA173" i="5"/>
  <c r="BB173" i="5"/>
  <c r="BC173" i="5"/>
  <c r="BD173" i="5"/>
  <c r="BE173" i="5"/>
  <c r="BF173" i="5"/>
  <c r="BG173" i="5"/>
  <c r="BH173" i="5"/>
  <c r="BI173" i="5"/>
  <c r="BJ173" i="5"/>
  <c r="BK173" i="5"/>
  <c r="BL173" i="5"/>
  <c r="BM173" i="5"/>
  <c r="BN173" i="5"/>
  <c r="BO173" i="5"/>
  <c r="BP173" i="5"/>
  <c r="BQ173" i="5"/>
  <c r="BR173" i="5"/>
  <c r="BS173" i="5"/>
  <c r="BT173" i="5"/>
  <c r="BU173" i="5"/>
  <c r="BV173" i="5"/>
  <c r="BW173" i="5"/>
  <c r="BX173" i="5"/>
  <c r="BY173" i="5"/>
  <c r="BZ173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AJ174" i="5"/>
  <c r="AK174" i="5"/>
  <c r="AL174" i="5"/>
  <c r="AM174" i="5"/>
  <c r="AN174" i="5"/>
  <c r="AO174" i="5"/>
  <c r="AP174" i="5"/>
  <c r="AQ174" i="5"/>
  <c r="AR174" i="5"/>
  <c r="AS174" i="5"/>
  <c r="AT174" i="5"/>
  <c r="AU174" i="5"/>
  <c r="AV174" i="5"/>
  <c r="AW174" i="5"/>
  <c r="AX174" i="5"/>
  <c r="AY174" i="5"/>
  <c r="AZ174" i="5"/>
  <c r="BA174" i="5"/>
  <c r="BB174" i="5"/>
  <c r="BC174" i="5"/>
  <c r="BD174" i="5"/>
  <c r="BE174" i="5"/>
  <c r="BF174" i="5"/>
  <c r="BG174" i="5"/>
  <c r="BH174" i="5"/>
  <c r="BI174" i="5"/>
  <c r="BJ174" i="5"/>
  <c r="BK174" i="5"/>
  <c r="BL174" i="5"/>
  <c r="BM174" i="5"/>
  <c r="BN174" i="5"/>
  <c r="BO174" i="5"/>
  <c r="BP174" i="5"/>
  <c r="BQ174" i="5"/>
  <c r="BR174" i="5"/>
  <c r="BS174" i="5"/>
  <c r="BT174" i="5"/>
  <c r="BU174" i="5"/>
  <c r="BV174" i="5"/>
  <c r="BW174" i="5"/>
  <c r="BX174" i="5"/>
  <c r="BY174" i="5"/>
  <c r="BZ174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AG175" i="5"/>
  <c r="AH175" i="5"/>
  <c r="AI175" i="5"/>
  <c r="AJ175" i="5"/>
  <c r="AK175" i="5"/>
  <c r="AL175" i="5"/>
  <c r="AM175" i="5"/>
  <c r="AN175" i="5"/>
  <c r="AO175" i="5"/>
  <c r="AP175" i="5"/>
  <c r="AQ175" i="5"/>
  <c r="AR175" i="5"/>
  <c r="AS175" i="5"/>
  <c r="AT175" i="5"/>
  <c r="AU175" i="5"/>
  <c r="AV175" i="5"/>
  <c r="AW175" i="5"/>
  <c r="AX175" i="5"/>
  <c r="AY175" i="5"/>
  <c r="AZ175" i="5"/>
  <c r="BA175" i="5"/>
  <c r="BB175" i="5"/>
  <c r="BC175" i="5"/>
  <c r="BD175" i="5"/>
  <c r="BE175" i="5"/>
  <c r="BF175" i="5"/>
  <c r="BG175" i="5"/>
  <c r="BH175" i="5"/>
  <c r="BI175" i="5"/>
  <c r="BJ175" i="5"/>
  <c r="BK175" i="5"/>
  <c r="BL175" i="5"/>
  <c r="BM175" i="5"/>
  <c r="BN175" i="5"/>
  <c r="BO175" i="5"/>
  <c r="BP175" i="5"/>
  <c r="BQ175" i="5"/>
  <c r="BR175" i="5"/>
  <c r="BS175" i="5"/>
  <c r="BT175" i="5"/>
  <c r="BU175" i="5"/>
  <c r="BV175" i="5"/>
  <c r="BW175" i="5"/>
  <c r="BX175" i="5"/>
  <c r="BY175" i="5"/>
  <c r="BZ175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AJ176" i="5"/>
  <c r="AK176" i="5"/>
  <c r="AL176" i="5"/>
  <c r="AM176" i="5"/>
  <c r="AN176" i="5"/>
  <c r="AO176" i="5"/>
  <c r="AP176" i="5"/>
  <c r="AQ176" i="5"/>
  <c r="AR176" i="5"/>
  <c r="AS176" i="5"/>
  <c r="AT176" i="5"/>
  <c r="AU176" i="5"/>
  <c r="AV176" i="5"/>
  <c r="AW176" i="5"/>
  <c r="AX176" i="5"/>
  <c r="AY176" i="5"/>
  <c r="AZ176" i="5"/>
  <c r="BA176" i="5"/>
  <c r="BB176" i="5"/>
  <c r="BC176" i="5"/>
  <c r="BD176" i="5"/>
  <c r="BE176" i="5"/>
  <c r="BF176" i="5"/>
  <c r="BG176" i="5"/>
  <c r="BH176" i="5"/>
  <c r="BI176" i="5"/>
  <c r="BJ176" i="5"/>
  <c r="BK176" i="5"/>
  <c r="BL176" i="5"/>
  <c r="BM176" i="5"/>
  <c r="BN176" i="5"/>
  <c r="BO176" i="5"/>
  <c r="BP176" i="5"/>
  <c r="BQ176" i="5"/>
  <c r="BR176" i="5"/>
  <c r="BS176" i="5"/>
  <c r="BT176" i="5"/>
  <c r="BU176" i="5"/>
  <c r="BV176" i="5"/>
  <c r="BW176" i="5"/>
  <c r="BX176" i="5"/>
  <c r="BY176" i="5"/>
  <c r="BZ176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AG177" i="5"/>
  <c r="AH177" i="5"/>
  <c r="AI177" i="5"/>
  <c r="AJ177" i="5"/>
  <c r="AK177" i="5"/>
  <c r="AL177" i="5"/>
  <c r="AM177" i="5"/>
  <c r="AN177" i="5"/>
  <c r="AO177" i="5"/>
  <c r="AP177" i="5"/>
  <c r="AQ177" i="5"/>
  <c r="AR177" i="5"/>
  <c r="AS177" i="5"/>
  <c r="AT177" i="5"/>
  <c r="AU177" i="5"/>
  <c r="AV177" i="5"/>
  <c r="AW177" i="5"/>
  <c r="AX177" i="5"/>
  <c r="AY177" i="5"/>
  <c r="AZ177" i="5"/>
  <c r="BA177" i="5"/>
  <c r="BB177" i="5"/>
  <c r="BC177" i="5"/>
  <c r="BD177" i="5"/>
  <c r="BE177" i="5"/>
  <c r="BF177" i="5"/>
  <c r="BG177" i="5"/>
  <c r="BH177" i="5"/>
  <c r="BI177" i="5"/>
  <c r="BJ177" i="5"/>
  <c r="BK177" i="5"/>
  <c r="BL177" i="5"/>
  <c r="BM177" i="5"/>
  <c r="BN177" i="5"/>
  <c r="BO177" i="5"/>
  <c r="BP177" i="5"/>
  <c r="BQ177" i="5"/>
  <c r="BR177" i="5"/>
  <c r="BS177" i="5"/>
  <c r="BT177" i="5"/>
  <c r="BU177" i="5"/>
  <c r="BV177" i="5"/>
  <c r="BW177" i="5"/>
  <c r="BX177" i="5"/>
  <c r="BY177" i="5"/>
  <c r="BZ177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AJ178" i="5"/>
  <c r="AK178" i="5"/>
  <c r="AL178" i="5"/>
  <c r="AM178" i="5"/>
  <c r="AN178" i="5"/>
  <c r="AO178" i="5"/>
  <c r="AP178" i="5"/>
  <c r="AQ178" i="5"/>
  <c r="AR178" i="5"/>
  <c r="AS178" i="5"/>
  <c r="AT178" i="5"/>
  <c r="AU178" i="5"/>
  <c r="AV178" i="5"/>
  <c r="AW178" i="5"/>
  <c r="AX178" i="5"/>
  <c r="AY178" i="5"/>
  <c r="AZ178" i="5"/>
  <c r="BA178" i="5"/>
  <c r="BB178" i="5"/>
  <c r="BC178" i="5"/>
  <c r="BD178" i="5"/>
  <c r="BE178" i="5"/>
  <c r="BF178" i="5"/>
  <c r="BG178" i="5"/>
  <c r="BH178" i="5"/>
  <c r="BI178" i="5"/>
  <c r="BJ178" i="5"/>
  <c r="BK178" i="5"/>
  <c r="BL178" i="5"/>
  <c r="BM178" i="5"/>
  <c r="BN178" i="5"/>
  <c r="BO178" i="5"/>
  <c r="BP178" i="5"/>
  <c r="BQ178" i="5"/>
  <c r="BR178" i="5"/>
  <c r="BS178" i="5"/>
  <c r="BT178" i="5"/>
  <c r="BU178" i="5"/>
  <c r="BV178" i="5"/>
  <c r="BW178" i="5"/>
  <c r="BX178" i="5"/>
  <c r="BY178" i="5"/>
  <c r="BZ178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AG179" i="5"/>
  <c r="AH179" i="5"/>
  <c r="AI179" i="5"/>
  <c r="AJ179" i="5"/>
  <c r="AK179" i="5"/>
  <c r="AL179" i="5"/>
  <c r="AM179" i="5"/>
  <c r="AN179" i="5"/>
  <c r="AO179" i="5"/>
  <c r="AP179" i="5"/>
  <c r="AQ179" i="5"/>
  <c r="AR179" i="5"/>
  <c r="AS179" i="5"/>
  <c r="AT179" i="5"/>
  <c r="AU179" i="5"/>
  <c r="AV179" i="5"/>
  <c r="AW179" i="5"/>
  <c r="AX179" i="5"/>
  <c r="AY179" i="5"/>
  <c r="AZ179" i="5"/>
  <c r="BA179" i="5"/>
  <c r="BB179" i="5"/>
  <c r="BC179" i="5"/>
  <c r="BD179" i="5"/>
  <c r="BE179" i="5"/>
  <c r="BF179" i="5"/>
  <c r="BG179" i="5"/>
  <c r="BH179" i="5"/>
  <c r="BI179" i="5"/>
  <c r="BJ179" i="5"/>
  <c r="BK179" i="5"/>
  <c r="BL179" i="5"/>
  <c r="BM179" i="5"/>
  <c r="BN179" i="5"/>
  <c r="BO179" i="5"/>
  <c r="BP179" i="5"/>
  <c r="BQ179" i="5"/>
  <c r="BR179" i="5"/>
  <c r="BS179" i="5"/>
  <c r="BT179" i="5"/>
  <c r="BU179" i="5"/>
  <c r="BV179" i="5"/>
  <c r="BW179" i="5"/>
  <c r="BX179" i="5"/>
  <c r="BY179" i="5"/>
  <c r="BZ179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H180" i="5"/>
  <c r="AI180" i="5"/>
  <c r="AJ180" i="5"/>
  <c r="AK180" i="5"/>
  <c r="AL180" i="5"/>
  <c r="AM180" i="5"/>
  <c r="AN180" i="5"/>
  <c r="AO180" i="5"/>
  <c r="AP180" i="5"/>
  <c r="AQ180" i="5"/>
  <c r="AR180" i="5"/>
  <c r="AS180" i="5"/>
  <c r="AT180" i="5"/>
  <c r="AU180" i="5"/>
  <c r="AV180" i="5"/>
  <c r="AW180" i="5"/>
  <c r="AX180" i="5"/>
  <c r="AY180" i="5"/>
  <c r="AZ180" i="5"/>
  <c r="BA180" i="5"/>
  <c r="BB180" i="5"/>
  <c r="BC180" i="5"/>
  <c r="BD180" i="5"/>
  <c r="BE180" i="5"/>
  <c r="BF180" i="5"/>
  <c r="BG180" i="5"/>
  <c r="BH180" i="5"/>
  <c r="BI180" i="5"/>
  <c r="BJ180" i="5"/>
  <c r="BK180" i="5"/>
  <c r="BL180" i="5"/>
  <c r="BM180" i="5"/>
  <c r="BN180" i="5"/>
  <c r="BO180" i="5"/>
  <c r="BP180" i="5"/>
  <c r="BQ180" i="5"/>
  <c r="BR180" i="5"/>
  <c r="BS180" i="5"/>
  <c r="BT180" i="5"/>
  <c r="BU180" i="5"/>
  <c r="BV180" i="5"/>
  <c r="BW180" i="5"/>
  <c r="BX180" i="5"/>
  <c r="BY180" i="5"/>
  <c r="BZ180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AG181" i="5"/>
  <c r="AH181" i="5"/>
  <c r="AI181" i="5"/>
  <c r="AJ181" i="5"/>
  <c r="AK181" i="5"/>
  <c r="AL181" i="5"/>
  <c r="AM181" i="5"/>
  <c r="AN181" i="5"/>
  <c r="AO181" i="5"/>
  <c r="AP181" i="5"/>
  <c r="AQ181" i="5"/>
  <c r="AR181" i="5"/>
  <c r="AS181" i="5"/>
  <c r="AT181" i="5"/>
  <c r="AU181" i="5"/>
  <c r="AV181" i="5"/>
  <c r="AW181" i="5"/>
  <c r="AX181" i="5"/>
  <c r="AY181" i="5"/>
  <c r="AZ181" i="5"/>
  <c r="BA181" i="5"/>
  <c r="BB181" i="5"/>
  <c r="BC181" i="5"/>
  <c r="BD181" i="5"/>
  <c r="BE181" i="5"/>
  <c r="BF181" i="5"/>
  <c r="BG181" i="5"/>
  <c r="BH181" i="5"/>
  <c r="BI181" i="5"/>
  <c r="BJ181" i="5"/>
  <c r="BK181" i="5"/>
  <c r="BL181" i="5"/>
  <c r="BM181" i="5"/>
  <c r="BN181" i="5"/>
  <c r="BO181" i="5"/>
  <c r="BP181" i="5"/>
  <c r="BQ181" i="5"/>
  <c r="BR181" i="5"/>
  <c r="BS181" i="5"/>
  <c r="BT181" i="5"/>
  <c r="BU181" i="5"/>
  <c r="BV181" i="5"/>
  <c r="BW181" i="5"/>
  <c r="BX181" i="5"/>
  <c r="BY181" i="5"/>
  <c r="BZ181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H182" i="5"/>
  <c r="AI182" i="5"/>
  <c r="AJ182" i="5"/>
  <c r="AK182" i="5"/>
  <c r="AL182" i="5"/>
  <c r="AM182" i="5"/>
  <c r="AN182" i="5"/>
  <c r="AO182" i="5"/>
  <c r="AP182" i="5"/>
  <c r="AQ182" i="5"/>
  <c r="AR182" i="5"/>
  <c r="AS182" i="5"/>
  <c r="AT182" i="5"/>
  <c r="AU182" i="5"/>
  <c r="AV182" i="5"/>
  <c r="AW182" i="5"/>
  <c r="AX182" i="5"/>
  <c r="AY182" i="5"/>
  <c r="AZ182" i="5"/>
  <c r="BA182" i="5"/>
  <c r="BB182" i="5"/>
  <c r="BC182" i="5"/>
  <c r="BD182" i="5"/>
  <c r="BE182" i="5"/>
  <c r="BF182" i="5"/>
  <c r="BG182" i="5"/>
  <c r="BH182" i="5"/>
  <c r="BI182" i="5"/>
  <c r="BJ182" i="5"/>
  <c r="BK182" i="5"/>
  <c r="BL182" i="5"/>
  <c r="BM182" i="5"/>
  <c r="BN182" i="5"/>
  <c r="BO182" i="5"/>
  <c r="BP182" i="5"/>
  <c r="BQ182" i="5"/>
  <c r="BR182" i="5"/>
  <c r="BS182" i="5"/>
  <c r="BT182" i="5"/>
  <c r="BU182" i="5"/>
  <c r="BV182" i="5"/>
  <c r="BW182" i="5"/>
  <c r="BX182" i="5"/>
  <c r="BY182" i="5"/>
  <c r="BZ182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AG183" i="5"/>
  <c r="AH183" i="5"/>
  <c r="AI183" i="5"/>
  <c r="AJ183" i="5"/>
  <c r="AK183" i="5"/>
  <c r="AL183" i="5"/>
  <c r="AM183" i="5"/>
  <c r="AN183" i="5"/>
  <c r="AO183" i="5"/>
  <c r="AP183" i="5"/>
  <c r="AQ183" i="5"/>
  <c r="AR183" i="5"/>
  <c r="AS183" i="5"/>
  <c r="AT183" i="5"/>
  <c r="AU183" i="5"/>
  <c r="AV183" i="5"/>
  <c r="AW183" i="5"/>
  <c r="AX183" i="5"/>
  <c r="AY183" i="5"/>
  <c r="AZ183" i="5"/>
  <c r="BA183" i="5"/>
  <c r="BB183" i="5"/>
  <c r="BC183" i="5"/>
  <c r="BD183" i="5"/>
  <c r="BE183" i="5"/>
  <c r="BF183" i="5"/>
  <c r="BG183" i="5"/>
  <c r="BH183" i="5"/>
  <c r="BI183" i="5"/>
  <c r="BJ183" i="5"/>
  <c r="BK183" i="5"/>
  <c r="BL183" i="5"/>
  <c r="BM183" i="5"/>
  <c r="BN183" i="5"/>
  <c r="BO183" i="5"/>
  <c r="BP183" i="5"/>
  <c r="BQ183" i="5"/>
  <c r="BR183" i="5"/>
  <c r="BS183" i="5"/>
  <c r="BT183" i="5"/>
  <c r="BU183" i="5"/>
  <c r="BV183" i="5"/>
  <c r="BW183" i="5"/>
  <c r="BX183" i="5"/>
  <c r="BY183" i="5"/>
  <c r="BZ183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AJ184" i="5"/>
  <c r="AK184" i="5"/>
  <c r="AL184" i="5"/>
  <c r="AM184" i="5"/>
  <c r="AN184" i="5"/>
  <c r="AO184" i="5"/>
  <c r="AP184" i="5"/>
  <c r="AQ184" i="5"/>
  <c r="AR184" i="5"/>
  <c r="AS184" i="5"/>
  <c r="AT184" i="5"/>
  <c r="AU184" i="5"/>
  <c r="AV184" i="5"/>
  <c r="AW184" i="5"/>
  <c r="AX184" i="5"/>
  <c r="AY184" i="5"/>
  <c r="AZ184" i="5"/>
  <c r="BA184" i="5"/>
  <c r="BB184" i="5"/>
  <c r="BC184" i="5"/>
  <c r="BD184" i="5"/>
  <c r="BE184" i="5"/>
  <c r="BF184" i="5"/>
  <c r="BG184" i="5"/>
  <c r="BH184" i="5"/>
  <c r="BI184" i="5"/>
  <c r="BJ184" i="5"/>
  <c r="BK184" i="5"/>
  <c r="BL184" i="5"/>
  <c r="BM184" i="5"/>
  <c r="BN184" i="5"/>
  <c r="BO184" i="5"/>
  <c r="BP184" i="5"/>
  <c r="BQ184" i="5"/>
  <c r="BR184" i="5"/>
  <c r="BS184" i="5"/>
  <c r="BT184" i="5"/>
  <c r="BU184" i="5"/>
  <c r="BV184" i="5"/>
  <c r="BW184" i="5"/>
  <c r="BX184" i="5"/>
  <c r="BY184" i="5"/>
  <c r="BZ184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AG185" i="5"/>
  <c r="AH185" i="5"/>
  <c r="AI185" i="5"/>
  <c r="AJ185" i="5"/>
  <c r="AK185" i="5"/>
  <c r="AL185" i="5"/>
  <c r="AM185" i="5"/>
  <c r="AN185" i="5"/>
  <c r="AO185" i="5"/>
  <c r="AP185" i="5"/>
  <c r="AQ185" i="5"/>
  <c r="AR185" i="5"/>
  <c r="AS185" i="5"/>
  <c r="AT185" i="5"/>
  <c r="AU185" i="5"/>
  <c r="AV185" i="5"/>
  <c r="AW185" i="5"/>
  <c r="AX185" i="5"/>
  <c r="AY185" i="5"/>
  <c r="AZ185" i="5"/>
  <c r="BA185" i="5"/>
  <c r="BB185" i="5"/>
  <c r="BC185" i="5"/>
  <c r="BD185" i="5"/>
  <c r="BE185" i="5"/>
  <c r="BF185" i="5"/>
  <c r="BG185" i="5"/>
  <c r="BH185" i="5"/>
  <c r="BI185" i="5"/>
  <c r="BJ185" i="5"/>
  <c r="BK185" i="5"/>
  <c r="BL185" i="5"/>
  <c r="BM185" i="5"/>
  <c r="BN185" i="5"/>
  <c r="BO185" i="5"/>
  <c r="BP185" i="5"/>
  <c r="BQ185" i="5"/>
  <c r="BR185" i="5"/>
  <c r="BS185" i="5"/>
  <c r="BT185" i="5"/>
  <c r="BU185" i="5"/>
  <c r="BV185" i="5"/>
  <c r="BW185" i="5"/>
  <c r="BX185" i="5"/>
  <c r="BY185" i="5"/>
  <c r="BZ185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AJ186" i="5"/>
  <c r="AK186" i="5"/>
  <c r="AL186" i="5"/>
  <c r="AM186" i="5"/>
  <c r="AN186" i="5"/>
  <c r="AO186" i="5"/>
  <c r="AP186" i="5"/>
  <c r="AQ186" i="5"/>
  <c r="AR186" i="5"/>
  <c r="AS186" i="5"/>
  <c r="AT186" i="5"/>
  <c r="AU186" i="5"/>
  <c r="AV186" i="5"/>
  <c r="AW186" i="5"/>
  <c r="AX186" i="5"/>
  <c r="AY186" i="5"/>
  <c r="AZ186" i="5"/>
  <c r="BA186" i="5"/>
  <c r="BB186" i="5"/>
  <c r="BC186" i="5"/>
  <c r="BD186" i="5"/>
  <c r="BE186" i="5"/>
  <c r="BF186" i="5"/>
  <c r="BG186" i="5"/>
  <c r="BH186" i="5"/>
  <c r="BI186" i="5"/>
  <c r="BJ186" i="5"/>
  <c r="BK186" i="5"/>
  <c r="BL186" i="5"/>
  <c r="BM186" i="5"/>
  <c r="BN186" i="5"/>
  <c r="BO186" i="5"/>
  <c r="BP186" i="5"/>
  <c r="BQ186" i="5"/>
  <c r="BR186" i="5"/>
  <c r="BS186" i="5"/>
  <c r="BT186" i="5"/>
  <c r="BU186" i="5"/>
  <c r="BV186" i="5"/>
  <c r="BW186" i="5"/>
  <c r="BX186" i="5"/>
  <c r="BY186" i="5"/>
  <c r="BZ186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AG187" i="5"/>
  <c r="AH187" i="5"/>
  <c r="AI187" i="5"/>
  <c r="AJ187" i="5"/>
  <c r="AK187" i="5"/>
  <c r="AL187" i="5"/>
  <c r="AM187" i="5"/>
  <c r="AN187" i="5"/>
  <c r="AO187" i="5"/>
  <c r="AP187" i="5"/>
  <c r="AQ187" i="5"/>
  <c r="AR187" i="5"/>
  <c r="AS187" i="5"/>
  <c r="AT187" i="5"/>
  <c r="AU187" i="5"/>
  <c r="AV187" i="5"/>
  <c r="AW187" i="5"/>
  <c r="AX187" i="5"/>
  <c r="AY187" i="5"/>
  <c r="AZ187" i="5"/>
  <c r="BA187" i="5"/>
  <c r="BB187" i="5"/>
  <c r="BC187" i="5"/>
  <c r="BD187" i="5"/>
  <c r="BE187" i="5"/>
  <c r="BF187" i="5"/>
  <c r="BG187" i="5"/>
  <c r="BH187" i="5"/>
  <c r="BI187" i="5"/>
  <c r="BJ187" i="5"/>
  <c r="BK187" i="5"/>
  <c r="BL187" i="5"/>
  <c r="BM187" i="5"/>
  <c r="BN187" i="5"/>
  <c r="BO187" i="5"/>
  <c r="BP187" i="5"/>
  <c r="BQ187" i="5"/>
  <c r="BR187" i="5"/>
  <c r="BS187" i="5"/>
  <c r="BT187" i="5"/>
  <c r="BU187" i="5"/>
  <c r="BV187" i="5"/>
  <c r="BW187" i="5"/>
  <c r="BX187" i="5"/>
  <c r="BY187" i="5"/>
  <c r="BZ187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AJ188" i="5"/>
  <c r="AK188" i="5"/>
  <c r="AL188" i="5"/>
  <c r="AM188" i="5"/>
  <c r="AN188" i="5"/>
  <c r="AO188" i="5"/>
  <c r="AP188" i="5"/>
  <c r="AQ188" i="5"/>
  <c r="AR188" i="5"/>
  <c r="AS188" i="5"/>
  <c r="AT188" i="5"/>
  <c r="AU188" i="5"/>
  <c r="AV188" i="5"/>
  <c r="AW188" i="5"/>
  <c r="AX188" i="5"/>
  <c r="AY188" i="5"/>
  <c r="AZ188" i="5"/>
  <c r="BA188" i="5"/>
  <c r="BB188" i="5"/>
  <c r="BC188" i="5"/>
  <c r="BD188" i="5"/>
  <c r="BE188" i="5"/>
  <c r="BF188" i="5"/>
  <c r="BG188" i="5"/>
  <c r="BH188" i="5"/>
  <c r="BI188" i="5"/>
  <c r="BJ188" i="5"/>
  <c r="BK188" i="5"/>
  <c r="BL188" i="5"/>
  <c r="BM188" i="5"/>
  <c r="BN188" i="5"/>
  <c r="BO188" i="5"/>
  <c r="BP188" i="5"/>
  <c r="BQ188" i="5"/>
  <c r="BR188" i="5"/>
  <c r="BS188" i="5"/>
  <c r="BT188" i="5"/>
  <c r="BU188" i="5"/>
  <c r="BV188" i="5"/>
  <c r="BW188" i="5"/>
  <c r="BX188" i="5"/>
  <c r="BY188" i="5"/>
  <c r="BZ188" i="5"/>
  <c r="B110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X110" i="5"/>
  <c r="AY110" i="5"/>
  <c r="AZ110" i="5"/>
  <c r="BA110" i="5"/>
  <c r="BB110" i="5"/>
  <c r="BC110" i="5"/>
  <c r="BD110" i="5"/>
  <c r="BE110" i="5"/>
  <c r="BF110" i="5"/>
  <c r="BG110" i="5"/>
  <c r="BH110" i="5"/>
  <c r="BI110" i="5"/>
  <c r="BJ110" i="5"/>
  <c r="BK110" i="5"/>
  <c r="BL110" i="5"/>
  <c r="BM110" i="5"/>
  <c r="BN110" i="5"/>
  <c r="BO110" i="5"/>
  <c r="BP110" i="5"/>
  <c r="BQ110" i="5"/>
  <c r="BR110" i="5"/>
  <c r="BS110" i="5"/>
  <c r="BT110" i="5"/>
  <c r="BU110" i="5"/>
  <c r="BV110" i="5"/>
  <c r="BW110" i="5"/>
  <c r="BX110" i="5"/>
  <c r="BY110" i="5"/>
  <c r="BZ110" i="5"/>
  <c r="I24" i="5"/>
  <c r="I19" i="5" s="1"/>
  <c r="F11" i="5"/>
  <c r="J190" i="5" l="1"/>
  <c r="F19" i="5"/>
  <c r="F12" i="5" s="1"/>
  <c r="I26" i="5"/>
  <c r="I25" i="5"/>
  <c r="F13" i="5"/>
  <c r="I12" i="5" l="1"/>
  <c r="F25" i="5"/>
  <c r="F14" i="5"/>
  <c r="F26" i="5" l="1"/>
  <c r="I13" i="5"/>
  <c r="F23" i="5"/>
  <c r="I18" i="5" l="1"/>
  <c r="I14" i="5"/>
  <c r="I20" i="5"/>
  <c r="F20" i="5" l="1"/>
  <c r="I11" i="5"/>
  <c r="B21" i="5" l="1"/>
  <c r="A28" i="5" s="1"/>
  <c r="F18" i="5"/>
</calcChain>
</file>

<file path=xl/sharedStrings.xml><?xml version="1.0" encoding="utf-8"?>
<sst xmlns="http://schemas.openxmlformats.org/spreadsheetml/2006/main" count="30" uniqueCount="19">
  <si>
    <t>X</t>
  </si>
  <si>
    <t>P</t>
  </si>
  <si>
    <t>KPD</t>
  </si>
  <si>
    <t>T0</t>
  </si>
  <si>
    <t>KPD_P</t>
  </si>
  <si>
    <t>T</t>
  </si>
  <si>
    <t>H</t>
  </si>
  <si>
    <t>S</t>
  </si>
  <si>
    <t>Ht</t>
  </si>
  <si>
    <t>KPD_T</t>
  </si>
  <si>
    <t>dT_reg</t>
  </si>
  <si>
    <t>dPreg1</t>
  </si>
  <si>
    <t>dPreg2</t>
  </si>
  <si>
    <t>dPheat</t>
  </si>
  <si>
    <t>Pk</t>
  </si>
  <si>
    <t>P0</t>
  </si>
  <si>
    <t>dPcool</t>
  </si>
  <si>
    <t>dPall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</si>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</sst>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Сводка!$A$29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Сводка!$B$29:$BZ$29</c:f>
              <c:numCache>
                <c:formatCode>General</c:formatCode>
                <c:ptCount val="77"/>
                <c:pt idx="0">
                  <c:v>12.208356052930919</c:v>
                </c:pt>
                <c:pt idx="1">
                  <c:v>21.592611086765803</c:v>
                </c:pt>
                <c:pt idx="2">
                  <c:v>24.838447623662717</c:v>
                </c:pt>
                <c:pt idx="3">
                  <c:v>26.142981397463689</c:v>
                </c:pt>
                <c:pt idx="4">
                  <c:v>26.626513940604191</c:v>
                </c:pt>
                <c:pt idx="5">
                  <c:v>26.705778849447487</c:v>
                </c:pt>
                <c:pt idx="6">
                  <c:v>26.567230985906093</c:v>
                </c:pt>
                <c:pt idx="7">
                  <c:v>26.30478828605176</c:v>
                </c:pt>
                <c:pt idx="8">
                  <c:v>25.969802616452419</c:v>
                </c:pt>
                <c:pt idx="9">
                  <c:v>25.592069092200553</c:v>
                </c:pt>
                <c:pt idx="10">
                  <c:v>25.189651675210296</c:v>
                </c:pt>
                <c:pt idx="11">
                  <c:v>24.773865056692841</c:v>
                </c:pt>
                <c:pt idx="12">
                  <c:v>24.351966063265969</c:v>
                </c:pt>
                <c:pt idx="13">
                  <c:v>23.92868387737461</c:v>
                </c:pt>
                <c:pt idx="14">
                  <c:v>23.507127324031469</c:v>
                </c:pt>
                <c:pt idx="15">
                  <c:v>23.089341939976922</c:v>
                </c:pt>
                <c:pt idx="16">
                  <c:v>22.676662225830913</c:v>
                </c:pt>
                <c:pt idx="17">
                  <c:v>22.269940020550496</c:v>
                </c:pt>
                <c:pt idx="18">
                  <c:v>21.869695752495272</c:v>
                </c:pt>
                <c:pt idx="19">
                  <c:v>21.476220454436362</c:v>
                </c:pt>
                <c:pt idx="20">
                  <c:v>21.089645649171597</c:v>
                </c:pt>
                <c:pt idx="21">
                  <c:v>20.70999186150215</c:v>
                </c:pt>
                <c:pt idx="22">
                  <c:v>20.337202668757655</c:v>
                </c:pt>
                <c:pt idx="23">
                  <c:v>19.971168819325008</c:v>
                </c:pt>
                <c:pt idx="24">
                  <c:v>19.611745439439986</c:v>
                </c:pt>
                <c:pt idx="25">
                  <c:v>19.258764373864391</c:v>
                </c:pt>
                <c:pt idx="26">
                  <c:v>18.912043065588726</c:v>
                </c:pt>
                <c:pt idx="27">
                  <c:v>18.571390952037241</c:v>
                </c:pt>
                <c:pt idx="28">
                  <c:v>18.236614065576756</c:v>
                </c:pt>
                <c:pt idx="29">
                  <c:v>17.907518327295971</c:v>
                </c:pt>
                <c:pt idx="30">
                  <c:v>17.583911884910233</c:v>
                </c:pt>
                <c:pt idx="31">
                  <c:v>17.265606748643396</c:v>
                </c:pt>
                <c:pt idx="32">
                  <c:v>16.952419910115374</c:v>
                </c:pt>
                <c:pt idx="33">
                  <c:v>16.64417407999748</c:v>
                </c:pt>
                <c:pt idx="34">
                  <c:v>16.340698144609377</c:v>
                </c:pt>
                <c:pt idx="35">
                  <c:v>16.041827415755456</c:v>
                </c:pt>
                <c:pt idx="36">
                  <c:v>15.747403729107837</c:v>
                </c:pt>
                <c:pt idx="37">
                  <c:v>15.457275432474368</c:v>
                </c:pt>
                <c:pt idx="38">
                  <c:v>15.171297294891421</c:v>
                </c:pt>
                <c:pt idx="39">
                  <c:v>14.889330359756666</c:v>
                </c:pt>
                <c:pt idx="40">
                  <c:v>14.611241759418844</c:v>
                </c:pt>
                <c:pt idx="41">
                  <c:v>14.336904504346071</c:v>
                </c:pt>
                <c:pt idx="42">
                  <c:v>14.066197256164365</c:v>
                </c:pt>
                <c:pt idx="43">
                  <c:v>13.79900409321545</c:v>
                </c:pt>
                <c:pt idx="44">
                  <c:v>13.535214271881021</c:v>
                </c:pt>
                <c:pt idx="45">
                  <c:v>13.274721989573814</c:v>
                </c:pt>
                <c:pt idx="46">
                  <c:v>13.017426151262793</c:v>
                </c:pt>
                <c:pt idx="47">
                  <c:v>12.76323014181156</c:v>
                </c:pt>
                <c:pt idx="48">
                  <c:v>12.512041605531074</c:v>
                </c:pt>
                <c:pt idx="49">
                  <c:v>12.263772233869584</c:v>
                </c:pt>
                <c:pt idx="50">
                  <c:v>12.018337561814061</c:v>
                </c:pt>
                <c:pt idx="51">
                  <c:v>11.775656773299859</c:v>
                </c:pt>
                <c:pt idx="52">
                  <c:v>11.535652515725484</c:v>
                </c:pt>
                <c:pt idx="53">
                  <c:v>11.298250723524731</c:v>
                </c:pt>
                <c:pt idx="54">
                  <c:v>11.063380450631266</c:v>
                </c:pt>
                <c:pt idx="55">
                  <c:v>10.830973711605903</c:v>
                </c:pt>
                <c:pt idx="56">
                  <c:v>10.600965331128211</c:v>
                </c:pt>
                <c:pt idx="57">
                  <c:v>10.373292801535056</c:v>
                </c:pt>
                <c:pt idx="58">
                  <c:v>10.147896148052373</c:v>
                </c:pt>
                <c:pt idx="59">
                  <c:v>9.924717801371278</c:v>
                </c:pt>
                <c:pt idx="60">
                  <c:v>9.7037024771937528</c:v>
                </c:pt>
                <c:pt idx="61">
                  <c:v>9.4847970624099212</c:v>
                </c:pt>
                <c:pt idx="62">
                  <c:v>9.2679505075381172</c:v>
                </c:pt>
                <c:pt idx="63">
                  <c:v>9.0531137250971678</c:v>
                </c:pt>
                <c:pt idx="64">
                  <c:v>8.8402394935787783</c:v>
                </c:pt>
                <c:pt idx="65">
                  <c:v>8.6292823667050325</c:v>
                </c:pt>
                <c:pt idx="66">
                  <c:v>8.4201985876706953</c:v>
                </c:pt>
                <c:pt idx="67">
                  <c:v>8.2129460080834988</c:v>
                </c:pt>
                <c:pt idx="68">
                  <c:v>8.0074840113303214</c:v>
                </c:pt>
                <c:pt idx="69">
                  <c:v>7.8037734401129946</c:v>
                </c:pt>
                <c:pt idx="70">
                  <c:v>7.6017765279109142</c:v>
                </c:pt>
                <c:pt idx="71">
                  <c:v>7.4014568341393501</c:v>
                </c:pt>
                <c:pt idx="72">
                  <c:v>7.2027791827914021</c:v>
                </c:pt>
                <c:pt idx="73">
                  <c:v>7.0057096043576514</c:v>
                </c:pt>
                <c:pt idx="74">
                  <c:v>6.8102152808337229</c:v>
                </c:pt>
                <c:pt idx="75">
                  <c:v>6.6162644936355983</c:v>
                </c:pt>
                <c:pt idx="76">
                  <c:v>6.4238265742570135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80-464C-96F8-22BE53D6CBC1}"/>
            </c:ext>
          </c:extLst>
        </c:ser>
        <c:ser>
          <c:idx val="1"/>
          <c:order val="1"/>
          <c:tx>
            <c:strRef>
              <c:f>Сводка!$A$30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Сводка!$B$30:$BZ$30</c:f>
              <c:numCache>
                <c:formatCode>General</c:formatCode>
                <c:ptCount val="77"/>
                <c:pt idx="0">
                  <c:v>-29.468935916539703</c:v>
                </c:pt>
                <c:pt idx="1">
                  <c:v>14.139997937027216</c:v>
                </c:pt>
                <c:pt idx="2">
                  <c:v>23.613055960423633</c:v>
                </c:pt>
                <c:pt idx="3">
                  <c:v>27.256878717804366</c:v>
                </c:pt>
                <c:pt idx="4">
                  <c:v>28.921962850376893</c:v>
                </c:pt>
                <c:pt idx="5">
                  <c:v>29.707449197471458</c:v>
                </c:pt>
                <c:pt idx="6">
                  <c:v>30.039981727027776</c:v>
                </c:pt>
                <c:pt idx="7">
                  <c:v>30.11697150454653</c:v>
                </c:pt>
                <c:pt idx="8">
                  <c:v>30.040867411764172</c:v>
                </c:pt>
                <c:pt idx="9">
                  <c:v>29.86931050484058</c:v>
                </c:pt>
                <c:pt idx="10">
                  <c:v>29.636725529388318</c:v>
                </c:pt>
                <c:pt idx="11">
                  <c:v>29.364628126839776</c:v>
                </c:pt>
                <c:pt idx="12">
                  <c:v>29.066949167139022</c:v>
                </c:pt>
                <c:pt idx="13">
                  <c:v>28.752961933167647</c:v>
                </c:pt>
                <c:pt idx="14">
                  <c:v>28.428974720507895</c:v>
                </c:pt>
                <c:pt idx="15">
                  <c:v>28.099351227114571</c:v>
                </c:pt>
                <c:pt idx="16">
                  <c:v>27.767147600916005</c:v>
                </c:pt>
                <c:pt idx="17">
                  <c:v>27.434522160555098</c:v>
                </c:pt>
                <c:pt idx="18">
                  <c:v>27.10300571987429</c:v>
                </c:pt>
                <c:pt idx="19">
                  <c:v>26.773683923717094</c:v>
                </c:pt>
                <c:pt idx="20">
                  <c:v>26.447322622577968</c:v>
                </c:pt>
                <c:pt idx="21">
                  <c:v>26.124455543510823</c:v>
                </c:pt>
                <c:pt idx="22">
                  <c:v>25.805446508339635</c:v>
                </c:pt>
                <c:pt idx="23">
                  <c:v>25.49053416604125</c:v>
                </c:pt>
                <c:pt idx="24">
                  <c:v>25.179864523060441</c:v>
                </c:pt>
                <c:pt idx="25">
                  <c:v>24.873514838352655</c:v>
                </c:pt>
                <c:pt idx="26">
                  <c:v>24.571511329697231</c:v>
                </c:pt>
                <c:pt idx="27">
                  <c:v>24.273842393913409</c:v>
                </c:pt>
                <c:pt idx="28">
                  <c:v>23.980468541620073</c:v>
                </c:pt>
                <c:pt idx="29">
                  <c:v>23.69132990344562</c:v>
                </c:pt>
                <c:pt idx="30">
                  <c:v>23.406351926020282</c:v>
                </c:pt>
                <c:pt idx="31">
                  <c:v>23.125449708469333</c:v>
                </c:pt>
                <c:pt idx="32">
                  <c:v>22.848531310978899</c:v>
                </c:pt>
                <c:pt idx="33">
                  <c:v>22.575500281454826</c:v>
                </c:pt>
                <c:pt idx="34">
                  <c:v>22.306257584230096</c:v>
                </c:pt>
                <c:pt idx="35">
                  <c:v>22.04070306937669</c:v>
                </c:pt>
                <c:pt idx="36">
                  <c:v>21.778736587648197</c:v>
                </c:pt>
                <c:pt idx="37">
                  <c:v>21.520258831170018</c:v>
                </c:pt>
                <c:pt idx="38">
                  <c:v>21.265171961309814</c:v>
                </c:pt>
                <c:pt idx="39">
                  <c:v>21.013380071080778</c:v>
                </c:pt>
                <c:pt idx="40">
                  <c:v>20.764789518745484</c:v>
                </c:pt>
                <c:pt idx="41">
                  <c:v>20.519309161118557</c:v>
                </c:pt>
                <c:pt idx="42">
                  <c:v>20.276850508815293</c:v>
                </c:pt>
                <c:pt idx="43">
                  <c:v>20.037327820853051</c:v>
                </c:pt>
                <c:pt idx="44">
                  <c:v>19.800658152271513</c:v>
                </c:pt>
                <c:pt idx="45">
                  <c:v>19.566761365521252</c:v>
                </c:pt>
                <c:pt idx="46">
                  <c:v>19.335560114098151</c:v>
                </c:pt>
                <c:pt idx="47">
                  <c:v>19.106979805102366</c:v>
                </c:pt>
                <c:pt idx="48">
                  <c:v>18.880948546015748</c:v>
                </c:pt>
                <c:pt idx="49">
                  <c:v>18.657397079854988</c:v>
                </c:pt>
                <c:pt idx="50">
                  <c:v>18.436258712003827</c:v>
                </c:pt>
                <c:pt idx="51">
                  <c:v>18.217469231318979</c:v>
                </c:pt>
                <c:pt idx="52">
                  <c:v>18.000966827549661</c:v>
                </c:pt>
                <c:pt idx="53">
                  <c:v>17.786692006679726</c:v>
                </c:pt>
                <c:pt idx="54">
                  <c:v>17.57458750543617</c:v>
                </c:pt>
                <c:pt idx="55">
                  <c:v>17.364598205940123</c:v>
                </c:pt>
                <c:pt idx="56">
                  <c:v>17.156671051243759</c:v>
                </c:pt>
                <c:pt idx="57">
                  <c:v>16.950754962321483</c:v>
                </c:pt>
                <c:pt idx="58">
                  <c:v>16.746800756940129</c:v>
                </c:pt>
                <c:pt idx="59">
                  <c:v>16.544761070719353</c:v>
                </c:pt>
                <c:pt idx="60">
                  <c:v>16.344590280603281</c:v>
                </c:pt>
                <c:pt idx="61">
                  <c:v>16.146244430889119</c:v>
                </c:pt>
                <c:pt idx="62">
                  <c:v>15.949681161904286</c:v>
                </c:pt>
                <c:pt idx="63">
                  <c:v>15.754859641383762</c:v>
                </c:pt>
                <c:pt idx="64">
                  <c:v>15.561740498550613</c:v>
                </c:pt>
                <c:pt idx="65">
                  <c:v>15.370285760887398</c:v>
                </c:pt>
                <c:pt idx="66">
                  <c:v>15.180458793562366</c:v>
                </c:pt>
                <c:pt idx="67">
                  <c:v>14.99222424145289</c:v>
                </c:pt>
                <c:pt idx="68">
                  <c:v>14.805547973706027</c:v>
                </c:pt>
                <c:pt idx="69">
                  <c:v>14.620397030755516</c:v>
                </c:pt>
                <c:pt idx="70">
                  <c:v>14.43673957372263</c:v>
                </c:pt>
                <c:pt idx="71">
                  <c:v>14.254544836110023</c:v>
                </c:pt>
                <c:pt idx="72">
                  <c:v>14.073783077707338</c:v>
                </c:pt>
                <c:pt idx="73">
                  <c:v>13.894425540617583</c:v>
                </c:pt>
                <c:pt idx="74">
                  <c:v>13.716444407320783</c:v>
                </c:pt>
                <c:pt idx="75">
                  <c:v>13.539812760684002</c:v>
                </c:pt>
                <c:pt idx="76">
                  <c:v>13.364504545837658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80-464C-96F8-22BE53D6CBC1}"/>
            </c:ext>
          </c:extLst>
        </c:ser>
        <c:ser>
          <c:idx val="2"/>
          <c:order val="2"/>
          <c:tx>
            <c:strRef>
              <c:f>Сводка!$A$31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Сводка!$B$31:$BZ$31</c:f>
              <c:numCache>
                <c:formatCode>General</c:formatCode>
                <c:ptCount val="77"/>
                <c:pt idx="0">
                  <c:v>265.22751747579269</c:v>
                </c:pt>
                <c:pt idx="1">
                  <c:v>-22.231887819382091</c:v>
                </c:pt>
                <c:pt idx="2">
                  <c:v>14.795115008900304</c:v>
                </c:pt>
                <c:pt idx="3">
                  <c:v>24.225513315430099</c:v>
                </c:pt>
                <c:pt idx="4">
                  <c:v>28.155168914594057</c:v>
                </c:pt>
                <c:pt idx="5">
                  <c:v>30.102565649605111</c:v>
                </c:pt>
                <c:pt idx="6">
                  <c:v>31.132737757856745</c:v>
                </c:pt>
                <c:pt idx="7">
                  <c:v>31.67436183300681</c:v>
                </c:pt>
                <c:pt idx="8">
                  <c:v>31.931324727087905</c:v>
                </c:pt>
                <c:pt idx="9">
                  <c:v>32.011944193021918</c:v>
                </c:pt>
                <c:pt idx="10">
                  <c:v>31.978485682594226</c:v>
                </c:pt>
                <c:pt idx="11">
                  <c:v>31.868913644384193</c:v>
                </c:pt>
                <c:pt idx="12">
                  <c:v>31.70745326909681</c:v>
                </c:pt>
                <c:pt idx="13">
                  <c:v>31.510129080058054</c:v>
                </c:pt>
                <c:pt idx="14">
                  <c:v>31.287852182215815</c:v>
                </c:pt>
                <c:pt idx="15">
                  <c:v>31.048228703962838</c:v>
                </c:pt>
                <c:pt idx="16">
                  <c:v>30.796663669806492</c:v>
                </c:pt>
                <c:pt idx="17">
                  <c:v>30.537058588090932</c:v>
                </c:pt>
                <c:pt idx="18">
                  <c:v>30.272265534967879</c:v>
                </c:pt>
                <c:pt idx="19">
                  <c:v>30.00439037922218</c:v>
                </c:pt>
                <c:pt idx="20">
                  <c:v>29.73499981883873</c:v>
                </c:pt>
                <c:pt idx="21">
                  <c:v>29.465265524561591</c:v>
                </c:pt>
                <c:pt idx="22">
                  <c:v>29.196066237270003</c:v>
                </c:pt>
                <c:pt idx="23">
                  <c:v>28.928061195978273</c:v>
                </c:pt>
                <c:pt idx="24">
                  <c:v>28.661743669849081</c:v>
                </c:pt>
                <c:pt idx="25">
                  <c:v>28.397480462429751</c:v>
                </c:pt>
                <c:pt idx="26">
                  <c:v>28.135541383226879</c:v>
                </c:pt>
                <c:pt idx="27">
                  <c:v>27.876121450506307</c:v>
                </c:pt>
                <c:pt idx="28">
                  <c:v>27.619357765499963</c:v>
                </c:pt>
                <c:pt idx="29">
                  <c:v>27.365342438260846</c:v>
                </c:pt>
                <c:pt idx="30">
                  <c:v>27.114132559124123</c:v>
                </c:pt>
                <c:pt idx="31">
                  <c:v>26.865757939619051</c:v>
                </c:pt>
                <c:pt idx="32">
                  <c:v>26.62022715546254</c:v>
                </c:pt>
                <c:pt idx="33">
                  <c:v>26.377532287307641</c:v>
                </c:pt>
                <c:pt idx="34">
                  <c:v>26.137652655786898</c:v>
                </c:pt>
                <c:pt idx="35">
                  <c:v>25.900557774932182</c:v>
                </c:pt>
                <c:pt idx="36">
                  <c:v>25.666209694576235</c:v>
                </c:pt>
                <c:pt idx="37">
                  <c:v>25.434564862562731</c:v>
                </c:pt>
                <c:pt idx="38">
                  <c:v>25.20557560773452</c:v>
                </c:pt>
                <c:pt idx="39">
                  <c:v>24.979191322116581</c:v>
                </c:pt>
                <c:pt idx="40">
                  <c:v>24.755359403542236</c:v>
                </c:pt>
                <c:pt idx="41">
                  <c:v>24.534026006801799</c:v>
                </c:pt>
                <c:pt idx="42">
                  <c:v>24.315136641267852</c:v>
                </c:pt>
                <c:pt idx="43">
                  <c:v>24.098636645072091</c:v>
                </c:pt>
                <c:pt idx="44">
                  <c:v>23.884471559780888</c:v>
                </c:pt>
                <c:pt idx="45">
                  <c:v>23.672587424710915</c:v>
                </c:pt>
                <c:pt idx="46">
                  <c:v>23.462931006241671</c:v>
                </c:pt>
                <c:pt idx="47">
                  <c:v>23.255449974480964</c:v>
                </c:pt>
                <c:pt idx="48">
                  <c:v>23.050093037267605</c:v>
                </c:pt>
                <c:pt idx="49">
                  <c:v>22.846810039592793</c:v>
                </c:pt>
                <c:pt idx="50">
                  <c:v>22.645552034998783</c:v>
                </c:pt>
                <c:pt idx="51">
                  <c:v>22.446271334298203</c:v>
                </c:pt>
                <c:pt idx="52">
                  <c:v>22.248921535965923</c:v>
                </c:pt>
                <c:pt idx="53">
                  <c:v>22.05345754176156</c:v>
                </c:pt>
                <c:pt idx="54">
                  <c:v>21.859835560492456</c:v>
                </c:pt>
                <c:pt idx="55">
                  <c:v>21.668013102298339</c:v>
                </c:pt>
                <c:pt idx="56">
                  <c:v>21.47794896541799</c:v>
                </c:pt>
                <c:pt idx="57">
                  <c:v>21.28960321703325</c:v>
                </c:pt>
                <c:pt idx="58">
                  <c:v>21.102937169517951</c:v>
                </c:pt>
                <c:pt idx="59">
                  <c:v>20.91791335315483</c:v>
                </c:pt>
                <c:pt idx="60">
                  <c:v>20.734495486224233</c:v>
                </c:pt>
                <c:pt idx="61">
                  <c:v>20.552648443175457</c:v>
                </c:pt>
                <c:pt idx="62">
                  <c:v>20.372338221482199</c:v>
                </c:pt>
                <c:pt idx="63">
                  <c:v>20.193531907663701</c:v>
                </c:pt>
                <c:pt idx="64">
                  <c:v>20.01619764286497</c:v>
                </c:pt>
                <c:pt idx="65">
                  <c:v>19.840304588315661</c:v>
                </c:pt>
                <c:pt idx="66">
                  <c:v>19.665822890927327</c:v>
                </c:pt>
                <c:pt idx="67">
                  <c:v>19.492723649231696</c:v>
                </c:pt>
                <c:pt idx="68">
                  <c:v>19.320978879824992</c:v>
                </c:pt>
                <c:pt idx="69">
                  <c:v>19.150561484448943</c:v>
                </c:pt>
                <c:pt idx="70">
                  <c:v>18.981445217805486</c:v>
                </c:pt>
                <c:pt idx="71">
                  <c:v>18.813604656178899</c:v>
                </c:pt>
                <c:pt idx="72">
                  <c:v>18.647015166926906</c:v>
                </c:pt>
                <c:pt idx="73">
                  <c:v>18.481652878874037</c:v>
                </c:pt>
                <c:pt idx="74">
                  <c:v>18.317494653632714</c:v>
                </c:pt>
                <c:pt idx="75">
                  <c:v>18.154518057872686</c:v>
                </c:pt>
                <c:pt idx="76">
                  <c:v>17.99270133653631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F80-464C-96F8-22BE53D6CBC1}"/>
            </c:ext>
          </c:extLst>
        </c:ser>
        <c:ser>
          <c:idx val="3"/>
          <c:order val="3"/>
          <c:tx>
            <c:strRef>
              <c:f>Сводка!$A$32</c:f>
              <c:strCache>
                <c:ptCount val="1"/>
                <c:pt idx="0">
                  <c:v>2.5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Сводка!$B$32:$BZ$32</c:f>
              <c:numCache>
                <c:formatCode>General</c:formatCode>
                <c:ptCount val="77"/>
                <c:pt idx="0">
                  <c:v>98.545413453068434</c:v>
                </c:pt>
                <c:pt idx="1">
                  <c:v>571.71104323096961</c:v>
                </c:pt>
                <c:pt idx="2">
                  <c:v>-17.141657327205934</c:v>
                </c:pt>
                <c:pt idx="3">
                  <c:v>14.92222935525988</c:v>
                </c:pt>
                <c:pt idx="4">
                  <c:v>24.220947005378257</c:v>
                </c:pt>
                <c:pt idx="5">
                  <c:v>28.356033368355217</c:v>
                </c:pt>
                <c:pt idx="6">
                  <c:v>30.529567047501871</c:v>
                </c:pt>
                <c:pt idx="7">
                  <c:v>31.763704904576418</c:v>
                </c:pt>
                <c:pt idx="8">
                  <c:v>32.483463176010254</c:v>
                </c:pt>
                <c:pt idx="9">
                  <c:v>32.895898337029223</c:v>
                </c:pt>
                <c:pt idx="10">
                  <c:v>33.113209333769696</c:v>
                </c:pt>
                <c:pt idx="11">
                  <c:v>33.201032670288633</c:v>
                </c:pt>
                <c:pt idx="12">
                  <c:v>33.200046963283562</c:v>
                </c:pt>
                <c:pt idx="13">
                  <c:v>33.136622448215846</c:v>
                </c:pt>
                <c:pt idx="14">
                  <c:v>33.028478785920797</c:v>
                </c:pt>
                <c:pt idx="15">
                  <c:v>32.88787578931975</c:v>
                </c:pt>
                <c:pt idx="16">
                  <c:v>32.723502678281626</c:v>
                </c:pt>
                <c:pt idx="17">
                  <c:v>32.541642999344781</c:v>
                </c:pt>
                <c:pt idx="18">
                  <c:v>32.34691794844835</c:v>
                </c:pt>
                <c:pt idx="19">
                  <c:v>32.142774789061193</c:v>
                </c:pt>
                <c:pt idx="20">
                  <c:v>31.931816024354049</c:v>
                </c:pt>
                <c:pt idx="21">
                  <c:v>31.716026213687503</c:v>
                </c:pt>
                <c:pt idx="22">
                  <c:v>31.49693133754743</c:v>
                </c:pt>
                <c:pt idx="23">
                  <c:v>31.275712720989858</c:v>
                </c:pt>
                <c:pt idx="24">
                  <c:v>31.05328973635174</c:v>
                </c:pt>
                <c:pt idx="25">
                  <c:v>30.830380675029147</c:v>
                </c:pt>
                <c:pt idx="26">
                  <c:v>30.607548110362398</c:v>
                </c:pt>
                <c:pt idx="27">
                  <c:v>30.385233083873516</c:v>
                </c:pt>
                <c:pt idx="28">
                  <c:v>30.163781131384248</c:v>
                </c:pt>
                <c:pt idx="29">
                  <c:v>29.943462280257211</c:v>
                </c:pt>
                <c:pt idx="30">
                  <c:v>29.724486543721074</c:v>
                </c:pt>
                <c:pt idx="31">
                  <c:v>29.507016018322744</c:v>
                </c:pt>
                <c:pt idx="32">
                  <c:v>29.291174395263873</c:v>
                </c:pt>
                <c:pt idx="33">
                  <c:v>29.077054486150171</c:v>
                </c:pt>
                <c:pt idx="34">
                  <c:v>28.864724212274396</c:v>
                </c:pt>
                <c:pt idx="35">
                  <c:v>28.654231396327805</c:v>
                </c:pt>
                <c:pt idx="36">
                  <c:v>28.445607614420059</c:v>
                </c:pt>
                <c:pt idx="37">
                  <c:v>28.238871306140361</c:v>
                </c:pt>
                <c:pt idx="38">
                  <c:v>28.034030295401951</c:v>
                </c:pt>
                <c:pt idx="39">
                  <c:v>27.831083840838609</c:v>
                </c:pt>
                <c:pt idx="40">
                  <c:v>27.630024308715313</c:v>
                </c:pt>
                <c:pt idx="41">
                  <c:v>27.430838541519392</c:v>
                </c:pt>
                <c:pt idx="42">
                  <c:v>27.233508980181586</c:v>
                </c:pt>
                <c:pt idx="43">
                  <c:v>27.03801458601907</c:v>
                </c:pt>
                <c:pt idx="44">
                  <c:v>26.844331599288168</c:v>
                </c:pt>
                <c:pt idx="45">
                  <c:v>26.652434163965953</c:v>
                </c:pt>
                <c:pt idx="46">
                  <c:v>26.462294842680055</c:v>
                </c:pt>
                <c:pt idx="47">
                  <c:v>26.273885041159566</c:v>
                </c:pt>
                <c:pt idx="48">
                  <c:v>26.087175357972704</c:v>
                </c:pt>
                <c:pt idx="49">
                  <c:v>25.902135872416171</c:v>
                </c:pt>
                <c:pt idx="50">
                  <c:v>25.718736381108869</c:v>
                </c:pt>
                <c:pt idx="51">
                  <c:v>25.536946591949167</c:v>
                </c:pt>
                <c:pt idx="52">
                  <c:v>25.356736282585285</c:v>
                </c:pt>
                <c:pt idx="53">
                  <c:v>25.178075429303963</c:v>
                </c:pt>
                <c:pt idx="54">
                  <c:v>25.000934311234936</c:v>
                </c:pt>
                <c:pt idx="55">
                  <c:v>24.825283593942221</c:v>
                </c:pt>
                <c:pt idx="56">
                  <c:v>24.651094395790444</c:v>
                </c:pt>
                <c:pt idx="57">
                  <c:v>24.478338339916107</c:v>
                </c:pt>
                <c:pt idx="58">
                  <c:v>24.306987594171364</c:v>
                </c:pt>
                <c:pt idx="59">
                  <c:v>24.137014901023178</c:v>
                </c:pt>
                <c:pt idx="60">
                  <c:v>23.968393599073025</c:v>
                </c:pt>
                <c:pt idx="61">
                  <c:v>23.801097637591699</c:v>
                </c:pt>
                <c:pt idx="62">
                  <c:v>23.635101585253825</c:v>
                </c:pt>
                <c:pt idx="63">
                  <c:v>23.470380634057939</c:v>
                </c:pt>
                <c:pt idx="64">
                  <c:v>23.306910599271092</c:v>
                </c:pt>
                <c:pt idx="65">
                  <c:v>23.144667916104254</c:v>
                </c:pt>
                <c:pt idx="66">
                  <c:v>22.98362963371358</c:v>
                </c:pt>
                <c:pt idx="67">
                  <c:v>22.823773407030767</c:v>
                </c:pt>
                <c:pt idx="68">
                  <c:v>22.665077486849977</c:v>
                </c:pt>
                <c:pt idx="69">
                  <c:v>22.507520708526545</c:v>
                </c:pt>
                <c:pt idx="70">
                  <c:v>22.351082479596027</c:v>
                </c:pt>
                <c:pt idx="71">
                  <c:v>22.195742766563331</c:v>
                </c:pt>
                <c:pt idx="72">
                  <c:v>22.041482081080773</c:v>
                </c:pt>
                <c:pt idx="73">
                  <c:v>21.888281465697826</c:v>
                </c:pt>
                <c:pt idx="74">
                  <c:v>21.736122479329818</c:v>
                </c:pt>
                <c:pt idx="75">
                  <c:v>21.58498718257658</c:v>
                </c:pt>
                <c:pt idx="76">
                  <c:v>21.4348581229962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F80-464C-96F8-22BE53D6CBC1}"/>
            </c:ext>
          </c:extLst>
        </c:ser>
        <c:ser>
          <c:idx val="4"/>
          <c:order val="4"/>
          <c:tx>
            <c:strRef>
              <c:f>Сводка!$A$33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Сводка!$B$33:$BZ$33</c:f>
              <c:numCache>
                <c:formatCode>General</c:formatCode>
                <c:ptCount val="77"/>
                <c:pt idx="0">
                  <c:v>78.55961959034012</c:v>
                </c:pt>
                <c:pt idx="1">
                  <c:v>109.23152790337826</c:v>
                </c:pt>
                <c:pt idx="2">
                  <c:v>-2014.3727982520652</c:v>
                </c:pt>
                <c:pt idx="3">
                  <c:v>-13.353450740713599</c:v>
                </c:pt>
                <c:pt idx="4">
                  <c:v>14.781110812185453</c:v>
                </c:pt>
                <c:pt idx="5">
                  <c:v>23.887308914689939</c:v>
                </c:pt>
                <c:pt idx="6">
                  <c:v>28.168570864060477</c:v>
                </c:pt>
                <c:pt idx="7">
                  <c:v>30.526722331029955</c:v>
                </c:pt>
                <c:pt idx="8">
                  <c:v>31.934999638616588</c:v>
                </c:pt>
                <c:pt idx="9">
                  <c:v>32.810503139750857</c:v>
                </c:pt>
                <c:pt idx="10">
                  <c:v>33.360941708918759</c:v>
                </c:pt>
                <c:pt idx="11">
                  <c:v>33.700873434654142</c:v>
                </c:pt>
                <c:pt idx="12">
                  <c:v>33.898344277938165</c:v>
                </c:pt>
                <c:pt idx="13">
                  <c:v>33.996113293675961</c:v>
                </c:pt>
                <c:pt idx="14">
                  <c:v>34.022262465488289</c:v>
                </c:pt>
                <c:pt idx="15">
                  <c:v>33.995900899475103</c:v>
                </c:pt>
                <c:pt idx="16">
                  <c:v>33.930415599747782</c:v>
                </c:pt>
                <c:pt idx="17">
                  <c:v>33.835414621484134</c:v>
                </c:pt>
                <c:pt idx="18">
                  <c:v>33.717935780703634</c:v>
                </c:pt>
                <c:pt idx="19">
                  <c:v>33.58322431281475</c:v>
                </c:pt>
                <c:pt idx="20">
                  <c:v>33.435247895628009</c:v>
                </c:pt>
                <c:pt idx="21">
                  <c:v>33.27704640570586</c:v>
                </c:pt>
                <c:pt idx="22">
                  <c:v>33.110974716396527</c:v>
                </c:pt>
                <c:pt idx="23">
                  <c:v>32.938874544426959</c:v>
                </c:pt>
                <c:pt idx="24">
                  <c:v>32.762198190547522</c:v>
                </c:pt>
                <c:pt idx="25">
                  <c:v>32.582099022008371</c:v>
                </c:pt>
                <c:pt idx="26">
                  <c:v>32.39949855650697</c:v>
                </c:pt>
                <c:pt idx="27">
                  <c:v>32.215136822730692</c:v>
                </c:pt>
                <c:pt idx="28">
                  <c:v>32.029610596382177</c:v>
                </c:pt>
                <c:pt idx="29">
                  <c:v>31.843402730862646</c:v>
                </c:pt>
                <c:pt idx="30">
                  <c:v>31.656904868914264</c:v>
                </c:pt>
                <c:pt idx="31">
                  <c:v>31.470435180669416</c:v>
                </c:pt>
                <c:pt idx="32">
                  <c:v>31.284252326883056</c:v>
                </c:pt>
                <c:pt idx="33">
                  <c:v>31.098566530585973</c:v>
                </c:pt>
                <c:pt idx="34">
                  <c:v>30.913548414720488</c:v>
                </c:pt>
                <c:pt idx="35">
                  <c:v>30.729336100058497</c:v>
                </c:pt>
                <c:pt idx="36">
                  <c:v>30.546040938316143</c:v>
                </c:pt>
                <c:pt idx="37">
                  <c:v>30.363752167232811</c:v>
                </c:pt>
                <c:pt idx="38">
                  <c:v>30.182540708653821</c:v>
                </c:pt>
                <c:pt idx="39">
                  <c:v>30.002462281276888</c:v>
                </c:pt>
                <c:pt idx="40">
                  <c:v>29.823559962252727</c:v>
                </c:pt>
                <c:pt idx="41">
                  <c:v>29.64586630325029</c:v>
                </c:pt>
                <c:pt idx="42">
                  <c:v>29.469405084583244</c:v>
                </c:pt>
                <c:pt idx="43">
                  <c:v>29.294192773964301</c:v>
                </c:pt>
                <c:pt idx="44">
                  <c:v>29.120239743167581</c:v>
                </c:pt>
                <c:pt idx="45">
                  <c:v>28.94755128546841</c:v>
                </c:pt>
                <c:pt idx="46">
                  <c:v>28.776128468514717</c:v>
                </c:pt>
                <c:pt idx="47">
                  <c:v>28.605968850775337</c:v>
                </c:pt>
                <c:pt idx="48">
                  <c:v>28.437067084515299</c:v>
                </c:pt>
                <c:pt idx="49">
                  <c:v>28.269415424099055</c:v>
                </c:pt>
                <c:pt idx="50">
                  <c:v>28.103004155071499</c:v>
                </c:pt>
                <c:pt idx="51">
                  <c:v>27.937821956763838</c:v>
                </c:pt>
                <c:pt idx="52">
                  <c:v>27.773856208987858</c:v>
                </c:pt>
                <c:pt idx="53">
                  <c:v>27.611093251577973</c:v>
                </c:pt>
                <c:pt idx="54">
                  <c:v>27.449518604096646</c:v>
                </c:pt>
                <c:pt idx="55">
                  <c:v>27.289117151802451</c:v>
                </c:pt>
                <c:pt idx="56">
                  <c:v>27.129873303005425</c:v>
                </c:pt>
                <c:pt idx="57">
                  <c:v>26.971771122108645</c:v>
                </c:pt>
                <c:pt idx="58">
                  <c:v>26.81479444195422</c:v>
                </c:pt>
                <c:pt idx="59">
                  <c:v>26.658926958546285</c:v>
                </c:pt>
                <c:pt idx="60">
                  <c:v>26.504152310727008</c:v>
                </c:pt>
                <c:pt idx="61">
                  <c:v>26.350454147011014</c:v>
                </c:pt>
                <c:pt idx="62">
                  <c:v>26.197816181447308</c:v>
                </c:pt>
                <c:pt idx="63">
                  <c:v>26.046222240089012</c:v>
                </c:pt>
                <c:pt idx="64">
                  <c:v>25.895656299436791</c:v>
                </c:pt>
                <c:pt idx="65">
                  <c:v>25.746102518008939</c:v>
                </c:pt>
                <c:pt idx="66">
                  <c:v>25.597545262035165</c:v>
                </c:pt>
                <c:pt idx="67">
                  <c:v>25.449969126114606</c:v>
                </c:pt>
                <c:pt idx="68">
                  <c:v>25.303358949580545</c:v>
                </c:pt>
                <c:pt idx="69">
                  <c:v>25.157699829182683</c:v>
                </c:pt>
                <c:pt idx="70">
                  <c:v>25.012977128641634</c:v>
                </c:pt>
                <c:pt idx="71">
                  <c:v>24.869176485524211</c:v>
                </c:pt>
                <c:pt idx="72">
                  <c:v>24.726283815849499</c:v>
                </c:pt>
                <c:pt idx="73">
                  <c:v>24.584285316766248</c:v>
                </c:pt>
                <c:pt idx="74">
                  <c:v>24.443167467598325</c:v>
                </c:pt>
                <c:pt idx="75">
                  <c:v>24.302917029512226</c:v>
                </c:pt>
                <c:pt idx="76">
                  <c:v>24.163521044034063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F80-464C-96F8-22BE53D6CBC1}"/>
            </c:ext>
          </c:extLst>
        </c:ser>
        <c:ser>
          <c:idx val="5"/>
          <c:order val="5"/>
          <c:tx>
            <c:strRef>
              <c:f>Сводка!$A$34</c:f>
              <c:strCache>
                <c:ptCount val="1"/>
                <c:pt idx="0">
                  <c:v>3.5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Сводка!$B$34:$BZ$34</c:f>
              <c:numCache>
                <c:formatCode>General</c:formatCode>
                <c:ptCount val="77"/>
                <c:pt idx="0">
                  <c:v>69.543635151590408</c:v>
                </c:pt>
                <c:pt idx="1">
                  <c:v>82.046084414281921</c:v>
                </c:pt>
                <c:pt idx="2">
                  <c:v>124.50162005118852</c:v>
                </c:pt>
                <c:pt idx="3">
                  <c:v>-330.35265032563632</c:v>
                </c:pt>
                <c:pt idx="4">
                  <c:v>-10.423058747667046</c:v>
                </c:pt>
                <c:pt idx="5">
                  <c:v>14.481452465867061</c:v>
                </c:pt>
                <c:pt idx="6">
                  <c:v>23.351098955347354</c:v>
                </c:pt>
                <c:pt idx="7">
                  <c:v>27.732940952614953</c:v>
                </c:pt>
                <c:pt idx="8">
                  <c:v>30.24389326953359</c:v>
                </c:pt>
                <c:pt idx="9">
                  <c:v>31.803810443967471</c:v>
                </c:pt>
                <c:pt idx="10">
                  <c:v>32.818488614962646</c:v>
                </c:pt>
                <c:pt idx="11">
                  <c:v>33.494256506716944</c:v>
                </c:pt>
                <c:pt idx="12">
                  <c:v>33.946801951736859</c:v>
                </c:pt>
                <c:pt idx="13">
                  <c:v>34.245807028206784</c:v>
                </c:pt>
                <c:pt idx="14">
                  <c:v>34.435604537042735</c:v>
                </c:pt>
                <c:pt idx="15">
                  <c:v>34.545643906606351</c:v>
                </c:pt>
                <c:pt idx="16">
                  <c:v>34.596182272736257</c:v>
                </c:pt>
                <c:pt idx="17">
                  <c:v>34.601559954234759</c:v>
                </c:pt>
                <c:pt idx="18">
                  <c:v>34.57217569292078</c:v>
                </c:pt>
                <c:pt idx="19">
                  <c:v>34.515725229808183</c:v>
                </c:pt>
                <c:pt idx="20">
                  <c:v>34.438004139864873</c:v>
                </c:pt>
                <c:pt idx="21">
                  <c:v>34.343443272730731</c:v>
                </c:pt>
                <c:pt idx="22">
                  <c:v>34.235474815143512</c:v>
                </c:pt>
                <c:pt idx="23">
                  <c:v>34.11678805061252</c:v>
                </c:pt>
                <c:pt idx="24">
                  <c:v>33.989511516216879</c:v>
                </c:pt>
                <c:pt idx="25">
                  <c:v>33.855344973124971</c:v>
                </c:pt>
                <c:pt idx="26">
                  <c:v>33.71565649110407</c:v>
                </c:pt>
                <c:pt idx="27">
                  <c:v>33.571554858998695</c:v>
                </c:pt>
                <c:pt idx="28">
                  <c:v>33.423944268733564</c:v>
                </c:pt>
                <c:pt idx="29">
                  <c:v>33.27356608213681</c:v>
                </c:pt>
                <c:pt idx="30">
                  <c:v>33.121031062561215</c:v>
                </c:pt>
                <c:pt idx="31">
                  <c:v>32.966844484033224</c:v>
                </c:pt>
                <c:pt idx="32">
                  <c:v>32.811425862054136</c:v>
                </c:pt>
                <c:pt idx="33">
                  <c:v>32.655124582219507</c:v>
                </c:pt>
                <c:pt idx="34">
                  <c:v>32.498232370976588</c:v>
                </c:pt>
                <c:pt idx="35">
                  <c:v>32.340993314521626</c:v>
                </c:pt>
                <c:pt idx="36">
                  <c:v>32.183611958813437</c:v>
                </c:pt>
                <c:pt idx="37">
                  <c:v>32.026259896647183</c:v>
                </c:pt>
                <c:pt idx="38">
                  <c:v>31.869081153592159</c:v>
                </c:pt>
                <c:pt idx="39">
                  <c:v>31.712196614162114</c:v>
                </c:pt>
                <c:pt idx="40">
                  <c:v>31.555707676419981</c:v>
                </c:pt>
                <c:pt idx="41">
                  <c:v>31.399699282816236</c:v>
                </c:pt>
                <c:pt idx="42">
                  <c:v>31.244242444025598</c:v>
                </c:pt>
                <c:pt idx="43">
                  <c:v>31.089396348648961</c:v>
                </c:pt>
                <c:pt idx="44">
                  <c:v>30.93521013302362</c:v>
                </c:pt>
                <c:pt idx="45">
                  <c:v>30.781724370843406</c:v>
                </c:pt>
                <c:pt idx="46">
                  <c:v>30.628972330833104</c:v>
                </c:pt>
                <c:pt idx="47">
                  <c:v>30.476981041654565</c:v>
                </c:pt>
                <c:pt idx="48">
                  <c:v>30.325772196013634</c:v>
                </c:pt>
                <c:pt idx="49">
                  <c:v>30.175362920150505</c:v>
                </c:pt>
                <c:pt idx="50">
                  <c:v>30.025766430268646</c:v>
                </c:pt>
                <c:pt idx="51">
                  <c:v>29.876992593708223</c:v>
                </c:pt>
                <c:pt idx="52">
                  <c:v>29.729048409613295</c:v>
                </c:pt>
                <c:pt idx="53">
                  <c:v>29.581938421390884</c:v>
                </c:pt>
                <c:pt idx="54">
                  <c:v>29.435665071205463</c:v>
                </c:pt>
                <c:pt idx="55">
                  <c:v>29.290229005107925</c:v>
                </c:pt>
                <c:pt idx="56">
                  <c:v>29.145629336017148</c:v>
                </c:pt>
                <c:pt idx="57">
                  <c:v>29.001863870635425</c:v>
                </c:pt>
                <c:pt idx="58">
                  <c:v>28.858929305444004</c:v>
                </c:pt>
                <c:pt idx="59">
                  <c:v>28.716821396131259</c:v>
                </c:pt>
                <c:pt idx="60">
                  <c:v>28.575535104160714</c:v>
                </c:pt>
                <c:pt idx="61">
                  <c:v>28.435064723625608</c:v>
                </c:pt>
                <c:pt idx="62">
                  <c:v>28.295403991086026</c:v>
                </c:pt>
                <c:pt idx="63">
                  <c:v>28.156546180687602</c:v>
                </c:pt>
                <c:pt idx="64">
                  <c:v>28.018484186532501</c:v>
                </c:pt>
                <c:pt idx="65">
                  <c:v>27.881210594010081</c:v>
                </c:pt>
                <c:pt idx="66">
                  <c:v>27.744717741527708</c:v>
                </c:pt>
                <c:pt idx="67">
                  <c:v>27.608997773916361</c:v>
                </c:pt>
                <c:pt idx="68">
                  <c:v>27.474042688584749</c:v>
                </c:pt>
                <c:pt idx="69">
                  <c:v>27.339844375372891</c:v>
                </c:pt>
                <c:pt idx="70">
                  <c:v>27.206394650908592</c:v>
                </c:pt>
                <c:pt idx="71">
                  <c:v>27.073685288180215</c:v>
                </c:pt>
                <c:pt idx="72">
                  <c:v>26.941708041936863</c:v>
                </c:pt>
                <c:pt idx="73">
                  <c:v>26.810454670448575</c:v>
                </c:pt>
                <c:pt idx="74">
                  <c:v>26.679916954095422</c:v>
                </c:pt>
                <c:pt idx="75">
                  <c:v>26.550086711183614</c:v>
                </c:pt>
                <c:pt idx="76">
                  <c:v>26.420955811349906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3F80-464C-96F8-22BE53D6CBC1}"/>
            </c:ext>
          </c:extLst>
        </c:ser>
        <c:ser>
          <c:idx val="6"/>
          <c:order val="6"/>
          <c:tx>
            <c:strRef>
              <c:f>Сводка!$A$35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Сводка!$B$35:$BZ$35</c:f>
              <c:numCache>
                <c:formatCode>General</c:formatCode>
                <c:ptCount val="77"/>
                <c:pt idx="0">
                  <c:v>26.600309491992647</c:v>
                </c:pt>
                <c:pt idx="1">
                  <c:v>70.776561898872785</c:v>
                </c:pt>
                <c:pt idx="2">
                  <c:v>86.67039337541425</c:v>
                </c:pt>
                <c:pt idx="3">
                  <c:v>148.16022148980633</c:v>
                </c:pt>
                <c:pt idx="4">
                  <c:v>-168.68168392119688</c:v>
                </c:pt>
                <c:pt idx="5">
                  <c:v>-8.0912413595900947</c:v>
                </c:pt>
                <c:pt idx="6">
                  <c:v>14.073920355814318</c:v>
                </c:pt>
                <c:pt idx="7">
                  <c:v>22.672604113216792</c:v>
                </c:pt>
                <c:pt idx="8">
                  <c:v>27.118416557796156</c:v>
                </c:pt>
                <c:pt idx="9">
                  <c:v>29.757031720306159</c:v>
                </c:pt>
                <c:pt idx="10">
                  <c:v>31.451295974199837</c:v>
                </c:pt>
                <c:pt idx="11">
                  <c:v>32.592812296683441</c:v>
                </c:pt>
                <c:pt idx="12">
                  <c:v>33.38478478188194</c:v>
                </c:pt>
                <c:pt idx="13">
                  <c:v>33.942980465891914</c:v>
                </c:pt>
                <c:pt idx="14">
                  <c:v>34.338062916082315</c:v>
                </c:pt>
                <c:pt idx="15">
                  <c:v>34.615514804136929</c:v>
                </c:pt>
                <c:pt idx="16">
                  <c:v>34.805868622931108</c:v>
                </c:pt>
                <c:pt idx="17">
                  <c:v>34.930332706464071</c:v>
                </c:pt>
                <c:pt idx="18">
                  <c:v>35.004060737861984</c:v>
                </c:pt>
                <c:pt idx="19">
                  <c:v>35.038140307606753</c:v>
                </c:pt>
                <c:pt idx="20">
                  <c:v>35.040849480797363</c:v>
                </c:pt>
                <c:pt idx="21">
                  <c:v>35.018477066209854</c:v>
                </c:pt>
                <c:pt idx="22">
                  <c:v>34.975873291313903</c:v>
                </c:pt>
                <c:pt idx="23">
                  <c:v>34.91682861740216</c:v>
                </c:pt>
                <c:pt idx="24">
                  <c:v>34.844339973295099</c:v>
                </c:pt>
                <c:pt idx="25">
                  <c:v>34.760801447992428</c:v>
                </c:pt>
                <c:pt idx="26">
                  <c:v>34.668143204095806</c:v>
                </c:pt>
                <c:pt idx="27">
                  <c:v>34.567934216756143</c:v>
                </c:pt>
                <c:pt idx="28">
                  <c:v>34.461459303416056</c:v>
                </c:pt>
                <c:pt idx="29">
                  <c:v>34.349777596838038</c:v>
                </c:pt>
                <c:pt idx="30">
                  <c:v>34.233767434312981</c:v>
                </c:pt>
                <c:pt idx="31">
                  <c:v>34.11416117487984</c:v>
                </c:pt>
                <c:pt idx="32">
                  <c:v>33.99157246017684</c:v>
                </c:pt>
                <c:pt idx="33">
                  <c:v>33.866517744685304</c:v>
                </c:pt>
                <c:pt idx="34">
                  <c:v>33.739433436482692</c:v>
                </c:pt>
                <c:pt idx="35">
                  <c:v>33.610689644639415</c:v>
                </c:pt>
                <c:pt idx="36">
                  <c:v>33.480601280840425</c:v>
                </c:pt>
                <c:pt idx="37">
                  <c:v>33.349437081648809</c:v>
                </c:pt>
                <c:pt idx="38">
                  <c:v>33.217426984436756</c:v>
                </c:pt>
                <c:pt idx="39">
                  <c:v>33.084768190774973</c:v>
                </c:pt>
                <c:pt idx="40">
                  <c:v>32.951630176613847</c:v>
                </c:pt>
                <c:pt idx="41">
                  <c:v>32.81815885220761</c:v>
                </c:pt>
                <c:pt idx="42">
                  <c:v>32.684480031695053</c:v>
                </c:pt>
                <c:pt idx="43">
                  <c:v>32.550702339176254</c:v>
                </c:pt>
                <c:pt idx="44">
                  <c:v>32.416919652490513</c:v>
                </c:pt>
                <c:pt idx="45">
                  <c:v>32.283213165908933</c:v>
                </c:pt>
                <c:pt idx="46">
                  <c:v>32.149653137291899</c:v>
                </c:pt>
                <c:pt idx="47">
                  <c:v>32.016300372858154</c:v>
                </c:pt>
                <c:pt idx="48">
                  <c:v>31.883207492897508</c:v>
                </c:pt>
                <c:pt idx="49">
                  <c:v>31.750420013903042</c:v>
                </c:pt>
                <c:pt idx="50">
                  <c:v>31.61797727629579</c:v>
                </c:pt>
                <c:pt idx="51">
                  <c:v>31.485913241844475</c:v>
                </c:pt>
                <c:pt idx="52">
                  <c:v>31.354257180757049</c:v>
                </c:pt>
                <c:pt idx="53">
                  <c:v>31.223034265074805</c:v>
                </c:pt>
                <c:pt idx="54">
                  <c:v>31.09226608226356</c:v>
                </c:pt>
                <c:pt idx="55">
                  <c:v>30.961971080641586</c:v>
                </c:pt>
                <c:pt idx="56">
                  <c:v>30.832164956441016</c:v>
                </c:pt>
                <c:pt idx="57">
                  <c:v>30.702860990762908</c:v>
                </c:pt>
                <c:pt idx="58">
                  <c:v>30.574070343411041</c:v>
                </c:pt>
                <c:pt idx="59">
                  <c:v>30.445802309544547</c:v>
                </c:pt>
                <c:pt idx="60">
                  <c:v>30.318064544188022</c:v>
                </c:pt>
                <c:pt idx="61">
                  <c:v>30.190863258909161</c:v>
                </c:pt>
                <c:pt idx="62">
                  <c:v>30.064203394344435</c:v>
                </c:pt>
                <c:pt idx="63">
                  <c:v>29.938088771731209</c:v>
                </c:pt>
                <c:pt idx="64">
                  <c:v>29.812522226154837</c:v>
                </c:pt>
                <c:pt idx="65">
                  <c:v>29.687505723851288</c:v>
                </c:pt>
                <c:pt idx="66">
                  <c:v>29.56304046557786</c:v>
                </c:pt>
                <c:pt idx="67">
                  <c:v>29.439126977790782</c:v>
                </c:pt>
                <c:pt idx="68">
                  <c:v>29.315765193151549</c:v>
                </c:pt>
                <c:pt idx="69">
                  <c:v>29.192954521657295</c:v>
                </c:pt>
                <c:pt idx="70">
                  <c:v>29.070693913543355</c:v>
                </c:pt>
                <c:pt idx="71">
                  <c:v>28.948981914947186</c:v>
                </c:pt>
                <c:pt idx="72">
                  <c:v>28.827816717200466</c:v>
                </c:pt>
                <c:pt idx="73">
                  <c:v>28.707196200501627</c:v>
                </c:pt>
                <c:pt idx="74">
                  <c:v>28.587117972634996</c:v>
                </c:pt>
                <c:pt idx="75">
                  <c:v>28.467579403309916</c:v>
                </c:pt>
                <c:pt idx="76">
                  <c:v>28.348577654633932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3F80-464C-96F8-22BE53D6CBC1}"/>
            </c:ext>
          </c:extLst>
        </c:ser>
        <c:ser>
          <c:idx val="7"/>
          <c:order val="7"/>
          <c:tx>
            <c:strRef>
              <c:f>Сводка!$A$36</c:f>
              <c:strCache>
                <c:ptCount val="1"/>
                <c:pt idx="0">
                  <c:v>4.5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Сводка!$B$36:$BZ$36</c:f>
              <c:numCache>
                <c:formatCode>General</c:formatCode>
                <c:ptCount val="77"/>
                <c:pt idx="0">
                  <c:v>29.875567917345613</c:v>
                </c:pt>
                <c:pt idx="1">
                  <c:v>25.256855618554049</c:v>
                </c:pt>
                <c:pt idx="2">
                  <c:v>72.496754583677443</c:v>
                </c:pt>
                <c:pt idx="3">
                  <c:v>92.938279373054257</c:v>
                </c:pt>
                <c:pt idx="4">
                  <c:v>190.28279435000869</c:v>
                </c:pt>
                <c:pt idx="5">
                  <c:v>-107.22797946920977</c:v>
                </c:pt>
                <c:pt idx="6">
                  <c:v>-6.1955975968419512</c:v>
                </c:pt>
                <c:pt idx="7">
                  <c:v>13.581407732260942</c:v>
                </c:pt>
                <c:pt idx="8">
                  <c:v>21.879509122624729</c:v>
                </c:pt>
                <c:pt idx="9">
                  <c:v>26.358579743441307</c:v>
                </c:pt>
                <c:pt idx="10">
                  <c:v>29.10448895447421</c:v>
                </c:pt>
                <c:pt idx="11">
                  <c:v>30.919742923907499</c:v>
                </c:pt>
                <c:pt idx="12">
                  <c:v>32.179093200893057</c:v>
                </c:pt>
                <c:pt idx="13">
                  <c:v>33.081022364524806</c:v>
                </c:pt>
                <c:pt idx="14">
                  <c:v>33.740425454328474</c:v>
                </c:pt>
                <c:pt idx="15">
                  <c:v>34.22836342877649</c:v>
                </c:pt>
                <c:pt idx="16">
                  <c:v>34.591097153045133</c:v>
                </c:pt>
                <c:pt idx="17">
                  <c:v>34.859997616529363</c:v>
                </c:pt>
                <c:pt idx="18">
                  <c:v>35.057058552614315</c:v>
                </c:pt>
                <c:pt idx="19">
                  <c:v>35.198131648602462</c:v>
                </c:pt>
                <c:pt idx="20">
                  <c:v>35.294911251383738</c:v>
                </c:pt>
                <c:pt idx="21">
                  <c:v>35.356198186492286</c:v>
                </c:pt>
                <c:pt idx="22">
                  <c:v>35.388730549118307</c:v>
                </c:pt>
                <c:pt idx="23">
                  <c:v>35.39774504758136</c:v>
                </c:pt>
                <c:pt idx="24">
                  <c:v>35.38736548441711</c:v>
                </c:pt>
                <c:pt idx="25">
                  <c:v>35.360877333482826</c:v>
                </c:pt>
                <c:pt idx="26">
                  <c:v>35.320925470150513</c:v>
                </c:pt>
                <c:pt idx="27">
                  <c:v>35.269658956210534</c:v>
                </c:pt>
                <c:pt idx="28">
                  <c:v>35.208838655468625</c:v>
                </c:pt>
                <c:pt idx="29">
                  <c:v>35.139918310347952</c:v>
                </c:pt>
                <c:pt idx="30">
                  <c:v>35.064106377431479</c:v>
                </c:pt>
                <c:pt idx="31">
                  <c:v>34.982413717615607</c:v>
                </c:pt>
                <c:pt idx="32">
                  <c:v>34.895690754102517</c:v>
                </c:pt>
                <c:pt idx="33">
                  <c:v>34.804656696680972</c:v>
                </c:pt>
                <c:pt idx="34">
                  <c:v>34.709922725310392</c:v>
                </c:pt>
                <c:pt idx="35">
                  <c:v>34.612010528648881</c:v>
                </c:pt>
                <c:pt idx="36">
                  <c:v>34.511367237891925</c:v>
                </c:pt>
                <c:pt idx="37">
                  <c:v>34.408377539415547</c:v>
                </c:pt>
                <c:pt idx="38">
                  <c:v>34.303373561906987</c:v>
                </c:pt>
                <c:pt idx="39">
                  <c:v>34.196642994907279</c:v>
                </c:pt>
                <c:pt idx="40">
                  <c:v>34.088435792164979</c:v>
                </c:pt>
                <c:pt idx="41">
                  <c:v>33.978969735259554</c:v>
                </c:pt>
                <c:pt idx="42">
                  <c:v>33.868435073766619</c:v>
                </c:pt>
                <c:pt idx="43">
                  <c:v>33.756998412936376</c:v>
                </c:pt>
                <c:pt idx="44">
                  <c:v>33.644805984912487</c:v>
                </c:pt>
                <c:pt idx="45">
                  <c:v>33.531986412379013</c:v>
                </c:pt>
                <c:pt idx="46">
                  <c:v>33.418653052296385</c:v>
                </c:pt>
                <c:pt idx="47">
                  <c:v>33.304905990688034</c:v>
                </c:pt>
                <c:pt idx="48">
                  <c:v>33.190833746204355</c:v>
                </c:pt>
                <c:pt idx="49">
                  <c:v>33.076514729674869</c:v>
                </c:pt>
                <c:pt idx="50">
                  <c:v>32.962018498406394</c:v>
                </c:pt>
                <c:pt idx="51">
                  <c:v>32.847406837223787</c:v>
                </c:pt>
                <c:pt idx="52">
                  <c:v>32.732734692740486</c:v>
                </c:pt>
                <c:pt idx="53">
                  <c:v>32.618050982904222</c:v>
                </c:pt>
                <c:pt idx="54">
                  <c:v>32.503399300211747</c:v>
                </c:pt>
                <c:pt idx="55">
                  <c:v>32.388818524011818</c:v>
                </c:pt>
                <c:pt idx="56">
                  <c:v>32.274343354862005</c:v>
                </c:pt>
                <c:pt idx="57">
                  <c:v>32.160004781861993</c:v>
                </c:pt>
                <c:pt idx="58">
                  <c:v>32.045830492229918</c:v>
                </c:pt>
                <c:pt idx="59">
                  <c:v>31.931845230966626</c:v>
                </c:pt>
                <c:pt idx="60">
                  <c:v>31.818071117290437</c:v>
                </c:pt>
                <c:pt idx="61">
                  <c:v>31.704527923553428</c:v>
                </c:pt>
                <c:pt idx="62">
                  <c:v>31.59123332151535</c:v>
                </c:pt>
                <c:pt idx="63">
                  <c:v>31.47820310017222</c:v>
                </c:pt>
                <c:pt idx="64">
                  <c:v>31.365451358727526</c:v>
                </c:pt>
                <c:pt idx="65">
                  <c:v>31.252990677825498</c:v>
                </c:pt>
                <c:pt idx="66">
                  <c:v>31.140832271722118</c:v>
                </c:pt>
                <c:pt idx="67">
                  <c:v>31.02898612371321</c:v>
                </c:pt>
                <c:pt idx="68">
                  <c:v>30.917461106840381</c:v>
                </c:pt>
                <c:pt idx="69">
                  <c:v>30.806265091623086</c:v>
                </c:pt>
                <c:pt idx="70">
                  <c:v>30.695405042336894</c:v>
                </c:pt>
                <c:pt idx="71">
                  <c:v>30.584887103183938</c:v>
                </c:pt>
                <c:pt idx="72">
                  <c:v>30.474716675494484</c:v>
                </c:pt>
                <c:pt idx="73">
                  <c:v>30.364898487000964</c:v>
                </c:pt>
                <c:pt idx="74">
                  <c:v>30.255436654063743</c:v>
                </c:pt>
                <c:pt idx="75">
                  <c:v>30.146334737635645</c:v>
                </c:pt>
                <c:pt idx="76">
                  <c:v>30.037595793655093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3F80-464C-96F8-22BE53D6CBC1}"/>
            </c:ext>
          </c:extLst>
        </c:ser>
        <c:ser>
          <c:idx val="8"/>
          <c:order val="8"/>
          <c:tx>
            <c:strRef>
              <c:f>Сводка!$A$37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Сводка!$B$37:$BZ$37</c:f>
              <c:numCache>
                <c:formatCode>General</c:formatCode>
                <c:ptCount val="77"/>
                <c:pt idx="0">
                  <c:v>33.019313323558009</c:v>
                </c:pt>
                <c:pt idx="1">
                  <c:v>28.685333561437066</c:v>
                </c:pt>
                <c:pt idx="2">
                  <c:v>24.736442627815354</c:v>
                </c:pt>
                <c:pt idx="3">
                  <c:v>74.860798023109652</c:v>
                </c:pt>
                <c:pt idx="4">
                  <c:v>101.94905624056938</c:v>
                </c:pt>
                <c:pt idx="5">
                  <c:v>288.66095938788396</c:v>
                </c:pt>
                <c:pt idx="6">
                  <c:v>-74.548347537905997</c:v>
                </c:pt>
                <c:pt idx="7">
                  <c:v>-4.628913187509256</c:v>
                </c:pt>
                <c:pt idx="8">
                  <c:v>13.011091997711629</c:v>
                </c:pt>
                <c:pt idx="9">
                  <c:v>20.979960253610436</c:v>
                </c:pt>
                <c:pt idx="10">
                  <c:v>25.465159264674753</c:v>
                </c:pt>
                <c:pt idx="11">
                  <c:v>28.301463881559368</c:v>
                </c:pt>
                <c:pt idx="12">
                  <c:v>30.22753181020143</c:v>
                </c:pt>
                <c:pt idx="13">
                  <c:v>31.598592555022371</c:v>
                </c:pt>
                <c:pt idx="14">
                  <c:v>32.606831167790915</c:v>
                </c:pt>
                <c:pt idx="15">
                  <c:v>33.365350201251978</c:v>
                </c:pt>
                <c:pt idx="16">
                  <c:v>33.945055155926582</c:v>
                </c:pt>
                <c:pt idx="17">
                  <c:v>34.392641805153907</c:v>
                </c:pt>
                <c:pt idx="18">
                  <c:v>34.74009977130418</c:v>
                </c:pt>
                <c:pt idx="19">
                  <c:v>35.010063520271522</c:v>
                </c:pt>
                <c:pt idx="20">
                  <c:v>35.21898534468491</c:v>
                </c:pt>
                <c:pt idx="21">
                  <c:v>35.379099498017865</c:v>
                </c:pt>
                <c:pt idx="22">
                  <c:v>35.499682949241603</c:v>
                </c:pt>
                <c:pt idx="23">
                  <c:v>35.587890155140606</c:v>
                </c:pt>
                <c:pt idx="24">
                  <c:v>35.6493208236447</c:v>
                </c:pt>
                <c:pt idx="25">
                  <c:v>35.688415240745883</c:v>
                </c:pt>
                <c:pt idx="26">
                  <c:v>35.708735282364088</c:v>
                </c:pt>
                <c:pt idx="27">
                  <c:v>35.713167867595445</c:v>
                </c:pt>
                <c:pt idx="28">
                  <c:v>35.704074695440454</c:v>
                </c:pt>
                <c:pt idx="29">
                  <c:v>35.683404084334462</c:v>
                </c:pt>
                <c:pt idx="30">
                  <c:v>35.652775626294044</c:v>
                </c:pt>
                <c:pt idx="31">
                  <c:v>35.613545043454238</c:v>
                </c:pt>
                <c:pt idx="32">
                  <c:v>35.566854427873814</c:v>
                </c:pt>
                <c:pt idx="33">
                  <c:v>35.513671553520801</c:v>
                </c:pt>
                <c:pt idx="34">
                  <c:v>35.454820923800071</c:v>
                </c:pt>
                <c:pt idx="35">
                  <c:v>35.391008502340426</c:v>
                </c:pt>
                <c:pt idx="36">
                  <c:v>35.322841568270732</c:v>
                </c:pt>
                <c:pt idx="37">
                  <c:v>35.250844774160029</c:v>
                </c:pt>
                <c:pt idx="38">
                  <c:v>35.175473221385772</c:v>
                </c:pt>
                <c:pt idx="39">
                  <c:v>35.097123174472308</c:v>
                </c:pt>
                <c:pt idx="40">
                  <c:v>35.016140892723051</c:v>
                </c:pt>
                <c:pt idx="41">
                  <c:v>34.932829950275512</c:v>
                </c:pt>
                <c:pt idx="42">
                  <c:v>34.84745733477623</c:v>
                </c:pt>
                <c:pt idx="43">
                  <c:v>34.760258553213653</c:v>
                </c:pt>
                <c:pt idx="44">
                  <c:v>34.671441926125581</c:v>
                </c:pt>
                <c:pt idx="45">
                  <c:v>34.581192214786974</c:v>
                </c:pt>
                <c:pt idx="46">
                  <c:v>34.489673697477123</c:v>
                </c:pt>
                <c:pt idx="47">
                  <c:v>34.397032788548046</c:v>
                </c:pt>
                <c:pt idx="48">
                  <c:v>34.303400276391741</c:v>
                </c:pt>
                <c:pt idx="49">
                  <c:v>34.208893242375623</c:v>
                </c:pt>
                <c:pt idx="50">
                  <c:v>34.113616711643488</c:v>
                </c:pt>
                <c:pt idx="51">
                  <c:v>34.017665077692058</c:v>
                </c:pt>
                <c:pt idx="52">
                  <c:v>33.921123335399855</c:v>
                </c:pt>
                <c:pt idx="53">
                  <c:v>33.824068151302676</c:v>
                </c:pt>
                <c:pt idx="54">
                  <c:v>33.726568795129921</c:v>
                </c:pt>
                <c:pt idx="55">
                  <c:v>33.628687952705292</c:v>
                </c:pt>
                <c:pt idx="56">
                  <c:v>33.530482437093916</c:v>
                </c:pt>
                <c:pt idx="57">
                  <c:v>33.432003812227919</c:v>
                </c:pt>
                <c:pt idx="58">
                  <c:v>33.333298941049563</c:v>
                </c:pt>
                <c:pt idx="59">
                  <c:v>33.234410468375707</c:v>
                </c:pt>
                <c:pt idx="60">
                  <c:v>33.135377247177715</c:v>
                </c:pt>
                <c:pt idx="61">
                  <c:v>33.036234715681019</c:v>
                </c:pt>
                <c:pt idx="62">
                  <c:v>32.937015231631726</c:v>
                </c:pt>
                <c:pt idx="63">
                  <c:v>32.837748369171678</c:v>
                </c:pt>
                <c:pt idx="64">
                  <c:v>32.738461182994826</c:v>
                </c:pt>
                <c:pt idx="65">
                  <c:v>32.639178443826175</c:v>
                </c:pt>
                <c:pt idx="66">
                  <c:v>32.539922848705714</c:v>
                </c:pt>
                <c:pt idx="67">
                  <c:v>32.440715209097363</c:v>
                </c:pt>
                <c:pt idx="68">
                  <c:v>32.341574619444316</c:v>
                </c:pt>
                <c:pt idx="69">
                  <c:v>32.24251860845029</c:v>
                </c:pt>
                <c:pt idx="70">
                  <c:v>32.14356327507388</c:v>
                </c:pt>
                <c:pt idx="71">
                  <c:v>32.04472341096978</c:v>
                </c:pt>
                <c:pt idx="72">
                  <c:v>31.946012610896794</c:v>
                </c:pt>
                <c:pt idx="73">
                  <c:v>31.847443372424785</c:v>
                </c:pt>
                <c:pt idx="74">
                  <c:v>31.749027186102463</c:v>
                </c:pt>
                <c:pt idx="75">
                  <c:v>31.650774617123801</c:v>
                </c:pt>
                <c:pt idx="76">
                  <c:v>31.552695379390883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3F80-464C-96F8-22BE53D6CBC1}"/>
            </c:ext>
          </c:extLst>
        </c:ser>
        <c:ser>
          <c:idx val="9"/>
          <c:order val="9"/>
          <c:tx>
            <c:strRef>
              <c:f>Сводка!$A$38</c:f>
              <c:strCache>
                <c:ptCount val="1"/>
                <c:pt idx="0">
                  <c:v>5.5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Сводка!$B$38:$BZ$38</c:f>
              <c:numCache>
                <c:formatCode>General</c:formatCode>
                <c:ptCount val="77"/>
                <c:pt idx="0">
                  <c:v>36.055526398221986</c:v>
                </c:pt>
                <c:pt idx="1">
                  <c:v>32.044968642547353</c:v>
                </c:pt>
                <c:pt idx="2">
                  <c:v>28.420058467626536</c:v>
                </c:pt>
                <c:pt idx="3">
                  <c:v>64.558801374106338</c:v>
                </c:pt>
                <c:pt idx="4">
                  <c:v>78.288425125080508</c:v>
                </c:pt>
                <c:pt idx="5">
                  <c:v>116.3114223151329</c:v>
                </c:pt>
                <c:pt idx="6">
                  <c:v>812.85032577658535</c:v>
                </c:pt>
                <c:pt idx="7">
                  <c:v>-54.014526537913419</c:v>
                </c:pt>
                <c:pt idx="8">
                  <c:v>-3.3173378853548625</c:v>
                </c:pt>
                <c:pt idx="9">
                  <c:v>12.358520164602973</c:v>
                </c:pt>
                <c:pt idx="10">
                  <c:v>19.966530444741394</c:v>
                </c:pt>
                <c:pt idx="11">
                  <c:v>24.432155576719762</c:v>
                </c:pt>
                <c:pt idx="12">
                  <c:v>27.344409246678747</c:v>
                </c:pt>
                <c:pt idx="13">
                  <c:v>29.373891176945214</c:v>
                </c:pt>
                <c:pt idx="14">
                  <c:v>30.853342875235974</c:v>
                </c:pt>
                <c:pt idx="15">
                  <c:v>31.966943595314362</c:v>
                </c:pt>
                <c:pt idx="16">
                  <c:v>32.82503097778897</c:v>
                </c:pt>
                <c:pt idx="17">
                  <c:v>33.497788685564572</c:v>
                </c:pt>
                <c:pt idx="18">
                  <c:v>34.032007716659777</c:v>
                </c:pt>
                <c:pt idx="19">
                  <c:v>34.460086955622216</c:v>
                </c:pt>
                <c:pt idx="20">
                  <c:v>34.805169615648857</c:v>
                </c:pt>
                <c:pt idx="21">
                  <c:v>35.084223999505753</c:v>
                </c:pt>
                <c:pt idx="22">
                  <c:v>35.309969487903061</c:v>
                </c:pt>
                <c:pt idx="23">
                  <c:v>35.492123605987992</c:v>
                </c:pt>
                <c:pt idx="24">
                  <c:v>35.638234173842669</c:v>
                </c:pt>
                <c:pt idx="25">
                  <c:v>35.754249286029967</c:v>
                </c:pt>
                <c:pt idx="26">
                  <c:v>35.844916752881083</c:v>
                </c:pt>
                <c:pt idx="27">
                  <c:v>35.914069741009328</c:v>
                </c:pt>
                <c:pt idx="28">
                  <c:v>35.964834737193797</c:v>
                </c:pt>
                <c:pt idx="29">
                  <c:v>35.999785412258298</c:v>
                </c:pt>
                <c:pt idx="30">
                  <c:v>36.021058117071526</c:v>
                </c:pt>
                <c:pt idx="31">
                  <c:v>36.030439719702116</c:v>
                </c:pt>
                <c:pt idx="32">
                  <c:v>36.029435206116347</c:v>
                </c:pt>
                <c:pt idx="33">
                  <c:v>36.01932027383836</c:v>
                </c:pt>
                <c:pt idx="34">
                  <c:v>36.001182658457921</c:v>
                </c:pt>
                <c:pt idx="35">
                  <c:v>35.975954904510793</c:v>
                </c:pt>
                <c:pt idx="36">
                  <c:v>35.9444405716063</c:v>
                </c:pt>
                <c:pt idx="37">
                  <c:v>35.907335354652758</c:v>
                </c:pt>
                <c:pt idx="38">
                  <c:v>35.865244228559057</c:v>
                </c:pt>
                <c:pt idx="39">
                  <c:v>35.818695459517258</c:v>
                </c:pt>
                <c:pt idx="40">
                  <c:v>35.768152127463729</c:v>
                </c:pt>
                <c:pt idx="41">
                  <c:v>35.714021657425747</c:v>
                </c:pt>
                <c:pt idx="42">
                  <c:v>35.656663747175045</c:v>
                </c:pt>
                <c:pt idx="43">
                  <c:v>35.596396995043662</c:v>
                </c:pt>
                <c:pt idx="44">
                  <c:v>35.533504467945761</c:v>
                </c:pt>
                <c:pt idx="45">
                  <c:v>35.468238400472963</c:v>
                </c:pt>
                <c:pt idx="46">
                  <c:v>35.400824177824774</c:v>
                </c:pt>
                <c:pt idx="47">
                  <c:v>35.331463725537716</c:v>
                </c:pt>
                <c:pt idx="48">
                  <c:v>35.260338405565214</c:v>
                </c:pt>
                <c:pt idx="49">
                  <c:v>35.187611499725001</c:v>
                </c:pt>
                <c:pt idx="50">
                  <c:v>35.113430346781207</c:v>
                </c:pt>
                <c:pt idx="51">
                  <c:v>35.037928187624622</c:v>
                </c:pt>
                <c:pt idx="52">
                  <c:v>34.961225763512665</c:v>
                </c:pt>
                <c:pt idx="53">
                  <c:v>34.883432704649827</c:v>
                </c:pt>
                <c:pt idx="54">
                  <c:v>34.804648740142156</c:v>
                </c:pt>
                <c:pt idx="55">
                  <c:v>34.724964755266576</c:v>
                </c:pt>
                <c:pt idx="56">
                  <c:v>34.644463717812648</c:v>
                </c:pt>
                <c:pt idx="57">
                  <c:v>34.563221491818567</c:v>
                </c:pt>
                <c:pt idx="58">
                  <c:v>34.481307554170485</c:v>
                </c:pt>
                <c:pt idx="59">
                  <c:v>34.398785627184196</c:v>
                </c:pt>
                <c:pt idx="60">
                  <c:v>34.315714238315749</c:v>
                </c:pt>
                <c:pt idx="61">
                  <c:v>34.232147216505737</c:v>
                </c:pt>
                <c:pt idx="62">
                  <c:v>34.148134133285815</c:v>
                </c:pt>
                <c:pt idx="63">
                  <c:v>34.063720695623836</c:v>
                </c:pt>
                <c:pt idx="64">
                  <c:v>33.978949096487767</c:v>
                </c:pt>
                <c:pt idx="65">
                  <c:v>33.893858328307552</c:v>
                </c:pt>
                <c:pt idx="66">
                  <c:v>33.808484463789448</c:v>
                </c:pt>
                <c:pt idx="67">
                  <c:v>33.722860907952551</c:v>
                </c:pt>
                <c:pt idx="68">
                  <c:v>33.63701862474295</c:v>
                </c:pt>
                <c:pt idx="69">
                  <c:v>33.550986341145112</c:v>
                </c:pt>
                <c:pt idx="70">
                  <c:v>33.464790731342234</c:v>
                </c:pt>
                <c:pt idx="71">
                  <c:v>33.378456583141954</c:v>
                </c:pt>
                <c:pt idx="72">
                  <c:v>33.292006948623829</c:v>
                </c:pt>
                <c:pt idx="73">
                  <c:v>33.205463280715783</c:v>
                </c:pt>
                <c:pt idx="74">
                  <c:v>33.11884555719864</c:v>
                </c:pt>
                <c:pt idx="75">
                  <c:v>33.032172393468635</c:v>
                </c:pt>
                <c:pt idx="76">
                  <c:v>32.945461145217884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3F80-464C-96F8-22BE53D6CBC1}"/>
            </c:ext>
          </c:extLst>
        </c:ser>
        <c:ser>
          <c:idx val="10"/>
          <c:order val="10"/>
          <c:tx>
            <c:strRef>
              <c:f>Сводка!$A$39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Сводка!$B$39:$BZ$39</c:f>
              <c:numCache>
                <c:formatCode>General</c:formatCode>
                <c:ptCount val="77"/>
                <c:pt idx="0">
                  <c:v>39.103948137953012</c:v>
                </c:pt>
                <c:pt idx="1">
                  <c:v>35.404504889982434</c:v>
                </c:pt>
                <c:pt idx="2">
                  <c:v>32.08826923071198</c:v>
                </c:pt>
                <c:pt idx="3">
                  <c:v>29.133967308152641</c:v>
                </c:pt>
                <c:pt idx="4">
                  <c:v>69.897366035045053</c:v>
                </c:pt>
                <c:pt idx="5">
                  <c:v>83.881592176032797</c:v>
                </c:pt>
                <c:pt idx="6">
                  <c:v>143.83879658809761</c:v>
                </c:pt>
                <c:pt idx="7">
                  <c:v>-582.01857140694767</c:v>
                </c:pt>
                <c:pt idx="8">
                  <c:v>-39.673971810733867</c:v>
                </c:pt>
                <c:pt idx="9">
                  <c:v>-2.2078062908533025</c:v>
                </c:pt>
                <c:pt idx="10">
                  <c:v>11.606369919433353</c:v>
                </c:pt>
                <c:pt idx="11">
                  <c:v>18.813235114201927</c:v>
                </c:pt>
                <c:pt idx="12">
                  <c:v>23.232233622016153</c:v>
                </c:pt>
                <c:pt idx="13">
                  <c:v>26.207380602215974</c:v>
                </c:pt>
                <c:pt idx="14">
                  <c:v>28.335525547994123</c:v>
                </c:pt>
                <c:pt idx="15">
                  <c:v>29.923230832354029</c:v>
                </c:pt>
                <c:pt idx="16">
                  <c:v>31.144585953734811</c:v>
                </c:pt>
                <c:pt idx="17">
                  <c:v>32.10600165330488</c:v>
                </c:pt>
                <c:pt idx="18">
                  <c:v>32.876283924013038</c:v>
                </c:pt>
                <c:pt idx="19">
                  <c:v>33.501942217181657</c:v>
                </c:pt>
                <c:pt idx="20">
                  <c:v>34.015564528302797</c:v>
                </c:pt>
                <c:pt idx="21">
                  <c:v>34.440672647043606</c:v>
                </c:pt>
                <c:pt idx="22">
                  <c:v>34.794673750146664</c:v>
                </c:pt>
                <c:pt idx="23">
                  <c:v>35.090727260904004</c:v>
                </c:pt>
                <c:pt idx="24">
                  <c:v>35.338965977985652</c:v>
                </c:pt>
                <c:pt idx="25">
                  <c:v>35.54731824785928</c:v>
                </c:pt>
                <c:pt idx="26">
                  <c:v>35.722075623418213</c:v>
                </c:pt>
                <c:pt idx="27">
                  <c:v>35.868293555281028</c:v>
                </c:pt>
                <c:pt idx="28">
                  <c:v>35.990079817658327</c:v>
                </c:pt>
                <c:pt idx="29">
                  <c:v>36.090805778822002</c:v>
                </c:pt>
                <c:pt idx="30">
                  <c:v>36.173263596951173</c:v>
                </c:pt>
                <c:pt idx="31">
                  <c:v>36.239784843503017</c:v>
                </c:pt>
                <c:pt idx="32">
                  <c:v>36.29233116991373</c:v>
                </c:pt>
                <c:pt idx="33">
                  <c:v>36.332564416257135</c:v>
                </c:pt>
                <c:pt idx="34">
                  <c:v>36.361901401561255</c:v>
                </c:pt>
                <c:pt idx="35">
                  <c:v>36.381557161317922</c:v>
                </c:pt>
                <c:pt idx="36">
                  <c:v>36.392579374899981</c:v>
                </c:pt>
                <c:pt idx="37">
                  <c:v>36.395876005471244</c:v>
                </c:pt>
                <c:pt idx="38">
                  <c:v>36.392237661055518</c:v>
                </c:pt>
                <c:pt idx="39">
                  <c:v>36.382355814019853</c:v>
                </c:pt>
                <c:pt idx="40">
                  <c:v>36.366837744728443</c:v>
                </c:pt>
                <c:pt idx="41">
                  <c:v>36.346218874433454</c:v>
                </c:pt>
                <c:pt idx="42">
                  <c:v>36.320973002721857</c:v>
                </c:pt>
                <c:pt idx="43">
                  <c:v>36.291520851922137</c:v>
                </c:pt>
                <c:pt idx="44">
                  <c:v>36.25823723511111</c:v>
                </c:pt>
                <c:pt idx="45">
                  <c:v>36.221457098577886</c:v>
                </c:pt>
                <c:pt idx="46">
                  <c:v>36.181480638815913</c:v>
                </c:pt>
                <c:pt idx="47">
                  <c:v>36.138577654590129</c:v>
                </c:pt>
                <c:pt idx="48">
                  <c:v>36.092991263657929</c:v>
                </c:pt>
                <c:pt idx="49">
                  <c:v>36.044941089332873</c:v>
                </c:pt>
                <c:pt idx="50">
                  <c:v>35.994626002682097</c:v>
                </c:pt>
                <c:pt idx="51">
                  <c:v>35.942226490719541</c:v>
                </c:pt>
                <c:pt idx="52">
                  <c:v>35.887906708543902</c:v>
                </c:pt>
                <c:pt idx="53">
                  <c:v>35.831816263375622</c:v>
                </c:pt>
                <c:pt idx="54">
                  <c:v>35.774091770340497</c:v>
                </c:pt>
                <c:pt idx="55">
                  <c:v>35.714858213244497</c:v>
                </c:pt>
                <c:pt idx="56">
                  <c:v>35.654230138190066</c:v>
                </c:pt>
                <c:pt idx="57">
                  <c:v>35.592312703440101</c:v>
                </c:pt>
                <c:pt idx="58">
                  <c:v>35.529202605282748</c:v>
                </c:pt>
                <c:pt idx="59">
                  <c:v>35.464988896616227</c:v>
                </c:pt>
                <c:pt idx="60">
                  <c:v>35.399753712454931</c:v>
                </c:pt>
                <c:pt idx="61">
                  <c:v>35.333572914456305</c:v>
                </c:pt>
                <c:pt idx="62">
                  <c:v>35.266516664807099</c:v>
                </c:pt>
                <c:pt idx="63">
                  <c:v>35.198649938330824</c:v>
                </c:pt>
                <c:pt idx="64">
                  <c:v>35.13003298043504</c:v>
                </c:pt>
                <c:pt idx="65">
                  <c:v>35.060721717457398</c:v>
                </c:pt>
                <c:pt idx="66">
                  <c:v>34.990768125091947</c:v>
                </c:pt>
                <c:pt idx="67">
                  <c:v>34.920220559797741</c:v>
                </c:pt>
                <c:pt idx="68">
                  <c:v>34.849124057462888</c:v>
                </c:pt>
                <c:pt idx="69">
                  <c:v>34.777520603041836</c:v>
                </c:pt>
                <c:pt idx="70">
                  <c:v>34.705449374398086</c:v>
                </c:pt>
                <c:pt idx="71">
                  <c:v>34.632946963193476</c:v>
                </c:pt>
                <c:pt idx="72">
                  <c:v>34.560047575302228</c:v>
                </c:pt>
                <c:pt idx="73">
                  <c:v>34.486783212935372</c:v>
                </c:pt>
                <c:pt idx="74">
                  <c:v>34.413183840393408</c:v>
                </c:pt>
                <c:pt idx="75">
                  <c:v>34.339277535135999</c:v>
                </c:pt>
                <c:pt idx="76">
                  <c:v>34.265090625670105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3F80-464C-96F8-22BE53D6CBC1}"/>
            </c:ext>
          </c:extLst>
        </c:ser>
        <c:ser>
          <c:idx val="11"/>
          <c:order val="11"/>
          <c:tx>
            <c:strRef>
              <c:f>Сводка!$A$40</c:f>
              <c:strCache>
                <c:ptCount val="1"/>
                <c:pt idx="0">
                  <c:v>6.5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Сводка!$B$40:$BZ$40</c:f>
              <c:numCache>
                <c:formatCode>General</c:formatCode>
                <c:ptCount val="77"/>
                <c:pt idx="0">
                  <c:v>42.347191586571604</c:v>
                </c:pt>
                <c:pt idx="1">
                  <c:v>38.968100557917026</c:v>
                </c:pt>
                <c:pt idx="2">
                  <c:v>35.968529909182585</c:v>
                </c:pt>
                <c:pt idx="3">
                  <c:v>33.313597337196015</c:v>
                </c:pt>
                <c:pt idx="4">
                  <c:v>31.39400539569251</c:v>
                </c:pt>
                <c:pt idx="5">
                  <c:v>80.469252218046876</c:v>
                </c:pt>
                <c:pt idx="6">
                  <c:v>104.43683954440743</c:v>
                </c:pt>
                <c:pt idx="7">
                  <c:v>223.20613351344304</c:v>
                </c:pt>
                <c:pt idx="8">
                  <c:v>-167.73159154228699</c:v>
                </c:pt>
                <c:pt idx="9">
                  <c:v>-28.809978047019939</c:v>
                </c:pt>
                <c:pt idx="10">
                  <c:v>-1.2593918676899556</c:v>
                </c:pt>
                <c:pt idx="11">
                  <c:v>10.714513736376603</c:v>
                </c:pt>
                <c:pt idx="12">
                  <c:v>17.45963467275012</c:v>
                </c:pt>
                <c:pt idx="13">
                  <c:v>21.798313363964912</c:v>
                </c:pt>
                <c:pt idx="14">
                  <c:v>24.822934840562233</c:v>
                </c:pt>
                <c:pt idx="15">
                  <c:v>27.047827078271048</c:v>
                </c:pt>
                <c:pt idx="16">
                  <c:v>28.74808591926864</c:v>
                </c:pt>
                <c:pt idx="17">
                  <c:v>30.08474990285724</c:v>
                </c:pt>
                <c:pt idx="18">
                  <c:v>31.158654834207244</c:v>
                </c:pt>
                <c:pt idx="19">
                  <c:v>32.036310239609456</c:v>
                </c:pt>
                <c:pt idx="20">
                  <c:v>32.763432122893974</c:v>
                </c:pt>
                <c:pt idx="21">
                  <c:v>33.372514084962354</c:v>
                </c:pt>
                <c:pt idx="22">
                  <c:v>33.887301980799286</c:v>
                </c:pt>
                <c:pt idx="23">
                  <c:v>34.32556080339311</c:v>
                </c:pt>
                <c:pt idx="24">
                  <c:v>34.700851241671806</c:v>
                </c:pt>
                <c:pt idx="25">
                  <c:v>35.0237072196336</c:v>
                </c:pt>
                <c:pt idx="26">
                  <c:v>35.30243794506746</c:v>
                </c:pt>
                <c:pt idx="27">
                  <c:v>35.543687295889036</c:v>
                </c:pt>
                <c:pt idx="28">
                  <c:v>35.752832186590958</c:v>
                </c:pt>
                <c:pt idx="29">
                  <c:v>35.93427158024717</c:v>
                </c:pt>
                <c:pt idx="30">
                  <c:v>36.091639684345068</c:v>
                </c:pt>
                <c:pt idx="31">
                  <c:v>36.227965598266337</c:v>
                </c:pt>
                <c:pt idx="32">
                  <c:v>36.34579449937381</c:v>
                </c:pt>
                <c:pt idx="33">
                  <c:v>36.447280778674404</c:v>
                </c:pt>
                <c:pt idx="34">
                  <c:v>36.534260431505473</c:v>
                </c:pt>
                <c:pt idx="35">
                  <c:v>36.608307908819583</c:v>
                </c:pt>
                <c:pt idx="36">
                  <c:v>36.670781191082092</c:v>
                </c:pt>
                <c:pt idx="37">
                  <c:v>36.722857839151416</c:v>
                </c:pt>
                <c:pt idx="38">
                  <c:v>36.765564063147686</c:v>
                </c:pt>
                <c:pt idx="39">
                  <c:v>36.799798338613556</c:v>
                </c:pt>
                <c:pt idx="40">
                  <c:v>36.826350727721838</c:v>
                </c:pt>
                <c:pt idx="41">
                  <c:v>36.845918790443378</c:v>
                </c:pt>
                <c:pt idx="42">
                  <c:v>36.859120768078419</c:v>
                </c:pt>
                <c:pt idx="43">
                  <c:v>36.866506569797082</c:v>
                </c:pt>
                <c:pt idx="44">
                  <c:v>36.868566978037379</c:v>
                </c:pt>
                <c:pt idx="45">
                  <c:v>36.865741401014297</c:v>
                </c:pt>
                <c:pt idx="46">
                  <c:v>36.858424433248075</c:v>
                </c:pt>
                <c:pt idx="47">
                  <c:v>36.846971432814108</c:v>
                </c:pt>
                <c:pt idx="48">
                  <c:v>36.831703283281314</c:v>
                </c:pt>
                <c:pt idx="49">
                  <c:v>36.8129104762967</c:v>
                </c:pt>
                <c:pt idx="50">
                  <c:v>36.790856625458659</c:v>
                </c:pt>
                <c:pt idx="51">
                  <c:v>36.765781502006966</c:v>
                </c:pt>
                <c:pt idx="52">
                  <c:v>36.737903666720392</c:v>
                </c:pt>
                <c:pt idx="53">
                  <c:v>36.7074227594996</c:v>
                </c:pt>
                <c:pt idx="54">
                  <c:v>36.674521497608062</c:v>
                </c:pt>
                <c:pt idx="55">
                  <c:v>36.639367425050317</c:v>
                </c:pt>
                <c:pt idx="56">
                  <c:v>36.602114448625791</c:v>
                </c:pt>
                <c:pt idx="57">
                  <c:v>36.562904190496134</c:v>
                </c:pt>
                <c:pt idx="58">
                  <c:v>36.521867182424216</c:v>
                </c:pt>
                <c:pt idx="59">
                  <c:v>36.479123922962259</c:v>
                </c:pt>
                <c:pt idx="60">
                  <c:v>36.434785815661172</c:v>
                </c:pt>
                <c:pt idx="61">
                  <c:v>36.388956003678899</c:v>
                </c:pt>
                <c:pt idx="62">
                  <c:v>36.341730113942589</c:v>
                </c:pt>
                <c:pt idx="63">
                  <c:v>36.293196922132338</c:v>
                </c:pt>
                <c:pt idx="64">
                  <c:v>36.243438948168318</c:v>
                </c:pt>
                <c:pt idx="65">
                  <c:v>36.19253299055876</c:v>
                </c:pt>
                <c:pt idx="66">
                  <c:v>36.140550606823922</c:v>
                </c:pt>
                <c:pt idx="67">
                  <c:v>36.087558546260198</c:v>
                </c:pt>
                <c:pt idx="68">
                  <c:v>36.033619140475068</c:v>
                </c:pt>
                <c:pt idx="69">
                  <c:v>35.978790656435407</c:v>
                </c:pt>
                <c:pt idx="70">
                  <c:v>35.923127616171904</c:v>
                </c:pt>
                <c:pt idx="71">
                  <c:v>35.866681086753651</c:v>
                </c:pt>
                <c:pt idx="72">
                  <c:v>35.809498943717166</c:v>
                </c:pt>
                <c:pt idx="73">
                  <c:v>35.751626110743416</c:v>
                </c:pt>
                <c:pt idx="74">
                  <c:v>35.693104778044074</c:v>
                </c:pt>
                <c:pt idx="75">
                  <c:v>35.633974601635678</c:v>
                </c:pt>
                <c:pt idx="76">
                  <c:v>35.574272885416612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3F80-464C-96F8-22BE53D6CBC1}"/>
            </c:ext>
          </c:extLst>
        </c:ser>
        <c:ser>
          <c:idx val="12"/>
          <c:order val="12"/>
          <c:tx>
            <c:strRef>
              <c:f>Сводка!$A$41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Сводка!$B$41:$BZ$41</c:f>
              <c:numCache>
                <c:formatCode>General</c:formatCode>
                <c:ptCount val="77"/>
                <c:pt idx="0">
                  <c:v>46.220179793635879</c:v>
                </c:pt>
                <c:pt idx="1">
                  <c:v>43.218509692365771</c:v>
                </c:pt>
                <c:pt idx="2">
                  <c:v>40.595144332737753</c:v>
                </c:pt>
                <c:pt idx="3">
                  <c:v>38.317932032955873</c:v>
                </c:pt>
                <c:pt idx="4">
                  <c:v>36.621547937593768</c:v>
                </c:pt>
                <c:pt idx="5">
                  <c:v>72.864984713116485</c:v>
                </c:pt>
                <c:pt idx="6">
                  <c:v>107.8074372905443</c:v>
                </c:pt>
                <c:pt idx="7">
                  <c:v>188.59340938358616</c:v>
                </c:pt>
                <c:pt idx="8">
                  <c:v>-2173.0192312981853</c:v>
                </c:pt>
                <c:pt idx="9">
                  <c:v>-76.161684120562128</c:v>
                </c:pt>
                <c:pt idx="10">
                  <c:v>-19.836731970610572</c:v>
                </c:pt>
                <c:pt idx="11">
                  <c:v>-0.43225222768586768</c:v>
                </c:pt>
                <c:pt idx="12">
                  <c:v>9.5757908385250818</c:v>
                </c:pt>
                <c:pt idx="13">
                  <c:v>15.74205149962892</c:v>
                </c:pt>
                <c:pt idx="14">
                  <c:v>19.944165313599395</c:v>
                </c:pt>
                <c:pt idx="15">
                  <c:v>22.999398632991376</c:v>
                </c:pt>
                <c:pt idx="16">
                  <c:v>25.322759405382385</c:v>
                </c:pt>
                <c:pt idx="17">
                  <c:v>27.14837402502523</c:v>
                </c:pt>
                <c:pt idx="18">
                  <c:v>28.61892526312398</c:v>
                </c:pt>
                <c:pt idx="19">
                  <c:v>29.826671316173421</c:v>
                </c:pt>
                <c:pt idx="20">
                  <c:v>30.834111810939952</c:v>
                </c:pt>
                <c:pt idx="21">
                  <c:v>31.685196827861667</c:v>
                </c:pt>
                <c:pt idx="22">
                  <c:v>32.411785510492187</c:v>
                </c:pt>
                <c:pt idx="23">
                  <c:v>33.037560976046706</c:v>
                </c:pt>
                <c:pt idx="24">
                  <c:v>33.580506869450154</c:v>
                </c:pt>
                <c:pt idx="25">
                  <c:v>34.054531219037194</c:v>
                </c:pt>
                <c:pt idx="26">
                  <c:v>34.470563693402696</c:v>
                </c:pt>
                <c:pt idx="27">
                  <c:v>34.837316081083117</c:v>
                </c:pt>
                <c:pt idx="28">
                  <c:v>35.16182091904588</c:v>
                </c:pt>
                <c:pt idx="29">
                  <c:v>35.44982026568136</c:v>
                </c:pt>
                <c:pt idx="30">
                  <c:v>35.706051052596244</c:v>
                </c:pt>
                <c:pt idx="31">
                  <c:v>35.934457712993506</c:v>
                </c:pt>
                <c:pt idx="32">
                  <c:v>36.138352814866018</c:v>
                </c:pt>
                <c:pt idx="33">
                  <c:v>36.320539955388917</c:v>
                </c:pt>
                <c:pt idx="34">
                  <c:v>36.483408883534118</c:v>
                </c:pt>
                <c:pt idx="35">
                  <c:v>36.629009923208692</c:v>
                </c:pt>
                <c:pt idx="36">
                  <c:v>36.759112784219219</c:v>
                </c:pt>
                <c:pt idx="37">
                  <c:v>36.875253467301029</c:v>
                </c:pt>
                <c:pt idx="38">
                  <c:v>36.978771995574114</c:v>
                </c:pt>
                <c:pt idx="39">
                  <c:v>37.070843009452339</c:v>
                </c:pt>
                <c:pt idx="40">
                  <c:v>37.152500759617539</c:v>
                </c:pt>
                <c:pt idx="41">
                  <c:v>37.224659665628366</c:v>
                </c:pt>
                <c:pt idx="42">
                  <c:v>37.288131336751263</c:v>
                </c:pt>
                <c:pt idx="43">
                  <c:v>37.343638749457469</c:v>
                </c:pt>
                <c:pt idx="44">
                  <c:v>37.391828123828923</c:v>
                </c:pt>
                <c:pt idx="45">
                  <c:v>37.433278925890242</c:v>
                </c:pt>
                <c:pt idx="46">
                  <c:v>37.468512333952276</c:v>
                </c:pt>
                <c:pt idx="47">
                  <c:v>37.497998438956358</c:v>
                </c:pt>
                <c:pt idx="48">
                  <c:v>37.522162395672062</c:v>
                </c:pt>
                <c:pt idx="49">
                  <c:v>37.541389699943913</c:v>
                </c:pt>
                <c:pt idx="50">
                  <c:v>37.556030734393254</c:v>
                </c:pt>
                <c:pt idx="51">
                  <c:v>37.566404698911413</c:v>
                </c:pt>
                <c:pt idx="52">
                  <c:v>37.572803021524372</c:v>
                </c:pt>
                <c:pt idx="53">
                  <c:v>37.575492328509497</c:v>
                </c:pt>
                <c:pt idx="54">
                  <c:v>37.574717039178182</c:v>
                </c:pt>
                <c:pt idx="55">
                  <c:v>37.57070163982484</c:v>
                </c:pt>
                <c:pt idx="56">
                  <c:v>37.563652682425897</c:v>
                </c:pt>
                <c:pt idx="57">
                  <c:v>37.553760546381547</c:v>
                </c:pt>
                <c:pt idx="58">
                  <c:v>37.541200995594004</c:v>
                </c:pt>
                <c:pt idx="59">
                  <c:v>37.526136558212713</c:v>
                </c:pt>
                <c:pt idx="60">
                  <c:v>37.508717752264928</c:v>
                </c:pt>
                <c:pt idx="61">
                  <c:v>37.489084176962187</c:v>
                </c:pt>
                <c:pt idx="62">
                  <c:v>37.467365486604962</c:v>
                </c:pt>
                <c:pt idx="63">
                  <c:v>37.443682261610931</c:v>
                </c:pt>
                <c:pt idx="64">
                  <c:v>37.418146789153326</c:v>
                </c:pt>
                <c:pt idx="65">
                  <c:v>37.390863764196993</c:v>
                </c:pt>
                <c:pt idx="66">
                  <c:v>37.361930920268975</c:v>
                </c:pt>
                <c:pt idx="67">
                  <c:v>37.331439598047048</c:v>
                </c:pt>
                <c:pt idx="68">
                  <c:v>37.299475258831635</c:v>
                </c:pt>
                <c:pt idx="69">
                  <c:v>37.266117949029784</c:v>
                </c:pt>
                <c:pt idx="70">
                  <c:v>37.231442721034156</c:v>
                </c:pt>
                <c:pt idx="71">
                  <c:v>37.195520015203002</c:v>
                </c:pt>
                <c:pt idx="72">
                  <c:v>37.158416007077314</c:v>
                </c:pt>
                <c:pt idx="73">
                  <c:v>37.120192923473759</c:v>
                </c:pt>
                <c:pt idx="74">
                  <c:v>37.080909330665342</c:v>
                </c:pt>
                <c:pt idx="75">
                  <c:v>37.040620397491459</c:v>
                </c:pt>
                <c:pt idx="76">
                  <c:v>36.999378135899661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3F80-464C-96F8-22BE53D6CBC1}"/>
            </c:ext>
          </c:extLst>
        </c:ser>
        <c:ser>
          <c:idx val="13"/>
          <c:order val="13"/>
          <c:tx>
            <c:strRef>
              <c:f>Сводка!$A$42</c:f>
              <c:strCache>
                <c:ptCount val="1"/>
                <c:pt idx="0">
                  <c:v>7.5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Сводка!$B$42:$BZ$42</c:f>
              <c:numCache>
                <c:formatCode>General</c:formatCode>
                <c:ptCount val="77"/>
                <c:pt idx="0">
                  <c:v>54.162544992802488</c:v>
                </c:pt>
                <c:pt idx="1">
                  <c:v>52.001614071368671</c:v>
                </c:pt>
                <c:pt idx="2">
                  <c:v>50.26363841563424</c:v>
                </c:pt>
                <c:pt idx="3">
                  <c:v>48.981354747831986</c:v>
                </c:pt>
                <c:pt idx="4">
                  <c:v>48.463251361028355</c:v>
                </c:pt>
                <c:pt idx="5">
                  <c:v>50.356123120982424</c:v>
                </c:pt>
                <c:pt idx="6">
                  <c:v>153.1142775669104</c:v>
                </c:pt>
                <c:pt idx="7">
                  <c:v>1364.1385216279666</c:v>
                </c:pt>
                <c:pt idx="8">
                  <c:v>-169.61100814271418</c:v>
                </c:pt>
                <c:pt idx="9">
                  <c:v>-61.946878811339303</c:v>
                </c:pt>
                <c:pt idx="10">
                  <c:v>-27.592744362279024</c:v>
                </c:pt>
                <c:pt idx="11">
                  <c:v>-10.125974762738066</c:v>
                </c:pt>
                <c:pt idx="12">
                  <c:v>0.40856102909928721</c:v>
                </c:pt>
                <c:pt idx="13">
                  <c:v>7.4319827319770964</c:v>
                </c:pt>
                <c:pt idx="14">
                  <c:v>12.482742909106864</c:v>
                </c:pt>
                <c:pt idx="15">
                  <c:v>16.306579335956144</c:v>
                </c:pt>
                <c:pt idx="16">
                  <c:v>19.311119822788442</c:v>
                </c:pt>
                <c:pt idx="17">
                  <c:v>21.739074950042273</c:v>
                </c:pt>
                <c:pt idx="18">
                  <c:v>23.744423447188005</c:v>
                </c:pt>
                <c:pt idx="19">
                  <c:v>25.429803184350952</c:v>
                </c:pt>
                <c:pt idx="20">
                  <c:v>26.866420555377179</c:v>
                </c:pt>
                <c:pt idx="21">
                  <c:v>28.105340083942714</c:v>
                </c:pt>
                <c:pt idx="22">
                  <c:v>29.184223451569142</c:v>
                </c:pt>
                <c:pt idx="23">
                  <c:v>30.131523546084132</c:v>
                </c:pt>
                <c:pt idx="24">
                  <c:v>30.969176722658908</c:v>
                </c:pt>
                <c:pt idx="25">
                  <c:v>31.714400521156911</c:v>
                </c:pt>
                <c:pt idx="26">
                  <c:v>32.380921062585912</c:v>
                </c:pt>
                <c:pt idx="27">
                  <c:v>32.979830638590116</c:v>
                </c:pt>
                <c:pt idx="28">
                  <c:v>33.520200247454511</c:v>
                </c:pt>
                <c:pt idx="29">
                  <c:v>34.009526031719211</c:v>
                </c:pt>
                <c:pt idx="30">
                  <c:v>34.454060669722878</c:v>
                </c:pt>
                <c:pt idx="31">
                  <c:v>34.859063433339799</c:v>
                </c:pt>
                <c:pt idx="32">
                  <c:v>35.228991639914192</c:v>
                </c:pt>
                <c:pt idx="33">
                  <c:v>35.567649134246722</c:v>
                </c:pt>
                <c:pt idx="34">
                  <c:v>35.878302767801543</c:v>
                </c:pt>
                <c:pt idx="35">
                  <c:v>36.16377470832969</c:v>
                </c:pt>
                <c:pt idx="36">
                  <c:v>36.426516268350319</c:v>
                </c:pt>
                <c:pt idx="37">
                  <c:v>36.668667445695668</c:v>
                </c:pt>
                <c:pt idx="38">
                  <c:v>36.892105308616259</c:v>
                </c:pt>
                <c:pt idx="39">
                  <c:v>37.098483593445408</c:v>
                </c:pt>
                <c:pt idx="40">
                  <c:v>37.289265323903365</c:v>
                </c:pt>
                <c:pt idx="41">
                  <c:v>37.465749847242925</c:v>
                </c:pt>
                <c:pt idx="42">
                  <c:v>37.629095372486468</c:v>
                </c:pt>
                <c:pt idx="43">
                  <c:v>37.780337861535955</c:v>
                </c:pt>
                <c:pt idx="44">
                  <c:v>37.920406944958877</c:v>
                </c:pt>
                <c:pt idx="45">
                  <c:v>38.050139396506545</c:v>
                </c:pt>
                <c:pt idx="46">
                  <c:v>38.170290593614226</c:v>
                </c:pt>
                <c:pt idx="47">
                  <c:v>38.28154430772797</c:v>
                </c:pt>
                <c:pt idx="48">
                  <c:v>38.384521102770805</c:v>
                </c:pt>
                <c:pt idx="49">
                  <c:v>38.479785568219313</c:v>
                </c:pt>
                <c:pt idx="50">
                  <c:v>38.567852572041069</c:v>
                </c:pt>
                <c:pt idx="51">
                  <c:v>38.649192685779241</c:v>
                </c:pt>
                <c:pt idx="52">
                  <c:v>38.724236907542583</c:v>
                </c:pt>
                <c:pt idx="53">
                  <c:v>38.793380787252133</c:v>
                </c:pt>
                <c:pt idx="54">
                  <c:v>38.85698804107539</c:v>
                </c:pt>
                <c:pt idx="55">
                  <c:v>38.915393727794608</c:v>
                </c:pt>
                <c:pt idx="56">
                  <c:v>38.968907048205764</c:v>
                </c:pt>
                <c:pt idx="57">
                  <c:v>39.017813819073936</c:v>
                </c:pt>
                <c:pt idx="58">
                  <c:v>39.062378665231911</c:v>
                </c:pt>
                <c:pt idx="59">
                  <c:v>39.102846966863353</c:v>
                </c:pt>
                <c:pt idx="60">
                  <c:v>39.139446593504331</c:v>
                </c:pt>
                <c:pt idx="61">
                  <c:v>39.172389451735853</c:v>
                </c:pt>
                <c:pt idx="62">
                  <c:v>39.201872869693162</c:v>
                </c:pt>
                <c:pt idx="63">
                  <c:v>39.228080838270195</c:v>
                </c:pt>
                <c:pt idx="64">
                  <c:v>39.251185126179934</c:v>
                </c:pt>
                <c:pt idx="65">
                  <c:v>39.271346283693923</c:v>
                </c:pt>
                <c:pt idx="66">
                  <c:v>39.288714547934227</c:v>
                </c:pt>
                <c:pt idx="67">
                  <c:v>39.303430660891316</c:v>
                </c:pt>
                <c:pt idx="68">
                  <c:v>39.315626609922674</c:v>
                </c:pt>
                <c:pt idx="69">
                  <c:v>39.325426299238522</c:v>
                </c:pt>
                <c:pt idx="70">
                  <c:v>39.332946159840297</c:v>
                </c:pt>
                <c:pt idx="71">
                  <c:v>39.338295704449372</c:v>
                </c:pt>
                <c:pt idx="72">
                  <c:v>39.341578033183453</c:v>
                </c:pt>
                <c:pt idx="73">
                  <c:v>39.342890295054801</c:v>
                </c:pt>
                <c:pt idx="74">
                  <c:v>39.34232410977279</c:v>
                </c:pt>
                <c:pt idx="75">
                  <c:v>39.339965953810015</c:v>
                </c:pt>
                <c:pt idx="76">
                  <c:v>39.335897514255244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3F80-464C-96F8-22BE53D6CBC1}"/>
            </c:ext>
          </c:extLst>
        </c:ser>
        <c:ser>
          <c:idx val="14"/>
          <c:order val="14"/>
          <c:tx>
            <c:strRef>
              <c:f>Сводка!$A$43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Сводка!$B$43:$BZ$43</c:f>
              <c:numCache>
                <c:formatCode>General</c:formatCode>
                <c:ptCount val="77"/>
                <c:pt idx="0">
                  <c:v>68.15355040813786</c:v>
                </c:pt>
                <c:pt idx="1">
                  <c:v>68.173131095052725</c:v>
                </c:pt>
                <c:pt idx="2">
                  <c:v>69.007651095492676</c:v>
                </c:pt>
                <c:pt idx="3">
                  <c:v>71.014385656297335</c:v>
                </c:pt>
                <c:pt idx="4">
                  <c:v>75.173277757002495</c:v>
                </c:pt>
                <c:pt idx="5">
                  <c:v>84.754448544905031</c:v>
                </c:pt>
                <c:pt idx="6">
                  <c:v>133.39344322674231</c:v>
                </c:pt>
                <c:pt idx="7">
                  <c:v>-220.50671357546858</c:v>
                </c:pt>
                <c:pt idx="8">
                  <c:v>-78.657407302379568</c:v>
                </c:pt>
                <c:pt idx="9">
                  <c:v>-42.604121631784238</c:v>
                </c:pt>
                <c:pt idx="10">
                  <c:v>-24.437240100023168</c:v>
                </c:pt>
                <c:pt idx="11">
                  <c:v>-13.441048126203706</c:v>
                </c:pt>
                <c:pt idx="12">
                  <c:v>-5.4682591384876602</c:v>
                </c:pt>
                <c:pt idx="13">
                  <c:v>0.62519111070947142</c:v>
                </c:pt>
                <c:pt idx="14">
                  <c:v>5.4488112590907498</c:v>
                </c:pt>
                <c:pt idx="15">
                  <c:v>9.3696634066222195</c:v>
                </c:pt>
                <c:pt idx="16">
                  <c:v>12.623344877879155</c:v>
                </c:pt>
                <c:pt idx="17">
                  <c:v>15.368684621632903</c:v>
                </c:pt>
                <c:pt idx="18">
                  <c:v>17.717030249153968</c:v>
                </c:pt>
                <c:pt idx="19">
                  <c:v>19.748962813608042</c:v>
                </c:pt>
                <c:pt idx="20">
                  <c:v>21.524350194895312</c:v>
                </c:pt>
                <c:pt idx="21">
                  <c:v>23.088664644022476</c:v>
                </c:pt>
                <c:pt idx="22">
                  <c:v>24.477101746100391</c:v>
                </c:pt>
                <c:pt idx="23">
                  <c:v>25.717351187868154</c:v>
                </c:pt>
                <c:pt idx="24">
                  <c:v>26.83151114361489</c:v>
                </c:pt>
                <c:pt idx="25">
                  <c:v>27.837441901370152</c:v>
                </c:pt>
                <c:pt idx="26">
                  <c:v>28.749742489483921</c:v>
                </c:pt>
                <c:pt idx="27">
                  <c:v>29.580467932598481</c:v>
                </c:pt>
                <c:pt idx="28">
                  <c:v>30.339664402233041</c:v>
                </c:pt>
                <c:pt idx="29">
                  <c:v>31.035774184711496</c:v>
                </c:pt>
                <c:pt idx="30">
                  <c:v>31.675946073405033</c:v>
                </c:pt>
                <c:pt idx="31">
                  <c:v>32.266276049731417</c:v>
                </c:pt>
                <c:pt idx="32">
                  <c:v>32.811995900903476</c:v>
                </c:pt>
                <c:pt idx="33">
                  <c:v>33.317622486133509</c:v>
                </c:pt>
                <c:pt idx="34">
                  <c:v>33.787076930783094</c:v>
                </c:pt>
                <c:pt idx="35">
                  <c:v>34.223780605851196</c:v>
                </c:pt>
                <c:pt idx="36">
                  <c:v>34.630733017547485</c:v>
                </c:pt>
                <c:pt idx="37">
                  <c:v>35.010575476862641</c:v>
                </c:pt>
                <c:pt idx="38">
                  <c:v>35.365643499728016</c:v>
                </c:pt>
                <c:pt idx="39">
                  <c:v>35.698010207720962</c:v>
                </c:pt>
                <c:pt idx="40">
                  <c:v>36.009522490388264</c:v>
                </c:pt>
                <c:pt idx="41">
                  <c:v>36.301831306230412</c:v>
                </c:pt>
                <c:pt idx="42">
                  <c:v>36.576417207169385</c:v>
                </c:pt>
                <c:pt idx="43">
                  <c:v>36.834611947063209</c:v>
                </c:pt>
                <c:pt idx="44">
                  <c:v>37.077616861517086</c:v>
                </c:pt>
                <c:pt idx="45">
                  <c:v>37.306518571241618</c:v>
                </c:pt>
                <c:pt idx="46">
                  <c:v>37.52230245542065</c:v>
                </c:pt>
                <c:pt idx="47">
                  <c:v>37.725864258029929</c:v>
                </c:pt>
                <c:pt idx="48">
                  <c:v>37.918020123796225</c:v>
                </c:pt>
                <c:pt idx="49">
                  <c:v>38.099515307536137</c:v>
                </c:pt>
                <c:pt idx="50">
                  <c:v>38.271031758109238</c:v>
                </c:pt>
                <c:pt idx="51">
                  <c:v>38.433194743920488</c:v>
                </c:pt>
                <c:pt idx="52">
                  <c:v>38.586578659045443</c:v>
                </c:pt>
                <c:pt idx="53">
                  <c:v>38.731712126352626</c:v>
                </c:pt>
                <c:pt idx="54">
                  <c:v>38.869082495401813</c:v>
                </c:pt>
                <c:pt idx="55">
                  <c:v>38.999139817577792</c:v>
                </c:pt>
                <c:pt idx="56">
                  <c:v>39.122300368276669</c:v>
                </c:pt>
                <c:pt idx="57">
                  <c:v>39.238949775456192</c:v>
                </c:pt>
                <c:pt idx="58">
                  <c:v>39.349445805121732</c:v>
                </c:pt>
                <c:pt idx="59">
                  <c:v>39.454120846982761</c:v>
                </c:pt>
                <c:pt idx="60">
                  <c:v>39.55328413740957</c:v>
                </c:pt>
                <c:pt idx="61">
                  <c:v>39.647223751596236</c:v>
                </c:pt>
                <c:pt idx="62">
                  <c:v>39.736208392511188</c:v>
                </c:pt>
                <c:pt idx="63">
                  <c:v>39.820489000474701</c:v>
                </c:pt>
                <c:pt idx="64">
                  <c:v>39.900300204061196</c:v>
                </c:pt>
                <c:pt idx="65">
                  <c:v>39.975861630336809</c:v>
                </c:pt>
                <c:pt idx="66">
                  <c:v>40.047379090132132</c:v>
                </c:pt>
                <c:pt idx="67">
                  <c:v>40.115045652071359</c:v>
                </c:pt>
                <c:pt idx="68">
                  <c:v>40.179042617395815</c:v>
                </c:pt>
                <c:pt idx="69">
                  <c:v>40.239540406134388</c:v>
                </c:pt>
                <c:pt idx="70">
                  <c:v>40.296699363918762</c:v>
                </c:pt>
                <c:pt idx="71">
                  <c:v>40.350670497633644</c:v>
                </c:pt>
                <c:pt idx="72">
                  <c:v>40.40159614714976</c:v>
                </c:pt>
                <c:pt idx="73">
                  <c:v>40.449610599538168</c:v>
                </c:pt>
                <c:pt idx="74">
                  <c:v>40.494840651461757</c:v>
                </c:pt>
                <c:pt idx="75">
                  <c:v>40.537406124784077</c:v>
                </c:pt>
                <c:pt idx="76">
                  <c:v>40.577420339895802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3F80-464C-96F8-22BE53D6CBC1}"/>
            </c:ext>
          </c:extLst>
        </c:ser>
        <c:ser>
          <c:idx val="15"/>
          <c:order val="15"/>
          <c:tx>
            <c:strRef>
              <c:f>Сводка!$A$44</c:f>
              <c:strCache>
                <c:ptCount val="1"/>
                <c:pt idx="0">
                  <c:v>8.5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Сводка!$B$44:$BZ$44</c:f>
              <c:numCache>
                <c:formatCode>General</c:formatCode>
                <c:ptCount val="77"/>
                <c:pt idx="0">
                  <c:v>70.687931669339491</c:v>
                </c:pt>
                <c:pt idx="1">
                  <c:v>71.119509230006145</c:v>
                </c:pt>
                <c:pt idx="2">
                  <c:v>72.397807498092064</c:v>
                </c:pt>
                <c:pt idx="3">
                  <c:v>74.867598433548011</c:v>
                </c:pt>
                <c:pt idx="4">
                  <c:v>79.389272193253262</c:v>
                </c:pt>
                <c:pt idx="5">
                  <c:v>88.341273483372078</c:v>
                </c:pt>
                <c:pt idx="6">
                  <c:v>112.36696396318607</c:v>
                </c:pt>
                <c:pt idx="7">
                  <c:v>526.75117027051226</c:v>
                </c:pt>
                <c:pt idx="8">
                  <c:v>-141.53695906365314</c:v>
                </c:pt>
                <c:pt idx="9">
                  <c:v>-63.829340819319114</c:v>
                </c:pt>
                <c:pt idx="10">
                  <c:v>-37.410698399605032</c:v>
                </c:pt>
                <c:pt idx="11">
                  <c:v>-22.882913736503951</c:v>
                </c:pt>
                <c:pt idx="12">
                  <c:v>-12.745314345818565</c:v>
                </c:pt>
                <c:pt idx="13">
                  <c:v>-5.2238813386336496</c:v>
                </c:pt>
                <c:pt idx="14">
                  <c:v>0.60002696772304465</c:v>
                </c:pt>
                <c:pt idx="15">
                  <c:v>5.2539903036549109</c:v>
                </c:pt>
                <c:pt idx="16">
                  <c:v>9.0643062966395433</c:v>
                </c:pt>
                <c:pt idx="17">
                  <c:v>12.244479270736882</c:v>
                </c:pt>
                <c:pt idx="18">
                  <c:v>14.940541266084342</c:v>
                </c:pt>
                <c:pt idx="19">
                  <c:v>17.25600962953164</c:v>
                </c:pt>
                <c:pt idx="20">
                  <c:v>19.26645506272796</c:v>
                </c:pt>
                <c:pt idx="21">
                  <c:v>21.02842214414073</c:v>
                </c:pt>
                <c:pt idx="22">
                  <c:v>22.585114570062139</c:v>
                </c:pt>
                <c:pt idx="23">
                  <c:v>23.970143286486948</c:v>
                </c:pt>
                <c:pt idx="24">
                  <c:v>25.210070267733602</c:v>
                </c:pt>
                <c:pt idx="25">
                  <c:v>26.326178820603623</c:v>
                </c:pt>
                <c:pt idx="26">
                  <c:v>27.335732923261325</c:v>
                </c:pt>
                <c:pt idx="27">
                  <c:v>28.252890647485472</c:v>
                </c:pt>
                <c:pt idx="28">
                  <c:v>29.089377669474491</c:v>
                </c:pt>
                <c:pt idx="29">
                  <c:v>29.85499267466275</c:v>
                </c:pt>
                <c:pt idx="30">
                  <c:v>30.557990505572736</c:v>
                </c:pt>
                <c:pt idx="31">
                  <c:v>31.20537725345719</c:v>
                </c:pt>
                <c:pt idx="32">
                  <c:v>31.80313976902357</c:v>
                </c:pt>
                <c:pt idx="33">
                  <c:v>32.35642609435984</c:v>
                </c:pt>
                <c:pt idx="34">
                  <c:v>32.869688676604063</c:v>
                </c:pt>
                <c:pt idx="35">
                  <c:v>33.346799050064902</c:v>
                </c:pt>
                <c:pt idx="36">
                  <c:v>33.791140426254259</c:v>
                </c:pt>
                <c:pt idx="37">
                  <c:v>34.205683018856817</c:v>
                </c:pt>
                <c:pt idx="38">
                  <c:v>34.593045759385291</c:v>
                </c:pt>
                <c:pt idx="39">
                  <c:v>34.955547198857843</c:v>
                </c:pt>
                <c:pt idx="40">
                  <c:v>35.295247751962997</c:v>
                </c:pt>
                <c:pt idx="41">
                  <c:v>35.613984961294364</c:v>
                </c:pt>
                <c:pt idx="42">
                  <c:v>35.913403096852925</c:v>
                </c:pt>
                <c:pt idx="43">
                  <c:v>36.194978129525062</c:v>
                </c:pt>
                <c:pt idx="44">
                  <c:v>36.460038904525106</c:v>
                </c:pt>
                <c:pt idx="45">
                  <c:v>36.709785175956583</c:v>
                </c:pt>
                <c:pt idx="46">
                  <c:v>36.945303034958663</c:v>
                </c:pt>
                <c:pt idx="47">
                  <c:v>37.16757816275792</c:v>
                </c:pt>
                <c:pt idx="48">
                  <c:v>37.377507259986089</c:v>
                </c:pt>
                <c:pt idx="49">
                  <c:v>37.575907939966086</c:v>
                </c:pt>
                <c:pt idx="50">
                  <c:v>37.76352732275727</c:v>
                </c:pt>
                <c:pt idx="51">
                  <c:v>37.941049525742393</c:v>
                </c:pt>
                <c:pt idx="52">
                  <c:v>38.10910221341112</c:v>
                </c:pt>
                <c:pt idx="53">
                  <c:v>38.268262342044117</c:v>
                </c:pt>
                <c:pt idx="54">
                  <c:v>38.419061212968955</c:v>
                </c:pt>
                <c:pt idx="55">
                  <c:v>38.561988930036371</c:v>
                </c:pt>
                <c:pt idx="56">
                  <c:v>38.697498342029036</c:v>
                </c:pt>
                <c:pt idx="57">
                  <c:v>38.826008538452918</c:v>
                </c:pt>
                <c:pt idx="58">
                  <c:v>38.947907956869102</c:v>
                </c:pt>
                <c:pt idx="59">
                  <c:v>39.063557151429947</c:v>
                </c:pt>
                <c:pt idx="60">
                  <c:v>39.173291265109441</c:v>
                </c:pt>
                <c:pt idx="61">
                  <c:v>39.277422242108855</c:v>
                </c:pt>
                <c:pt idx="62">
                  <c:v>39.376240811880173</c:v>
                </c:pt>
                <c:pt idx="63">
                  <c:v>39.470018271886644</c:v>
                </c:pt>
                <c:pt idx="64">
                  <c:v>39.559008092616949</c:v>
                </c:pt>
                <c:pt idx="65">
                  <c:v>39.643447365255774</c:v>
                </c:pt>
                <c:pt idx="66">
                  <c:v>39.723558109774856</c:v>
                </c:pt>
                <c:pt idx="67">
                  <c:v>39.799548458959329</c:v>
                </c:pt>
                <c:pt idx="68">
                  <c:v>39.871613731909974</c:v>
                </c:pt>
                <c:pt idx="69">
                  <c:v>39.939937408930604</c:v>
                </c:pt>
                <c:pt idx="70">
                  <c:v>40.004692018233605</c:v>
                </c:pt>
                <c:pt idx="71">
                  <c:v>40.066039943665373</c:v>
                </c:pt>
                <c:pt idx="72">
                  <c:v>40.124134161569337</c:v>
                </c:pt>
                <c:pt idx="73">
                  <c:v>40.17911891395147</c:v>
                </c:pt>
                <c:pt idx="74">
                  <c:v>40.231130324314641</c:v>
                </c:pt>
                <c:pt idx="75">
                  <c:v>40.280296961790953</c:v>
                </c:pt>
                <c:pt idx="76">
                  <c:v>40.326740358585162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3F80-464C-96F8-22BE53D6CBC1}"/>
            </c:ext>
          </c:extLst>
        </c:ser>
        <c:ser>
          <c:idx val="16"/>
          <c:order val="16"/>
          <c:tx>
            <c:strRef>
              <c:f>Сводка!$A$45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Сводка!$B$45:$BZ$45</c:f>
              <c:numCache>
                <c:formatCode>General</c:formatCode>
                <c:ptCount val="77"/>
                <c:pt idx="0">
                  <c:v>72.448009017908234</c:v>
                </c:pt>
                <c:pt idx="1">
                  <c:v>73.134654372395204</c:v>
                </c:pt>
                <c:pt idx="2">
                  <c:v>74.66151347556675</c:v>
                </c:pt>
                <c:pt idx="3">
                  <c:v>77.339255659443282</c:v>
                </c:pt>
                <c:pt idx="4">
                  <c:v>81.894339499413888</c:v>
                </c:pt>
                <c:pt idx="5">
                  <c:v>90.102294231411989</c:v>
                </c:pt>
                <c:pt idx="6">
                  <c:v>107.73744954778167</c:v>
                </c:pt>
                <c:pt idx="7">
                  <c:v>172.53826471311592</c:v>
                </c:pt>
                <c:pt idx="8">
                  <c:v>-710.80956583100055</c:v>
                </c:pt>
                <c:pt idx="9">
                  <c:v>-107.58844250174411</c:v>
                </c:pt>
                <c:pt idx="10">
                  <c:v>-59.647673317244255</c:v>
                </c:pt>
                <c:pt idx="11">
                  <c:v>-37.008409638840654</c:v>
                </c:pt>
                <c:pt idx="12">
                  <c:v>-22.637830204833577</c:v>
                </c:pt>
                <c:pt idx="13">
                  <c:v>-12.612156092426035</c:v>
                </c:pt>
                <c:pt idx="14">
                  <c:v>-5.1754382279488818</c:v>
                </c:pt>
                <c:pt idx="15">
                  <c:v>0.58308049813742369</c:v>
                </c:pt>
                <c:pt idx="16">
                  <c:v>5.1859994469274264</c:v>
                </c:pt>
                <c:pt idx="17">
                  <c:v>8.9561717240945828</c:v>
                </c:pt>
                <c:pt idx="18">
                  <c:v>12.104616151243862</c:v>
                </c:pt>
                <c:pt idx="19">
                  <c:v>14.775520446819657</c:v>
                </c:pt>
                <c:pt idx="20">
                  <c:v>17.071006946174926</c:v>
                </c:pt>
                <c:pt idx="21">
                  <c:v>19.065576950521439</c:v>
                </c:pt>
                <c:pt idx="22">
                  <c:v>20.814947103859431</c:v>
                </c:pt>
                <c:pt idx="23">
                  <c:v>22.361675070647593</c:v>
                </c:pt>
                <c:pt idx="24">
                  <c:v>23.738864328329718</c:v>
                </c:pt>
                <c:pt idx="25">
                  <c:v>24.972675818983923</c:v>
                </c:pt>
                <c:pt idx="26">
                  <c:v>26.084074131081469</c:v>
                </c:pt>
                <c:pt idx="27">
                  <c:v>27.090068558152367</c:v>
                </c:pt>
                <c:pt idx="28">
                  <c:v>28.004612483338931</c:v>
                </c:pt>
                <c:pt idx="29">
                  <c:v>28.839266531905398</c:v>
                </c:pt>
                <c:pt idx="30">
                  <c:v>29.60369517433686</c:v>
                </c:pt>
                <c:pt idx="31">
                  <c:v>30.306043834454773</c:v>
                </c:pt>
                <c:pt idx="32">
                  <c:v>30.953228898636194</c:v>
                </c:pt>
                <c:pt idx="33">
                  <c:v>31.551163324268572</c:v>
                </c:pt>
                <c:pt idx="34">
                  <c:v>32.104934005578407</c:v>
                </c:pt>
                <c:pt idx="35">
                  <c:v>32.61894256728786</c:v>
                </c:pt>
                <c:pt idx="36">
                  <c:v>33.097018127859819</c:v>
                </c:pt>
                <c:pt idx="37">
                  <c:v>33.542508360902652</c:v>
                </c:pt>
                <c:pt idx="38">
                  <c:v>33.958353596599338</c:v>
                </c:pt>
                <c:pt idx="39">
                  <c:v>34.347147553321165</c:v>
                </c:pt>
                <c:pt idx="40">
                  <c:v>34.711187444056655</c:v>
                </c:pt>
                <c:pt idx="41">
                  <c:v>35.052515574785645</c:v>
                </c:pt>
                <c:pt idx="42">
                  <c:v>35.372954081780009</c:v>
                </c:pt>
                <c:pt idx="43">
                  <c:v>35.674134099097635</c:v>
                </c:pt>
                <c:pt idx="44">
                  <c:v>35.957520376224508</c:v>
                </c:pt>
                <c:pt idx="45">
                  <c:v>36.224432157097539</c:v>
                </c:pt>
                <c:pt idx="46">
                  <c:v>36.47606096997783</c:v>
                </c:pt>
                <c:pt idx="47">
                  <c:v>36.713485851375353</c:v>
                </c:pt>
                <c:pt idx="48">
                  <c:v>36.93768642796983</c:v>
                </c:pt>
                <c:pt idx="49">
                  <c:v>37.149554281026639</c:v>
                </c:pt>
                <c:pt idx="50">
                  <c:v>37.349902397989155</c:v>
                </c:pt>
                <c:pt idx="51">
                  <c:v>37.539474149899895</c:v>
                </c:pt>
                <c:pt idx="52">
                  <c:v>37.71895036592737</c:v>
                </c:pt>
                <c:pt idx="53">
                  <c:v>37.888955891822391</c:v>
                </c:pt>
                <c:pt idx="54">
                  <c:v>38.050065270820419</c:v>
                </c:pt>
                <c:pt idx="55">
                  <c:v>38.202807742250151</c:v>
                </c:pt>
                <c:pt idx="56">
                  <c:v>38.347671652056583</c:v>
                </c:pt>
                <c:pt idx="57">
                  <c:v>38.485108354799188</c:v>
                </c:pt>
                <c:pt idx="58">
                  <c:v>38.615535674578219</c:v>
                </c:pt>
                <c:pt idx="59">
                  <c:v>38.739340982245608</c:v>
                </c:pt>
                <c:pt idx="60">
                  <c:v>38.856883937868076</c:v>
                </c:pt>
                <c:pt idx="61">
                  <c:v>38.968498940356369</c:v>
                </c:pt>
                <c:pt idx="62">
                  <c:v>39.074497320256739</c:v>
                </c:pt>
                <c:pt idx="63">
                  <c:v>39.175169306722339</c:v>
                </c:pt>
                <c:pt idx="64">
                  <c:v>39.270785795443999</c:v>
                </c:pt>
                <c:pt idx="65">
                  <c:v>39.361599940743915</c:v>
                </c:pt>
                <c:pt idx="66">
                  <c:v>39.447848591986265</c:v>
                </c:pt>
                <c:pt idx="67">
                  <c:v>39.529753591847999</c:v>
                </c:pt>
                <c:pt idx="68">
                  <c:v>39.607522951761844</c:v>
                </c:pt>
                <c:pt idx="69">
                  <c:v>39.681351917929931</c:v>
                </c:pt>
                <c:pt idx="70">
                  <c:v>39.75142393966091</c:v>
                </c:pt>
                <c:pt idx="71">
                  <c:v>39.817911550346444</c:v>
                </c:pt>
                <c:pt idx="72">
                  <c:v>39.880977170176152</c:v>
                </c:pt>
                <c:pt idx="73">
                  <c:v>39.940773838613438</c:v>
                </c:pt>
                <c:pt idx="74">
                  <c:v>39.997445883723209</c:v>
                </c:pt>
                <c:pt idx="75">
                  <c:v>40.051129534642108</c:v>
                </c:pt>
                <c:pt idx="76">
                  <c:v>40.101953482769211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3F80-464C-96F8-22BE53D6CBC1}"/>
            </c:ext>
          </c:extLst>
        </c:ser>
        <c:ser>
          <c:idx val="17"/>
          <c:order val="17"/>
          <c:tx>
            <c:strRef>
              <c:f>Сводка!$A$46</c:f>
              <c:strCache>
                <c:ptCount val="1"/>
                <c:pt idx="0">
                  <c:v>9.5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Сводка!$B$46:$BZ$46</c:f>
              <c:numCache>
                <c:formatCode>General</c:formatCode>
                <c:ptCount val="77"/>
                <c:pt idx="0">
                  <c:v>73.835704391858997</c:v>
                </c:pt>
                <c:pt idx="1">
                  <c:v>74.701231869671858</c:v>
                </c:pt>
                <c:pt idx="2">
                  <c:v>76.38573108815217</c:v>
                </c:pt>
                <c:pt idx="3">
                  <c:v>79.16322241472831</c:v>
                </c:pt>
                <c:pt idx="4">
                  <c:v>83.644360096803993</c:v>
                </c:pt>
                <c:pt idx="5">
                  <c:v>91.195787960392835</c:v>
                </c:pt>
                <c:pt idx="6">
                  <c:v>105.50308577269256</c:v>
                </c:pt>
                <c:pt idx="7">
                  <c:v>141.43146228709961</c:v>
                </c:pt>
                <c:pt idx="8">
                  <c:v>364.23665917265799</c:v>
                </c:pt>
                <c:pt idx="9">
                  <c:v>-260.66744157697622</c:v>
                </c:pt>
                <c:pt idx="10">
                  <c:v>-112.64181756449165</c:v>
                </c:pt>
                <c:pt idx="11">
                  <c:v>-63.570157256606819</c:v>
                </c:pt>
                <c:pt idx="12">
                  <c:v>-38.641542065584673</c:v>
                </c:pt>
                <c:pt idx="13">
                  <c:v>-23.348407058067949</c:v>
                </c:pt>
                <c:pt idx="14">
                  <c:v>-12.908094354001767</c:v>
                </c:pt>
                <c:pt idx="15">
                  <c:v>-5.2752337678879391</c:v>
                </c:pt>
                <c:pt idx="16">
                  <c:v>0.57631787387912758</c:v>
                </c:pt>
                <c:pt idx="17">
                  <c:v>5.220650772433812</c:v>
                </c:pt>
                <c:pt idx="18">
                  <c:v>9.0054853601909866</c:v>
                </c:pt>
                <c:pt idx="19">
                  <c:v>12.154549479938064</c:v>
                </c:pt>
                <c:pt idx="20">
                  <c:v>14.818793366025984</c:v>
                </c:pt>
                <c:pt idx="21">
                  <c:v>17.104037166533441</c:v>
                </c:pt>
                <c:pt idx="22">
                  <c:v>19.086835549314369</c:v>
                </c:pt>
                <c:pt idx="23">
                  <c:v>20.824048553134858</c:v>
                </c:pt>
                <c:pt idx="24">
                  <c:v>22.358862093922109</c:v>
                </c:pt>
                <c:pt idx="25">
                  <c:v>23.724711742841883</c:v>
                </c:pt>
                <c:pt idx="26">
                  <c:v>24.947918915983639</c:v>
                </c:pt>
                <c:pt idx="27">
                  <c:v>26.049509286681904</c:v>
                </c:pt>
                <c:pt idx="28">
                  <c:v>27.046496355782541</c:v>
                </c:pt>
                <c:pt idx="29">
                  <c:v>27.952806101280427</c:v>
                </c:pt>
                <c:pt idx="30">
                  <c:v>28.77995521270083</c:v>
                </c:pt>
                <c:pt idx="31">
                  <c:v>29.537556680505826</c:v>
                </c:pt>
                <c:pt idx="32">
                  <c:v>30.233702204281755</c:v>
                </c:pt>
                <c:pt idx="33">
                  <c:v>30.875255258132743</c:v>
                </c:pt>
                <c:pt idx="34">
                  <c:v>31.468078385861485</c:v>
                </c:pt>
                <c:pt idx="35">
                  <c:v>32.017211419679228</c:v>
                </c:pt>
                <c:pt idx="36">
                  <c:v>32.527012623338273</c:v>
                </c:pt>
                <c:pt idx="37">
                  <c:v>33.001271506388335</c:v>
                </c:pt>
                <c:pt idx="38">
                  <c:v>33.443299765295755</c:v>
                </c:pt>
                <c:pt idx="39">
                  <c:v>33.856005172097994</c:v>
                </c:pt>
                <c:pt idx="40">
                  <c:v>34.241952049225432</c:v>
                </c:pt>
                <c:pt idx="41">
                  <c:v>34.603411104446629</c:v>
                </c:pt>
                <c:pt idx="42">
                  <c:v>34.942400760463457</c:v>
                </c:pt>
                <c:pt idx="43">
                  <c:v>35.260721635892246</c:v>
                </c:pt>
                <c:pt idx="44">
                  <c:v>35.559985474033276</c:v>
                </c:pt>
                <c:pt idx="45">
                  <c:v>35.841639541540886</c:v>
                </c:pt>
                <c:pt idx="46">
                  <c:v>36.106987308681411</c:v>
                </c:pt>
                <c:pt idx="47">
                  <c:v>36.357206060045364</c:v>
                </c:pt>
                <c:pt idx="48">
                  <c:v>36.593361957768664</c:v>
                </c:pt>
                <c:pt idx="49">
                  <c:v>36.816422979766159</c:v>
                </c:pt>
                <c:pt idx="50">
                  <c:v>37.027270076907307</c:v>
                </c:pt>
                <c:pt idx="51">
                  <c:v>37.226706830539825</c:v>
                </c:pt>
                <c:pt idx="52">
                  <c:v>37.415467841882794</c:v>
                </c:pt>
                <c:pt idx="53">
                  <c:v>37.594226044585596</c:v>
                </c:pt>
                <c:pt idx="54">
                  <c:v>37.763599099355808</c:v>
                </c:pt>
                <c:pt idx="55">
                  <c:v>37.924155003139418</c:v>
                </c:pt>
                <c:pt idx="56">
                  <c:v>38.076417023832761</c:v>
                </c:pt>
                <c:pt idx="57">
                  <c:v>38.220868053852946</c:v>
                </c:pt>
                <c:pt idx="58">
                  <c:v>38.357954461337293</c:v>
                </c:pt>
                <c:pt idx="59">
                  <c:v>38.488089505708281</c:v>
                </c:pt>
                <c:pt idx="60">
                  <c:v>38.611656374363172</c:v>
                </c:pt>
                <c:pt idx="61">
                  <c:v>38.729010888888276</c:v>
                </c:pt>
                <c:pt idx="62">
                  <c:v>38.840483922240011</c:v>
                </c:pt>
                <c:pt idx="63">
                  <c:v>38.946383562462309</c:v>
                </c:pt>
                <c:pt idx="64">
                  <c:v>39.046997053571729</c:v>
                </c:pt>
                <c:pt idx="65">
                  <c:v>39.142592540071504</c:v>
                </c:pt>
                <c:pt idx="66">
                  <c:v>39.233420637992751</c:v>
                </c:pt>
                <c:pt idx="67">
                  <c:v>39.319715852365562</c:v>
                </c:pt>
                <c:pt idx="68">
                  <c:v>39.401697858430126</c:v>
                </c:pt>
                <c:pt idx="69">
                  <c:v>39.479572661697645</c:v>
                </c:pt>
                <c:pt idx="70">
                  <c:v>39.55353365008164</c:v>
                </c:pt>
                <c:pt idx="71">
                  <c:v>39.623762549688287</c:v>
                </c:pt>
                <c:pt idx="72">
                  <c:v>39.690430294451403</c:v>
                </c:pt>
                <c:pt idx="73">
                  <c:v>39.753697818571773</c:v>
                </c:pt>
                <c:pt idx="74">
                  <c:v>39.81371677968405</c:v>
                </c:pt>
                <c:pt idx="75">
                  <c:v>39.870630219735084</c:v>
                </c:pt>
                <c:pt idx="76">
                  <c:v>39.924573169787237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3F80-464C-96F8-22BE53D6CBC1}"/>
            </c:ext>
          </c:extLst>
        </c:ser>
        <c:ser>
          <c:idx val="18"/>
          <c:order val="18"/>
          <c:tx>
            <c:strRef>
              <c:f>Сводка!$A$47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Сводка!$B$47:$BZ$47</c:f>
              <c:numCache>
                <c:formatCode>General</c:formatCode>
                <c:ptCount val="77"/>
                <c:pt idx="0">
                  <c:v>74.988729713770979</c:v>
                </c:pt>
                <c:pt idx="1">
                  <c:v>75.986385299701297</c:v>
                </c:pt>
                <c:pt idx="2">
                  <c:v>77.775416075703092</c:v>
                </c:pt>
                <c:pt idx="3">
                  <c:v>80.595594172244162</c:v>
                </c:pt>
                <c:pt idx="4">
                  <c:v>84.962188907873056</c:v>
                </c:pt>
                <c:pt idx="5">
                  <c:v>91.954219895826995</c:v>
                </c:pt>
                <c:pt idx="6">
                  <c:v>104.13616600867898</c:v>
                </c:pt>
                <c:pt idx="7">
                  <c:v>129.52086959609389</c:v>
                </c:pt>
                <c:pt idx="8">
                  <c:v>209.6030706212772</c:v>
                </c:pt>
                <c:pt idx="9">
                  <c:v>1315.4717123851869</c:v>
                </c:pt>
                <c:pt idx="10">
                  <c:v>-371.56258540051402</c:v>
                </c:pt>
                <c:pt idx="11">
                  <c:v>-136.33915574377522</c:v>
                </c:pt>
                <c:pt idx="12">
                  <c:v>-72.277329954567548</c:v>
                </c:pt>
                <c:pt idx="13">
                  <c:v>-42.420958111644104</c:v>
                </c:pt>
                <c:pt idx="14">
                  <c:v>-25.070690733120788</c:v>
                </c:pt>
                <c:pt idx="15">
                  <c:v>-13.657602031319579</c:v>
                </c:pt>
                <c:pt idx="16">
                  <c:v>-5.5307134760070236</c:v>
                </c:pt>
                <c:pt idx="17">
                  <c:v>0.58113973286124743</c:v>
                </c:pt>
                <c:pt idx="18">
                  <c:v>5.3635445930693093</c:v>
                </c:pt>
                <c:pt idx="19">
                  <c:v>9.219410912904566</c:v>
                </c:pt>
                <c:pt idx="20">
                  <c:v>12.401543857394396</c:v>
                </c:pt>
                <c:pt idx="21">
                  <c:v>15.076954012159755</c:v>
                </c:pt>
                <c:pt idx="22">
                  <c:v>17.360656968237191</c:v>
                </c:pt>
                <c:pt idx="23">
                  <c:v>19.334617137391323</c:v>
                </c:pt>
                <c:pt idx="24">
                  <c:v>21.058940478876835</c:v>
                </c:pt>
                <c:pt idx="25">
                  <c:v>22.578785679888515</c:v>
                </c:pt>
                <c:pt idx="26">
                  <c:v>23.928794261905662</c:v>
                </c:pt>
                <c:pt idx="27">
                  <c:v>25.136023050543859</c:v>
                </c:pt>
                <c:pt idx="28">
                  <c:v>26.221940227333612</c:v>
                </c:pt>
                <c:pt idx="29">
                  <c:v>27.203817612111024</c:v>
                </c:pt>
                <c:pt idx="30">
                  <c:v>28.095722995311707</c:v>
                </c:pt>
                <c:pt idx="31">
                  <c:v>28.909241113230433</c:v>
                </c:pt>
                <c:pt idx="32">
                  <c:v>29.654006537253423</c:v>
                </c:pt>
                <c:pt idx="33">
                  <c:v>30.338103670588275</c:v>
                </c:pt>
                <c:pt idx="34">
                  <c:v>30.968371211037422</c:v>
                </c:pt>
                <c:pt idx="35">
                  <c:v>31.550636850795577</c:v>
                </c:pt>
                <c:pt idx="36">
                  <c:v>32.089900300002434</c:v>
                </c:pt>
                <c:pt idx="37">
                  <c:v>32.590477529051654</c:v>
                </c:pt>
                <c:pt idx="38">
                  <c:v>33.05611555664008</c:v>
                </c:pt>
                <c:pt idx="39">
                  <c:v>33.490084619679436</c:v>
                </c:pt>
                <c:pt idx="40">
                  <c:v>33.895252797126851</c:v>
                </c:pt>
                <c:pt idx="41">
                  <c:v>34.274146893617079</c:v>
                </c:pt>
                <c:pt idx="42">
                  <c:v>34.629002468808046</c:v>
                </c:pt>
                <c:pt idx="43">
                  <c:v>34.961805222095307</c:v>
                </c:pt>
                <c:pt idx="44">
                  <c:v>35.274325440026459</c:v>
                </c:pt>
                <c:pt idx="45">
                  <c:v>35.568146836830991</c:v>
                </c:pt>
                <c:pt idx="46">
                  <c:v>35.844690833027414</c:v>
                </c:pt>
                <c:pt idx="47">
                  <c:v>36.105237099009699</c:v>
                </c:pt>
                <c:pt idx="48">
                  <c:v>36.35094102255421</c:v>
                </c:pt>
                <c:pt idx="49">
                  <c:v>36.582848628811469</c:v>
                </c:pt>
                <c:pt idx="50">
                  <c:v>36.80190937941471</c:v>
                </c:pt>
                <c:pt idx="51">
                  <c:v>37.008987197124817</c:v>
                </c:pt>
                <c:pt idx="52">
                  <c:v>37.204869998800895</c:v>
                </c:pt>
                <c:pt idx="53">
                  <c:v>37.390277968855145</c:v>
                </c:pt>
                <c:pt idx="54">
                  <c:v>37.565870764670017</c:v>
                </c:pt>
                <c:pt idx="55">
                  <c:v>37.732253812698225</c:v>
                </c:pt>
                <c:pt idx="56">
                  <c:v>37.889983827391305</c:v>
                </c:pt>
                <c:pt idx="57">
                  <c:v>38.039573663487275</c:v>
                </c:pt>
                <c:pt idx="58">
                  <c:v>38.181496594422434</c:v>
                </c:pt>
                <c:pt idx="59">
                  <c:v>38.316190095133081</c:v>
                </c:pt>
                <c:pt idx="60">
                  <c:v>38.444059195416088</c:v>
                </c:pt>
                <c:pt idx="61">
                  <c:v>38.565479460084603</c:v>
                </c:pt>
                <c:pt idx="62">
                  <c:v>38.680799643822823</c:v>
                </c:pt>
                <c:pt idx="63">
                  <c:v>38.790344061715423</c:v>
                </c:pt>
                <c:pt idx="64">
                  <c:v>38.894414710571581</c:v>
                </c:pt>
                <c:pt idx="65">
                  <c:v>38.993293171303847</c:v>
                </c:pt>
                <c:pt idx="66">
                  <c:v>39.08724231842573</c:v>
                </c:pt>
                <c:pt idx="67">
                  <c:v>39.176507859257313</c:v>
                </c:pt>
                <c:pt idx="68">
                  <c:v>39.261319722423714</c:v>
                </c:pt>
                <c:pt idx="69">
                  <c:v>39.3418933126894</c:v>
                </c:pt>
                <c:pt idx="70">
                  <c:v>39.418430646989329</c:v>
                </c:pt>
                <c:pt idx="71">
                  <c:v>39.491121384650256</c:v>
                </c:pt>
                <c:pt idx="72">
                  <c:v>39.560143763194397</c:v>
                </c:pt>
                <c:pt idx="73">
                  <c:v>39.625665449720373</c:v>
                </c:pt>
                <c:pt idx="74">
                  <c:v>39.687844316667189</c:v>
                </c:pt>
                <c:pt idx="75">
                  <c:v>39.746829149722892</c:v>
                </c:pt>
                <c:pt idx="76">
                  <c:v>39.802760294749142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3F80-464C-96F8-22BE53D6CBC1}"/>
            </c:ext>
          </c:extLst>
        </c:ser>
        <c:ser>
          <c:idx val="19"/>
          <c:order val="19"/>
          <c:tx>
            <c:strRef>
              <c:f>Сводка!$A$48</c:f>
              <c:strCache>
                <c:ptCount val="1"/>
                <c:pt idx="0">
                  <c:v>10.5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Сводка!$B$48:$BZ$48</c:f>
              <c:numCache>
                <c:formatCode>General</c:formatCode>
                <c:ptCount val="77"/>
                <c:pt idx="0">
                  <c:v>75.975059359670567</c:v>
                </c:pt>
                <c:pt idx="1">
                  <c:v>77.073064866561708</c:v>
                </c:pt>
                <c:pt idx="2">
                  <c:v>78.932348360036698</c:v>
                </c:pt>
                <c:pt idx="3">
                  <c:v>81.76214391867272</c:v>
                </c:pt>
                <c:pt idx="4">
                  <c:v>85.999948494993035</c:v>
                </c:pt>
                <c:pt idx="5">
                  <c:v>92.515565389373606</c:v>
                </c:pt>
                <c:pt idx="6">
                  <c:v>103.19476755719595</c:v>
                </c:pt>
                <c:pt idx="7">
                  <c:v>123.03192807768293</c:v>
                </c:pt>
                <c:pt idx="8">
                  <c:v>170.40063060126107</c:v>
                </c:pt>
                <c:pt idx="9">
                  <c:v>292.95912161402038</c:v>
                </c:pt>
                <c:pt idx="10">
                  <c:v>865.08470751232846</c:v>
                </c:pt>
                <c:pt idx="11">
                  <c:v>-537.28429752929992</c:v>
                </c:pt>
                <c:pt idx="12">
                  <c:v>-166.67040216159458</c:v>
                </c:pt>
                <c:pt idx="13">
                  <c:v>-83.971161298577002</c:v>
                </c:pt>
                <c:pt idx="14">
                  <c:v>-47.834651470964566</c:v>
                </c:pt>
                <c:pt idx="15">
                  <c:v>-27.671942425653249</c:v>
                </c:pt>
                <c:pt idx="16">
                  <c:v>-14.834031099132842</c:v>
                </c:pt>
                <c:pt idx="17">
                  <c:v>-5.940349514606214</c:v>
                </c:pt>
                <c:pt idx="18">
                  <c:v>0.59719439035984001</c:v>
                </c:pt>
                <c:pt idx="19">
                  <c:v>5.6181750243631239</c:v>
                </c:pt>
                <c:pt idx="20">
                  <c:v>9.605771300258187</c:v>
                </c:pt>
                <c:pt idx="21">
                  <c:v>12.85682551600015</c:v>
                </c:pt>
                <c:pt idx="22">
                  <c:v>15.563502875762989</c:v>
                </c:pt>
                <c:pt idx="23">
                  <c:v>17.855664125488403</c:v>
                </c:pt>
                <c:pt idx="24">
                  <c:v>19.824266560132664</c:v>
                </c:pt>
                <c:pt idx="25">
                  <c:v>21.534975570474085</c:v>
                </c:pt>
                <c:pt idx="26">
                  <c:v>23.036438209099266</c:v>
                </c:pt>
                <c:pt idx="27">
                  <c:v>24.365505866647936</c:v>
                </c:pt>
                <c:pt idx="28">
                  <c:v>25.550640874347096</c:v>
                </c:pt>
                <c:pt idx="29">
                  <c:v>26.614203065248738</c:v>
                </c:pt>
                <c:pt idx="30">
                  <c:v>27.574023729344816</c:v>
                </c:pt>
                <c:pt idx="31">
                  <c:v>28.444513542895884</c:v>
                </c:pt>
                <c:pt idx="32">
                  <c:v>29.237458179838853</c:v>
                </c:pt>
                <c:pt idx="33">
                  <c:v>29.962599980482512</c:v>
                </c:pt>
                <c:pt idx="34">
                  <c:v>30.62807014633913</c:v>
                </c:pt>
                <c:pt idx="35">
                  <c:v>31.240714621117295</c:v>
                </c:pt>
                <c:pt idx="36">
                  <c:v>31.806343117045195</c:v>
                </c:pt>
                <c:pt idx="37">
                  <c:v>32.329921751860624</c:v>
                </c:pt>
                <c:pt idx="38">
                  <c:v>32.815723745208707</c:v>
                </c:pt>
                <c:pt idx="39">
                  <c:v>33.26744852787364</c:v>
                </c:pt>
                <c:pt idx="40">
                  <c:v>33.688316784913638</c:v>
                </c:pt>
                <c:pt idx="41">
                  <c:v>34.081146965849094</c:v>
                </c:pt>
                <c:pt idx="42">
                  <c:v>34.448417380586335</c:v>
                </c:pt>
                <c:pt idx="43">
                  <c:v>34.792316980571165</c:v>
                </c:pt>
                <c:pt idx="44">
                  <c:v>35.114787181471726</c:v>
                </c:pt>
                <c:pt idx="45">
                  <c:v>35.417556535828417</c:v>
                </c:pt>
                <c:pt idx="46">
                  <c:v>35.702169656022861</c:v>
                </c:pt>
                <c:pt idx="47">
                  <c:v>35.970011480951378</c:v>
                </c:pt>
                <c:pt idx="48">
                  <c:v>36.222327746882158</c:v>
                </c:pt>
                <c:pt idx="49">
                  <c:v>36.460242344620312</c:v>
                </c:pt>
                <c:pt idx="50">
                  <c:v>36.684772107531963</c:v>
                </c:pt>
                <c:pt idx="51">
                  <c:v>36.896839467973983</c:v>
                </c:pt>
                <c:pt idx="52">
                  <c:v>37.097283335904791</c:v>
                </c:pt>
                <c:pt idx="53">
                  <c:v>37.286868487361538</c:v>
                </c:pt>
                <c:pt idx="54">
                  <c:v>37.466293698111372</c:v>
                </c:pt>
                <c:pt idx="55">
                  <c:v>37.636198815864546</c:v>
                </c:pt>
                <c:pt idx="56">
                  <c:v>37.797170930889209</c:v>
                </c:pt>
                <c:pt idx="57">
                  <c:v>37.949749777684289</c:v>
                </c:pt>
                <c:pt idx="58">
                  <c:v>38.094432478339421</c:v>
                </c:pt>
                <c:pt idx="59">
                  <c:v>38.231677720257842</c:v>
                </c:pt>
                <c:pt idx="60">
                  <c:v>38.361909446151259</c:v>
                </c:pt>
                <c:pt idx="61">
                  <c:v>38.485520122128605</c:v>
                </c:pt>
                <c:pt idx="62">
                  <c:v>38.602873639609761</c:v>
                </c:pt>
                <c:pt idx="63">
                  <c:v>38.714307898517653</c:v>
                </c:pt>
                <c:pt idx="64">
                  <c:v>38.820137112203071</c:v>
                </c:pt>
                <c:pt idx="65">
                  <c:v>38.920653868792975</c:v>
                </c:pt>
                <c:pt idx="66">
                  <c:v>39.016130978704751</c:v>
                </c:pt>
                <c:pt idx="67">
                  <c:v>39.106823134014846</c:v>
                </c:pt>
                <c:pt idx="68">
                  <c:v>39.192968401821688</c:v>
                </c:pt>
                <c:pt idx="69">
                  <c:v>39.274789570843652</c:v>
                </c:pt>
                <c:pt idx="70">
                  <c:v>39.352495367920866</c:v>
                </c:pt>
                <c:pt idx="71">
                  <c:v>39.426281558986467</c:v>
                </c:pt>
                <c:pt idx="72">
                  <c:v>39.496331947192054</c:v>
                </c:pt>
                <c:pt idx="73">
                  <c:v>39.562819279319875</c:v>
                </c:pt>
                <c:pt idx="74">
                  <c:v>39.625906070228538</c:v>
                </c:pt>
                <c:pt idx="75">
                  <c:v>39.685745353927643</c:v>
                </c:pt>
                <c:pt idx="76">
                  <c:v>39.742481368829189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3F80-464C-96F8-22BE53D6CBC1}"/>
            </c:ext>
          </c:extLst>
        </c:ser>
        <c:ser>
          <c:idx val="20"/>
          <c:order val="20"/>
          <c:tx>
            <c:strRef>
              <c:f>Сводка!$A$49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Сводка!$B$49:$BZ$49</c:f>
              <c:numCache>
                <c:formatCode>General</c:formatCode>
                <c:ptCount val="77"/>
                <c:pt idx="0">
                  <c:v>76.834886455736878</c:v>
                </c:pt>
                <c:pt idx="1">
                  <c:v>78.010383586654996</c:v>
                </c:pt>
                <c:pt idx="2">
                  <c:v>79.916526197977902</c:v>
                </c:pt>
                <c:pt idx="3">
                  <c:v>82.735833709070633</c:v>
                </c:pt>
                <c:pt idx="4">
                  <c:v>86.842301151664117</c:v>
                </c:pt>
                <c:pt idx="5">
                  <c:v>92.949237278458554</c:v>
                </c:pt>
                <c:pt idx="6">
                  <c:v>102.49846908159871</c:v>
                </c:pt>
                <c:pt idx="7">
                  <c:v>118.88392524767634</c:v>
                </c:pt>
                <c:pt idx="8">
                  <c:v>152.2623203152545</c:v>
                </c:pt>
                <c:pt idx="9">
                  <c:v>201.75341270392448</c:v>
                </c:pt>
                <c:pt idx="10">
                  <c:v>296.39196299222886</c:v>
                </c:pt>
                <c:pt idx="11">
                  <c:v>757.66226296671812</c:v>
                </c:pt>
                <c:pt idx="12">
                  <c:v>-708.65479959722268</c:v>
                </c:pt>
                <c:pt idx="13">
                  <c:v>-193.80995870111533</c:v>
                </c:pt>
                <c:pt idx="14">
                  <c:v>-94.887552969117422</c:v>
                </c:pt>
                <c:pt idx="15">
                  <c:v>-53.236400434698474</c:v>
                </c:pt>
                <c:pt idx="16">
                  <c:v>-30.457715179437422</c:v>
                </c:pt>
                <c:pt idx="17">
                  <c:v>-16.180234769232506</c:v>
                </c:pt>
                <c:pt idx="18">
                  <c:v>-6.4358948208756495</c:v>
                </c:pt>
                <c:pt idx="19">
                  <c:v>0.61902876065600165</c:v>
                </c:pt>
                <c:pt idx="20">
                  <c:v>5.9556733569897293</c:v>
                </c:pt>
                <c:pt idx="21">
                  <c:v>10.132681917820017</c:v>
                </c:pt>
                <c:pt idx="22">
                  <c:v>13.492927557285803</c:v>
                </c:pt>
                <c:pt idx="23">
                  <c:v>16.257430423475995</c:v>
                </c:pt>
                <c:pt idx="24">
                  <c:v>18.574421570562844</c:v>
                </c:pt>
                <c:pt idx="25">
                  <c:v>20.546689178125366</c:v>
                </c:pt>
                <c:pt idx="26">
                  <c:v>22.247594850570827</c:v>
                </c:pt>
                <c:pt idx="27">
                  <c:v>23.730836650486861</c:v>
                </c:pt>
                <c:pt idx="28">
                  <c:v>25.036604624817805</c:v>
                </c:pt>
                <c:pt idx="29">
                  <c:v>26.195578114934975</c:v>
                </c:pt>
                <c:pt idx="30">
                  <c:v>27.231590917046873</c:v>
                </c:pt>
                <c:pt idx="31">
                  <c:v>28.163451030518942</c:v>
                </c:pt>
                <c:pt idx="32">
                  <c:v>29.006210236310743</c:v>
                </c:pt>
                <c:pt idx="33">
                  <c:v>29.772067337563573</c:v>
                </c:pt>
                <c:pt idx="34">
                  <c:v>30.471022300132983</c:v>
                </c:pt>
                <c:pt idx="35">
                  <c:v>31.111357729359796</c:v>
                </c:pt>
                <c:pt idx="36">
                  <c:v>31.699998542972303</c:v>
                </c:pt>
                <c:pt idx="37">
                  <c:v>32.242784322897727</c:v>
                </c:pt>
                <c:pt idx="38">
                  <c:v>32.744678133088534</c:v>
                </c:pt>
                <c:pt idx="39">
                  <c:v>33.209928476030967</c:v>
                </c:pt>
                <c:pt idx="40">
                  <c:v>33.642196247180948</c:v>
                </c:pt>
                <c:pt idx="41">
                  <c:v>34.04465523841516</c:v>
                </c:pt>
                <c:pt idx="42">
                  <c:v>34.420072434533964</c:v>
                </c:pt>
                <c:pt idx="43">
                  <c:v>34.770872716004178</c:v>
                </c:pt>
                <c:pt idx="44">
                  <c:v>35.09919141377457</c:v>
                </c:pt>
                <c:pt idx="45">
                  <c:v>35.406917316493214</c:v>
                </c:pt>
                <c:pt idx="46">
                  <c:v>35.695728111324847</c:v>
                </c:pt>
                <c:pt idx="47">
                  <c:v>35.967119781490922</c:v>
                </c:pt>
                <c:pt idx="48">
                  <c:v>36.222431141530201</c:v>
                </c:pt>
                <c:pt idx="49">
                  <c:v>36.462864433289106</c:v>
                </c:pt>
                <c:pt idx="50">
                  <c:v>36.689502709556486</c:v>
                </c:pt>
                <c:pt idx="51">
                  <c:v>36.903324581888533</c:v>
                </c:pt>
                <c:pt idx="52">
                  <c:v>37.105216793040078</c:v>
                </c:pt>
                <c:pt idx="53">
                  <c:v>37.29598498406186</c:v>
                </c:pt>
                <c:pt idx="54">
                  <c:v>37.476362955278809</c:v>
                </c:pt>
                <c:pt idx="55">
                  <c:v>37.647020664544037</c:v>
                </c:pt>
                <c:pt idx="56">
                  <c:v>37.808571161793246</c:v>
                </c:pt>
                <c:pt idx="57">
                  <c:v>37.961576623559651</c:v>
                </c:pt>
                <c:pt idx="58">
                  <c:v>38.106553622657437</c:v>
                </c:pt>
                <c:pt idx="59">
                  <c:v>38.243977745286998</c:v>
                </c:pt>
                <c:pt idx="60">
                  <c:v>38.374287649195594</c:v>
                </c:pt>
                <c:pt idx="61">
                  <c:v>38.497888641309828</c:v>
                </c:pt>
                <c:pt idx="62">
                  <c:v>38.615155840815959</c:v>
                </c:pt>
                <c:pt idx="63">
                  <c:v>38.726436983382889</c:v>
                </c:pt>
                <c:pt idx="64">
                  <c:v>38.832054913766797</c:v>
                </c:pt>
                <c:pt idx="65">
                  <c:v>38.932309806955395</c:v>
                </c:pt>
                <c:pt idx="66">
                  <c:v>39.027481152171895</c:v>
                </c:pt>
                <c:pt idx="67">
                  <c:v>39.117829529119788</c:v>
                </c:pt>
                <c:pt idx="68">
                  <c:v>39.20359820171133</c:v>
                </c:pt>
                <c:pt idx="69">
                  <c:v>39.285014551055625</c:v>
                </c:pt>
                <c:pt idx="70">
                  <c:v>39.362291366529547</c:v>
                </c:pt>
                <c:pt idx="71">
                  <c:v>39.435628011242919</c:v>
                </c:pt>
                <c:pt idx="72">
                  <c:v>39.505211476092938</c:v>
                </c:pt>
                <c:pt idx="73">
                  <c:v>39.571217334766736</c:v>
                </c:pt>
                <c:pt idx="74">
                  <c:v>39.633810610509833</c:v>
                </c:pt>
                <c:pt idx="75">
                  <c:v>39.693146564117875</c:v>
                </c:pt>
                <c:pt idx="76">
                  <c:v>39.749371411478904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3F80-464C-96F8-22BE53D6CBC1}"/>
            </c:ext>
          </c:extLst>
        </c:ser>
        <c:ser>
          <c:idx val="21"/>
          <c:order val="21"/>
          <c:tx>
            <c:strRef>
              <c:f>Сводка!$A$50</c:f>
              <c:strCache>
                <c:ptCount val="1"/>
                <c:pt idx="0">
                  <c:v>11.5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Сводка!$B$50:$BZ$50</c:f>
              <c:numCache>
                <c:formatCode>General</c:formatCode>
                <c:ptCount val="77"/>
                <c:pt idx="0">
                  <c:v>77.594661683708111</c:v>
                </c:pt>
                <c:pt idx="1">
                  <c:v>78.830606821590493</c:v>
                </c:pt>
                <c:pt idx="2">
                  <c:v>80.767073330203658</c:v>
                </c:pt>
                <c:pt idx="3">
                  <c:v>83.563393481963544</c:v>
                </c:pt>
                <c:pt idx="4">
                  <c:v>87.541424616638736</c:v>
                </c:pt>
                <c:pt idx="5">
                  <c:v>93.294665478594538</c:v>
                </c:pt>
                <c:pt idx="6">
                  <c:v>101.95825461475184</c:v>
                </c:pt>
                <c:pt idx="7">
                  <c:v>115.97684681215938</c:v>
                </c:pt>
                <c:pt idx="8">
                  <c:v>141.69530039610109</c:v>
                </c:pt>
                <c:pt idx="9">
                  <c:v>167.66708201336834</c:v>
                </c:pt>
                <c:pt idx="10">
                  <c:v>209.37124387897197</c:v>
                </c:pt>
                <c:pt idx="11">
                  <c:v>305.38649347695963</c:v>
                </c:pt>
                <c:pt idx="12">
                  <c:v>746.77835591191774</c:v>
                </c:pt>
                <c:pt idx="13">
                  <c:v>-820.08786937768912</c:v>
                </c:pt>
                <c:pt idx="14">
                  <c:v>-211.97601605876574</c:v>
                </c:pt>
                <c:pt idx="15">
                  <c:v>-102.78813698305835</c:v>
                </c:pt>
                <c:pt idx="16">
                  <c:v>-57.433070171516412</c:v>
                </c:pt>
                <c:pt idx="17">
                  <c:v>-32.768590643409532</c:v>
                </c:pt>
                <c:pt idx="18">
                  <c:v>-17.368884340050954</c:v>
                </c:pt>
                <c:pt idx="19">
                  <c:v>-6.9018707039867238</c:v>
                </c:pt>
                <c:pt idx="20">
                  <c:v>0.63675413020040605</c:v>
                </c:pt>
                <c:pt idx="21">
                  <c:v>6.3016047720485897</c:v>
                </c:pt>
                <c:pt idx="22">
                  <c:v>10.700069858756038</c:v>
                </c:pt>
                <c:pt idx="23">
                  <c:v>14.206174572946798</c:v>
                </c:pt>
                <c:pt idx="24">
                  <c:v>17.062333825672049</c:v>
                </c:pt>
                <c:pt idx="25">
                  <c:v>19.432097393718362</c:v>
                </c:pt>
                <c:pt idx="26">
                  <c:v>21.429539191011177</c:v>
                </c:pt>
                <c:pt idx="27">
                  <c:v>23.136277358406488</c:v>
                </c:pt>
                <c:pt idx="28">
                  <c:v>24.611998424590492</c:v>
                </c:pt>
                <c:pt idx="29">
                  <c:v>25.901204136909573</c:v>
                </c:pt>
                <c:pt idx="30">
                  <c:v>27.03765944600806</c:v>
                </c:pt>
                <c:pt idx="31">
                  <c:v>28.047395439343052</c:v>
                </c:pt>
                <c:pt idx="32">
                  <c:v>28.950777783863689</c:v>
                </c:pt>
                <c:pt idx="33">
                  <c:v>29.763956871766123</c:v>
                </c:pt>
                <c:pt idx="34">
                  <c:v>30.499900983654669</c:v>
                </c:pt>
                <c:pt idx="35">
                  <c:v>31.16914348703726</c:v>
                </c:pt>
                <c:pt idx="36">
                  <c:v>31.780330898542218</c:v>
                </c:pt>
                <c:pt idx="37">
                  <c:v>32.340630270181315</c:v>
                </c:pt>
                <c:pt idx="38">
                  <c:v>32.856035833620027</c:v>
                </c:pt>
                <c:pt idx="39">
                  <c:v>33.331602556400327</c:v>
                </c:pt>
                <c:pt idx="40">
                  <c:v>33.771626012720915</c:v>
                </c:pt>
                <c:pt idx="41">
                  <c:v>34.179782355106092</c:v>
                </c:pt>
                <c:pt idx="42">
                  <c:v>34.55923830206455</c:v>
                </c:pt>
                <c:pt idx="43">
                  <c:v>34.912738356061702</c:v>
                </c:pt>
                <c:pt idx="44">
                  <c:v>35.242674559272778</c:v>
                </c:pt>
                <c:pt idx="45">
                  <c:v>35.551142732900644</c:v>
                </c:pt>
                <c:pt idx="46">
                  <c:v>35.839988162712679</c:v>
                </c:pt>
                <c:pt idx="47">
                  <c:v>36.110842976187172</c:v>
                </c:pt>
                <c:pt idx="48">
                  <c:v>36.365156928092773</c:v>
                </c:pt>
                <c:pt idx="49">
                  <c:v>36.604222918202716</c:v>
                </c:pt>
                <c:pt idx="50">
                  <c:v>36.829198269763666</c:v>
                </c:pt>
                <c:pt idx="51">
                  <c:v>37.041122574016207</c:v>
                </c:pt>
                <c:pt idx="52">
                  <c:v>37.240932735706295</c:v>
                </c:pt>
                <c:pt idx="53">
                  <c:v>37.429475723556294</c:v>
                </c:pt>
                <c:pt idx="54">
                  <c:v>37.60751942825943</c:v>
                </c:pt>
                <c:pt idx="55">
                  <c:v>37.775761951571305</c:v>
                </c:pt>
                <c:pt idx="56">
                  <c:v>37.934839588003342</c:v>
                </c:pt>
                <c:pt idx="57">
                  <c:v>38.085333711735139</c:v>
                </c:pt>
                <c:pt idx="58">
                  <c:v>38.227776742456463</c:v>
                </c:pt>
                <c:pt idx="59">
                  <c:v>38.36265733282152</c:v>
                </c:pt>
                <c:pt idx="60">
                  <c:v>38.490424895292271</c:v>
                </c:pt>
                <c:pt idx="61">
                  <c:v>38.611493566001279</c:v>
                </c:pt>
                <c:pt idx="62">
                  <c:v>38.726245686979141</c:v>
                </c:pt>
                <c:pt idx="63">
                  <c:v>38.835034874790104</c:v>
                </c:pt>
                <c:pt idx="64">
                  <c:v>38.93818873271217</c:v>
                </c:pt>
                <c:pt idx="65">
                  <c:v>39.036011254677156</c:v>
                </c:pt>
                <c:pt idx="66">
                  <c:v>39.128784961753652</c:v>
                </c:pt>
                <c:pt idx="67">
                  <c:v>39.216772805862476</c:v>
                </c:pt>
                <c:pt idx="68">
                  <c:v>39.300219870273082</c:v>
                </c:pt>
                <c:pt idx="69">
                  <c:v>39.379354892169047</c:v>
                </c:pt>
                <c:pt idx="70">
                  <c:v>39.454391629013344</c:v>
                </c:pt>
                <c:pt idx="71">
                  <c:v>39.525530087386002</c:v>
                </c:pt>
                <c:pt idx="72">
                  <c:v>39.592957630456631</c:v>
                </c:pt>
                <c:pt idx="73">
                  <c:v>39.656849978071428</c:v>
                </c:pt>
                <c:pt idx="74">
                  <c:v>39.717372111609592</c:v>
                </c:pt>
                <c:pt idx="75">
                  <c:v>39.774679094186894</c:v>
                </c:pt>
                <c:pt idx="76">
                  <c:v>39.828916815455145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3F80-464C-96F8-22BE53D6CBC1}"/>
            </c:ext>
          </c:extLst>
        </c:ser>
        <c:ser>
          <c:idx val="22"/>
          <c:order val="22"/>
          <c:tx>
            <c:strRef>
              <c:f>Сводка!$A$51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Сводка!$B$51:$BZ$51</c:f>
              <c:numCache>
                <c:formatCode>General</c:formatCode>
                <c:ptCount val="77"/>
                <c:pt idx="0">
                  <c:v>78.273039010960105</c:v>
                </c:pt>
                <c:pt idx="1">
                  <c:v>79.556403042222172</c:v>
                </c:pt>
                <c:pt idx="2">
                  <c:v>81.511225634340107</c:v>
                </c:pt>
                <c:pt idx="3">
                  <c:v>84.276764883380537</c:v>
                </c:pt>
                <c:pt idx="4">
                  <c:v>88.131770307461181</c:v>
                </c:pt>
                <c:pt idx="5">
                  <c:v>93.576203364850002</c:v>
                </c:pt>
                <c:pt idx="6">
                  <c:v>101.52449343263616</c:v>
                </c:pt>
                <c:pt idx="7">
                  <c:v>113.81351618266638</c:v>
                </c:pt>
                <c:pt idx="8">
                  <c:v>134.36404645764165</c:v>
                </c:pt>
                <c:pt idx="9">
                  <c:v>149.7329591700084</c:v>
                </c:pt>
                <c:pt idx="10">
                  <c:v>174.07562014073193</c:v>
                </c:pt>
                <c:pt idx="11">
                  <c:v>217.93951514747084</c:v>
                </c:pt>
                <c:pt idx="12">
                  <c:v>319.02500320161522</c:v>
                </c:pt>
                <c:pt idx="13">
                  <c:v>787.63331477913118</c:v>
                </c:pt>
                <c:pt idx="14">
                  <c:v>-843.7266795178997</c:v>
                </c:pt>
                <c:pt idx="15">
                  <c:v>-220.76024741935822</c:v>
                </c:pt>
                <c:pt idx="16">
                  <c:v>-107.43419993379284</c:v>
                </c:pt>
                <c:pt idx="17">
                  <c:v>-60.168404614999126</c:v>
                </c:pt>
                <c:pt idx="18">
                  <c:v>-34.389486038572855</c:v>
                </c:pt>
                <c:pt idx="19">
                  <c:v>-18.256020564991012</c:v>
                </c:pt>
                <c:pt idx="20">
                  <c:v>-7.2721858226796092</c:v>
                </c:pt>
                <c:pt idx="21">
                  <c:v>0.64423572704979815</c:v>
                </c:pt>
                <c:pt idx="22">
                  <c:v>6.590320316805764</c:v>
                </c:pt>
                <c:pt idx="23">
                  <c:v>11.199112992353873</c:v>
                </c:pt>
                <c:pt idx="24">
                  <c:v>14.861454749101096</c:v>
                </c:pt>
                <c:pt idx="25">
                  <c:v>17.831586654394734</c:v>
                </c:pt>
                <c:pt idx="26">
                  <c:v>20.281894485458498</c:v>
                </c:pt>
                <c:pt idx="27">
                  <c:v>22.333254224552256</c:v>
                </c:pt>
                <c:pt idx="28">
                  <c:v>24.072788095647851</c:v>
                </c:pt>
                <c:pt idx="29">
                  <c:v>25.564732267146407</c:v>
                </c:pt>
                <c:pt idx="30">
                  <c:v>26.857336562617867</c:v>
                </c:pt>
                <c:pt idx="31">
                  <c:v>27.98746198166636</c:v>
                </c:pt>
                <c:pt idx="32">
                  <c:v>28.983662544453999</c:v>
                </c:pt>
                <c:pt idx="33">
                  <c:v>29.868303234236247</c:v>
                </c:pt>
                <c:pt idx="34">
                  <c:v>30.659094800401377</c:v>
                </c:pt>
                <c:pt idx="35">
                  <c:v>31.370208070600157</c:v>
                </c:pt>
                <c:pt idx="36">
                  <c:v>32.013093181145734</c:v>
                </c:pt>
                <c:pt idx="37">
                  <c:v>32.597088641025003</c:v>
                </c:pt>
                <c:pt idx="38">
                  <c:v>33.129878685014958</c:v>
                </c:pt>
                <c:pt idx="39">
                  <c:v>33.617839882207953</c:v>
                </c:pt>
                <c:pt idx="40">
                  <c:v>34.06630612555233</c:v>
                </c:pt>
                <c:pt idx="41">
                  <c:v>34.479772946450041</c:v>
                </c:pt>
                <c:pt idx="42">
                  <c:v>34.862056355695501</c:v>
                </c:pt>
                <c:pt idx="43">
                  <c:v>35.216417333638425</c:v>
                </c:pt>
                <c:pt idx="44">
                  <c:v>35.545660169106725</c:v>
                </c:pt>
                <c:pt idx="45">
                  <c:v>35.852210735662901</c:v>
                </c:pt>
                <c:pt idx="46">
                  <c:v>36.138179258728485</c:v>
                </c:pt>
                <c:pt idx="47">
                  <c:v>36.405411003843</c:v>
                </c:pt>
                <c:pt idx="48">
                  <c:v>36.655527488795762</c:v>
                </c:pt>
                <c:pt idx="49">
                  <c:v>36.889960208874079</c:v>
                </c:pt>
                <c:pt idx="50">
                  <c:v>37.109978406369862</c:v>
                </c:pt>
                <c:pt idx="51">
                  <c:v>37.316712071233162</c:v>
                </c:pt>
                <c:pt idx="52">
                  <c:v>37.511171099128873</c:v>
                </c:pt>
                <c:pt idx="53">
                  <c:v>37.69426133462882</c:v>
                </c:pt>
                <c:pt idx="54">
                  <c:v>37.866798074844723</c:v>
                </c:pt>
                <c:pt idx="55">
                  <c:v>38.029517491177337</c:v>
                </c:pt>
                <c:pt idx="56">
                  <c:v>38.183086335361963</c:v>
                </c:pt>
                <c:pt idx="57">
                  <c:v>38.328110224471423</c:v>
                </c:pt>
                <c:pt idx="58">
                  <c:v>38.465140743221639</c:v>
                </c:pt>
                <c:pt idx="59">
                  <c:v>38.594681557402218</c:v>
                </c:pt>
                <c:pt idx="60">
                  <c:v>38.717193696811478</c:v>
                </c:pt>
                <c:pt idx="61">
                  <c:v>38.833100137720656</c:v>
                </c:pt>
                <c:pt idx="62">
                  <c:v>38.94278979209502</c:v>
                </c:pt>
                <c:pt idx="63">
                  <c:v>39.046620992441397</c:v>
                </c:pt>
                <c:pt idx="64">
                  <c:v>39.144924546121743</c:v>
                </c:pt>
                <c:pt idx="65">
                  <c:v>39.238006420906444</c:v>
                </c:pt>
                <c:pt idx="66">
                  <c:v>39.326150113485895</c:v>
                </c:pt>
                <c:pt idx="67">
                  <c:v>39.409618744498033</c:v>
                </c:pt>
                <c:pt idx="68">
                  <c:v>39.488656916894548</c:v>
                </c:pt>
                <c:pt idx="69">
                  <c:v>39.563492368810962</c:v>
                </c:pt>
                <c:pt idx="70">
                  <c:v>39.634337447488605</c:v>
                </c:pt>
                <c:pt idx="71">
                  <c:v>39.701390426902663</c:v>
                </c:pt>
                <c:pt idx="72">
                  <c:v>39.764836688478958</c:v>
                </c:pt>
                <c:pt idx="73">
                  <c:v>39.824849781558889</c:v>
                </c:pt>
                <c:pt idx="74">
                  <c:v>39.881592377969689</c:v>
                </c:pt>
                <c:pt idx="75">
                  <c:v>39.935217133079512</c:v>
                </c:pt>
                <c:pt idx="76">
                  <c:v>39.985867464112289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3F80-464C-96F8-22BE53D6CBC1}"/>
            </c:ext>
          </c:extLst>
        </c:ser>
        <c:ser>
          <c:idx val="23"/>
          <c:order val="23"/>
          <c:tx>
            <c:strRef>
              <c:f>Сводка!$A$52</c:f>
              <c:strCache>
                <c:ptCount val="1"/>
                <c:pt idx="0">
                  <c:v>12.5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Сводка!$B$52:$BZ$52</c:f>
              <c:numCache>
                <c:formatCode>General</c:formatCode>
                <c:ptCount val="77"/>
                <c:pt idx="0">
                  <c:v>78.883814561452638</c:v>
                </c:pt>
                <c:pt idx="1">
                  <c:v>80.204451443156216</c:v>
                </c:pt>
                <c:pt idx="2">
                  <c:v>82.168823232368425</c:v>
                </c:pt>
                <c:pt idx="3">
                  <c:v>84.898805784772023</c:v>
                </c:pt>
                <c:pt idx="4">
                  <c:v>88.637242514278867</c:v>
                </c:pt>
                <c:pt idx="5">
                  <c:v>93.809837648695932</c:v>
                </c:pt>
                <c:pt idx="6">
                  <c:v>101.16703547029195</c:v>
                </c:pt>
                <c:pt idx="7">
                  <c:v>112.13417007673128</c:v>
                </c:pt>
                <c:pt idx="8">
                  <c:v>127.49640728643004</c:v>
                </c:pt>
                <c:pt idx="9">
                  <c:v>138.62318134744595</c:v>
                </c:pt>
                <c:pt idx="10">
                  <c:v>154.91519378212294</c:v>
                </c:pt>
                <c:pt idx="11">
                  <c:v>180.78165361180129</c:v>
                </c:pt>
                <c:pt idx="12">
                  <c:v>227.64588423048161</c:v>
                </c:pt>
                <c:pt idx="13">
                  <c:v>337.12291849616179</c:v>
                </c:pt>
                <c:pt idx="14">
                  <c:v>875.10157709063583</c:v>
                </c:pt>
                <c:pt idx="15">
                  <c:v>-799.78489181507598</c:v>
                </c:pt>
                <c:pt idx="16">
                  <c:v>-222.12241969218502</c:v>
                </c:pt>
                <c:pt idx="17">
                  <c:v>-109.44651915567358</c:v>
                </c:pt>
                <c:pt idx="18">
                  <c:v>-61.667787942025434</c:v>
                </c:pt>
                <c:pt idx="19">
                  <c:v>-35.387944256242022</c:v>
                </c:pt>
                <c:pt idx="20">
                  <c:v>-18.847467831213741</c:v>
                </c:pt>
                <c:pt idx="21">
                  <c:v>-7.5379229379275268</c:v>
                </c:pt>
                <c:pt idx="22">
                  <c:v>0.64084266359960651</c:v>
                </c:pt>
                <c:pt idx="23">
                  <c:v>6.7996318872565533</c:v>
                </c:pt>
                <c:pt idx="24">
                  <c:v>11.5813362388712</c:v>
                </c:pt>
                <c:pt idx="25">
                  <c:v>15.383972130253188</c:v>
                </c:pt>
                <c:pt idx="26">
                  <c:v>18.467181952282253</c:v>
                </c:pt>
                <c:pt idx="27">
                  <c:v>21.007551856277022</c:v>
                </c:pt>
                <c:pt idx="28">
                  <c:v>23.12932760296545</c:v>
                </c:pt>
                <c:pt idx="29">
                  <c:v>24.922422333490815</c:v>
                </c:pt>
                <c:pt idx="30">
                  <c:v>26.453459482204561</c:v>
                </c:pt>
                <c:pt idx="31">
                  <c:v>27.772804352848595</c:v>
                </c:pt>
                <c:pt idx="32">
                  <c:v>28.919186902120359</c:v>
                </c:pt>
                <c:pt idx="33">
                  <c:v>29.922826445577861</c:v>
                </c:pt>
                <c:pt idx="34">
                  <c:v>30.807596750724887</c:v>
                </c:pt>
                <c:pt idx="35">
                  <c:v>31.592560498316978</c:v>
                </c:pt>
                <c:pt idx="36">
                  <c:v>32.293076760674758</c:v>
                </c:pt>
                <c:pt idx="37">
                  <c:v>32.921627709482159</c:v>
                </c:pt>
                <c:pt idx="38">
                  <c:v>33.488437521325196</c:v>
                </c:pt>
                <c:pt idx="39">
                  <c:v>34.001928732224933</c:v>
                </c:pt>
                <c:pt idx="40">
                  <c:v>34.469084072458962</c:v>
                </c:pt>
                <c:pt idx="41">
                  <c:v>34.895728995509849</c:v>
                </c:pt>
                <c:pt idx="42">
                  <c:v>35.286753322253603</c:v>
                </c:pt>
                <c:pt idx="43">
                  <c:v>35.646286123913981</c:v>
                </c:pt>
                <c:pt idx="44">
                  <c:v>35.97783445368411</c:v>
                </c:pt>
                <c:pt idx="45">
                  <c:v>36.284393963859301</c:v>
                </c:pt>
                <c:pt idx="46">
                  <c:v>36.568537546161636</c:v>
                </c:pt>
                <c:pt idx="47">
                  <c:v>36.832486713489409</c:v>
                </c:pt>
                <c:pt idx="48">
                  <c:v>37.078169369047146</c:v>
                </c:pt>
                <c:pt idx="49">
                  <c:v>37.307266792232603</c:v>
                </c:pt>
                <c:pt idx="50">
                  <c:v>37.521252045400779</c:v>
                </c:pt>
                <c:pt idx="51">
                  <c:v>37.721421524721045</c:v>
                </c:pt>
                <c:pt idx="52">
                  <c:v>37.908921007268759</c:v>
                </c:pt>
                <c:pt idx="53">
                  <c:v>38.084767259380364</c:v>
                </c:pt>
                <c:pt idx="54">
                  <c:v>38.249866048417552</c:v>
                </c:pt>
                <c:pt idx="55">
                  <c:v>38.405027226684865</c:v>
                </c:pt>
                <c:pt idx="56">
                  <c:v>38.550977420721836</c:v>
                </c:pt>
                <c:pt idx="57">
                  <c:v>38.68837075310293</c:v>
                </c:pt>
                <c:pt idx="58">
                  <c:v>38.817797940361352</c:v>
                </c:pt>
                <c:pt idx="59">
                  <c:v>38.939794044709885</c:v>
                </c:pt>
                <c:pt idx="60">
                  <c:v>39.054845105009825</c:v>
                </c:pt>
                <c:pt idx="61">
                  <c:v>39.163393830708962</c:v>
                </c:pt>
                <c:pt idx="62">
                  <c:v>39.265844509281052</c:v>
                </c:pt>
                <c:pt idx="63">
                  <c:v>39.362567250880275</c:v>
                </c:pt>
                <c:pt idx="64">
                  <c:v>39.453901672361049</c:v>
                </c:pt>
                <c:pt idx="65">
                  <c:v>39.54016010538556</c:v>
                </c:pt>
                <c:pt idx="66">
                  <c:v>39.621630399039844</c:v>
                </c:pt>
                <c:pt idx="67">
                  <c:v>39.69857837585846</c:v>
                </c:pt>
                <c:pt idx="68">
                  <c:v>39.771249990555617</c:v>
                </c:pt>
                <c:pt idx="69">
                  <c:v>39.839873232976636</c:v>
                </c:pt>
                <c:pt idx="70">
                  <c:v>39.904659810284819</c:v>
                </c:pt>
                <c:pt idx="71">
                  <c:v>39.965806638034145</c:v>
                </c:pt>
                <c:pt idx="72">
                  <c:v>40.023497165320791</c:v>
                </c:pt>
                <c:pt idx="73">
                  <c:v>40.077902555459907</c:v>
                </c:pt>
                <c:pt idx="74">
                  <c:v>40.129182740537125</c:v>
                </c:pt>
                <c:pt idx="75">
                  <c:v>40.177487365539058</c:v>
                </c:pt>
                <c:pt idx="76">
                  <c:v>40.222956635573695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3F80-464C-96F8-22BE53D6CBC1}"/>
            </c:ext>
          </c:extLst>
        </c:ser>
        <c:ser>
          <c:idx val="24"/>
          <c:order val="24"/>
          <c:tx>
            <c:strRef>
              <c:f>Сводка!$A$53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Сводка!$B$53:$BZ$53</c:f>
              <c:numCache>
                <c:formatCode>General</c:formatCode>
                <c:ptCount val="77"/>
                <c:pt idx="0">
                  <c:v>79.437548116921505</c:v>
                </c:pt>
                <c:pt idx="1">
                  <c:v>80.787442631322719</c:v>
                </c:pt>
                <c:pt idx="2">
                  <c:v>82.754806836907179</c:v>
                </c:pt>
                <c:pt idx="3">
                  <c:v>85.446440477423195</c:v>
                </c:pt>
                <c:pt idx="4">
                  <c:v>89.075060084654439</c:v>
                </c:pt>
                <c:pt idx="5">
                  <c:v>94.006558578754976</c:v>
                </c:pt>
                <c:pt idx="6">
                  <c:v>100.86636586149356</c:v>
                </c:pt>
                <c:pt idx="7">
                  <c:v>110.78892078870962</c:v>
                </c:pt>
                <c:pt idx="8">
                  <c:v>122.52709870483535</c:v>
                </c:pt>
                <c:pt idx="9">
                  <c:v>131.04221948532015</c:v>
                </c:pt>
                <c:pt idx="10">
                  <c:v>142.86588414330936</c:v>
                </c:pt>
                <c:pt idx="11">
                  <c:v>160.22580093058238</c:v>
                </c:pt>
                <c:pt idx="12">
                  <c:v>187.9323933304876</c:v>
                </c:pt>
                <c:pt idx="13">
                  <c:v>238.65281652662898</c:v>
                </c:pt>
                <c:pt idx="14">
                  <c:v>360.0220395020749</c:v>
                </c:pt>
                <c:pt idx="15">
                  <c:v>1024.0363276854148</c:v>
                </c:pt>
                <c:pt idx="16">
                  <c:v>-723.79793218174996</c:v>
                </c:pt>
                <c:pt idx="17">
                  <c:v>-218.37422074833759</c:v>
                </c:pt>
                <c:pt idx="18">
                  <c:v>-109.54087379461433</c:v>
                </c:pt>
                <c:pt idx="19">
                  <c:v>-62.23966317604738</c:v>
                </c:pt>
                <c:pt idx="20">
                  <c:v>-35.904537099754499</c:v>
                </c:pt>
                <c:pt idx="21">
                  <c:v>-19.200980078502798</c:v>
                </c:pt>
                <c:pt idx="22">
                  <c:v>-7.7152191218540223</c:v>
                </c:pt>
                <c:pt idx="23">
                  <c:v>0.62850121343724463</c:v>
                </c:pt>
                <c:pt idx="24">
                  <c:v>6.9350814741122271</c:v>
                </c:pt>
                <c:pt idx="25">
                  <c:v>11.846865119367482</c:v>
                </c:pt>
                <c:pt idx="26">
                  <c:v>15.762868835372327</c:v>
                </c:pt>
                <c:pt idx="27">
                  <c:v>18.944115883941048</c:v>
                </c:pt>
                <c:pt idx="28">
                  <c:v>21.568594882840085</c:v>
                </c:pt>
                <c:pt idx="29">
                  <c:v>23.761869832268982</c:v>
                </c:pt>
                <c:pt idx="30">
                  <c:v>25.615060857532839</c:v>
                </c:pt>
                <c:pt idx="31">
                  <c:v>27.195886247686936</c:v>
                </c:pt>
                <c:pt idx="32">
                  <c:v>28.555704287510274</c:v>
                </c:pt>
                <c:pt idx="33">
                  <c:v>29.734151998658202</c:v>
                </c:pt>
                <c:pt idx="34">
                  <c:v>30.762287558954188</c:v>
                </c:pt>
                <c:pt idx="35">
                  <c:v>31.664771265336881</c:v>
                </c:pt>
                <c:pt idx="36">
                  <c:v>32.461411522523051</c:v>
                </c:pt>
                <c:pt idx="37">
                  <c:v>33.168281413071092</c:v>
                </c:pt>
                <c:pt idx="38">
                  <c:v>33.798538904379441</c:v>
                </c:pt>
                <c:pt idx="39">
                  <c:v>34.363038913085511</c:v>
                </c:pt>
                <c:pt idx="40">
                  <c:v>34.870796901830843</c:v>
                </c:pt>
                <c:pt idx="41">
                  <c:v>35.329345028901592</c:v>
                </c:pt>
                <c:pt idx="42">
                  <c:v>35.745009394717066</c:v>
                </c:pt>
                <c:pt idx="43">
                  <c:v>36.123128080803788</c:v>
                </c:pt>
                <c:pt idx="44">
                  <c:v>36.468227588489981</c:v>
                </c:pt>
                <c:pt idx="45">
                  <c:v>36.784161150934153</c:v>
                </c:pt>
                <c:pt idx="46">
                  <c:v>37.074220845774413</c:v>
                </c:pt>
                <c:pt idx="47">
                  <c:v>37.341230642886067</c:v>
                </c:pt>
                <c:pt idx="48">
                  <c:v>37.587622719261873</c:v>
                </c:pt>
                <c:pt idx="49">
                  <c:v>37.815500206244003</c:v>
                </c:pt>
                <c:pt idx="50">
                  <c:v>38.02668893315677</c:v>
                </c:pt>
                <c:pt idx="51">
                  <c:v>38.222780220970122</c:v>
                </c:pt>
                <c:pt idx="52">
                  <c:v>38.405166375749666</c:v>
                </c:pt>
                <c:pt idx="53">
                  <c:v>38.57507021229744</c:v>
                </c:pt>
                <c:pt idx="54">
                  <c:v>38.733569684435622</c:v>
                </c:pt>
                <c:pt idx="55">
                  <c:v>38.881618495021897</c:v>
                </c:pt>
                <c:pt idx="56">
                  <c:v>39.020063395435969</c:v>
                </c:pt>
                <c:pt idx="57">
                  <c:v>39.149658752318182</c:v>
                </c:pt>
                <c:pt idx="58">
                  <c:v>39.27107885285703</c:v>
                </c:pt>
                <c:pt idx="59">
                  <c:v>39.384928333627279</c:v>
                </c:pt>
                <c:pt idx="60">
                  <c:v>39.491751048093505</c:v>
                </c:pt>
                <c:pt idx="61">
                  <c:v>39.592037631186038</c:v>
                </c:pt>
                <c:pt idx="62">
                  <c:v>39.686231973403444</c:v>
                </c:pt>
                <c:pt idx="63">
                  <c:v>39.774736779381413</c:v>
                </c:pt>
                <c:pt idx="64">
                  <c:v>39.857918355526181</c:v>
                </c:pt>
                <c:pt idx="65">
                  <c:v>39.936110746403941</c:v>
                </c:pt>
                <c:pt idx="66">
                  <c:v>40.00961931931942</c:v>
                </c:pt>
                <c:pt idx="67">
                  <c:v>40.078723879922478</c:v>
                </c:pt>
                <c:pt idx="68">
                  <c:v>40.143681388029599</c:v>
                </c:pt>
                <c:pt idx="69">
                  <c:v>40.204728331631166</c:v>
                </c:pt>
                <c:pt idx="70">
                  <c:v>40.262082807810998</c:v>
                </c:pt>
                <c:pt idx="71">
                  <c:v>40.315946351641223</c:v>
                </c:pt>
                <c:pt idx="72">
                  <c:v>40.366505547770743</c:v>
                </c:pt>
                <c:pt idx="73">
                  <c:v>40.413933454121747</c:v>
                </c:pt>
                <c:pt idx="74">
                  <c:v>40.458390862720059</c:v>
                </c:pt>
                <c:pt idx="75">
                  <c:v>40.500027418967569</c:v>
                </c:pt>
                <c:pt idx="76">
                  <c:v>40.538982617595472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3F80-464C-96F8-22BE53D6CBC1}"/>
            </c:ext>
          </c:extLst>
        </c:ser>
        <c:ser>
          <c:idx val="25"/>
          <c:order val="25"/>
          <c:tx>
            <c:strRef>
              <c:f>Сводка!$A$54</c:f>
              <c:strCache>
                <c:ptCount val="1"/>
                <c:pt idx="0">
                  <c:v>13.5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Сводка!$B$54:$BZ$54</c:f>
              <c:numCache>
                <c:formatCode>General</c:formatCode>
                <c:ptCount val="77"/>
                <c:pt idx="0">
                  <c:v>79.942534382032576</c:v>
                </c:pt>
                <c:pt idx="1">
                  <c:v>81.315281161500408</c:v>
                </c:pt>
                <c:pt idx="2">
                  <c:v>83.280717707569593</c:v>
                </c:pt>
                <c:pt idx="3">
                  <c:v>85.932535776926557</c:v>
                </c:pt>
                <c:pt idx="4">
                  <c:v>89.457995892898452</c:v>
                </c:pt>
                <c:pt idx="5">
                  <c:v>94.174199914950023</c:v>
                </c:pt>
                <c:pt idx="6">
                  <c:v>100.60922533228349</c:v>
                </c:pt>
                <c:pt idx="7">
                  <c:v>109.68476578253086</c:v>
                </c:pt>
                <c:pt idx="8">
                  <c:v>118.75328907125781</c:v>
                </c:pt>
                <c:pt idx="9">
                  <c:v>125.52672393451626</c:v>
                </c:pt>
                <c:pt idx="10">
                  <c:v>134.57834330637118</c:v>
                </c:pt>
                <c:pt idx="11">
                  <c:v>147.1776361558656</c:v>
                </c:pt>
                <c:pt idx="12">
                  <c:v>165.75707243018243</c:v>
                </c:pt>
                <c:pt idx="13">
                  <c:v>195.63991572984912</c:v>
                </c:pt>
                <c:pt idx="14">
                  <c:v>251.14857728748814</c:v>
                </c:pt>
                <c:pt idx="15">
                  <c:v>388.53783370001133</c:v>
                </c:pt>
                <c:pt idx="16">
                  <c:v>1278.431449599321</c:v>
                </c:pt>
                <c:pt idx="17">
                  <c:v>-641.35754884791879</c:v>
                </c:pt>
                <c:pt idx="18">
                  <c:v>-211.45679626243665</c:v>
                </c:pt>
                <c:pt idx="19">
                  <c:v>-108.30949260449434</c:v>
                </c:pt>
                <c:pt idx="20">
                  <c:v>-62.14448609949438</c:v>
                </c:pt>
                <c:pt idx="21">
                  <c:v>-36.066254129513922</c:v>
                </c:pt>
                <c:pt idx="22">
                  <c:v>-19.375432377774079</c:v>
                </c:pt>
                <c:pt idx="23">
                  <c:v>-7.8241718644494114</c:v>
                </c:pt>
                <c:pt idx="24">
                  <c:v>0.60953116690779174</c:v>
                </c:pt>
                <c:pt idx="25">
                  <c:v>7.0108937149375796</c:v>
                </c:pt>
                <c:pt idx="26">
                  <c:v>12.014571525705197</c:v>
                </c:pt>
                <c:pt idx="27">
                  <c:v>16.016538877983482</c:v>
                </c:pt>
                <c:pt idx="28">
                  <c:v>19.276691901989452</c:v>
                </c:pt>
                <c:pt idx="29">
                  <c:v>21.97271871550987</c:v>
                </c:pt>
                <c:pt idx="30">
                  <c:v>24.230255012650691</c:v>
                </c:pt>
                <c:pt idx="31">
                  <c:v>26.140667917971665</c:v>
                </c:pt>
                <c:pt idx="32">
                  <c:v>27.772008066587144</c:v>
                </c:pt>
                <c:pt idx="33">
                  <c:v>29.176006467631638</c:v>
                </c:pt>
                <c:pt idx="34">
                  <c:v>30.392688166443094</c:v>
                </c:pt>
                <c:pt idx="35">
                  <c:v>31.453499765912028</c:v>
                </c:pt>
                <c:pt idx="36">
                  <c:v>32.383481956011501</c:v>
                </c:pt>
                <c:pt idx="37">
                  <c:v>33.202811740446201</c:v>
                </c:pt>
                <c:pt idx="38">
                  <c:v>33.927918502718704</c:v>
                </c:pt>
                <c:pt idx="39">
                  <c:v>34.572305568853928</c:v>
                </c:pt>
                <c:pt idx="40">
                  <c:v>35.147164201485168</c:v>
                </c:pt>
                <c:pt idx="41">
                  <c:v>35.661838713506114</c:v>
                </c:pt>
                <c:pt idx="42">
                  <c:v>36.124183147682558</c:v>
                </c:pt>
                <c:pt idx="43">
                  <c:v>36.540837926113134</c:v>
                </c:pt>
                <c:pt idx="44">
                  <c:v>36.917446747599705</c:v>
                </c:pt>
                <c:pt idx="45">
                  <c:v>37.258828410293773</c:v>
                </c:pt>
                <c:pt idx="46">
                  <c:v>37.569114301414139</c:v>
                </c:pt>
                <c:pt idx="47">
                  <c:v>37.851859484382338</c:v>
                </c:pt>
                <c:pt idx="48">
                  <c:v>38.110133281261987</c:v>
                </c:pt>
                <c:pt idx="49">
                  <c:v>38.346593770514978</c:v>
                </c:pt>
                <c:pt idx="50">
                  <c:v>38.563549661098435</c:v>
                </c:pt>
                <c:pt idx="51">
                  <c:v>38.763012007334382</c:v>
                </c:pt>
                <c:pt idx="52">
                  <c:v>38.946736481795064</c:v>
                </c:pt>
                <c:pt idx="53">
                  <c:v>39.116259747704788</c:v>
                </c:pt>
                <c:pt idx="54">
                  <c:v>39.272930426767751</c:v>
                </c:pt>
                <c:pt idx="55">
                  <c:v>39.417935338124195</c:v>
                </c:pt>
                <c:pt idx="56">
                  <c:v>39.552321772502751</c:v>
                </c:pt>
                <c:pt idx="57">
                  <c:v>39.677016432921</c:v>
                </c:pt>
                <c:pt idx="58">
                  <c:v>39.792841568440515</c:v>
                </c:pt>
                <c:pt idx="59">
                  <c:v>39.900528740516826</c:v>
                </c:pt>
                <c:pt idx="60">
                  <c:v>40.000730589902609</c:v>
                </c:pt>
                <c:pt idx="61">
                  <c:v>40.094030912647924</c:v>
                </c:pt>
                <c:pt idx="62">
                  <c:v>40.180953304330068</c:v>
                </c:pt>
                <c:pt idx="63">
                  <c:v>40.261968590428282</c:v>
                </c:pt>
                <c:pt idx="64">
                  <c:v>40.337501226208417</c:v>
                </c:pt>
                <c:pt idx="65">
                  <c:v>40.407934820538877</c:v>
                </c:pt>
                <c:pt idx="66">
                  <c:v>40.473616913802104</c:v>
                </c:pt>
                <c:pt idx="67">
                  <c:v>40.534863119670732</c:v>
                </c:pt>
                <c:pt idx="68">
                  <c:v>40.59196072344524</c:v>
                </c:pt>
                <c:pt idx="69">
                  <c:v>40.645171815247323</c:v>
                </c:pt>
                <c:pt idx="70">
                  <c:v>40.694736024350853</c:v>
                </c:pt>
                <c:pt idx="71">
                  <c:v>40.740872910785839</c:v>
                </c:pt>
                <c:pt idx="72">
                  <c:v>40.783784061861247</c:v>
                </c:pt>
                <c:pt idx="73">
                  <c:v>40.823654934083656</c:v>
                </c:pt>
                <c:pt idx="74">
                  <c:v>40.860656474938459</c:v>
                </c:pt>
                <c:pt idx="75">
                  <c:v>40.894946553939498</c:v>
                </c:pt>
                <c:pt idx="76">
                  <c:v>40.926671228066645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3F80-464C-96F8-22BE53D6CBC1}"/>
            </c:ext>
          </c:extLst>
        </c:ser>
        <c:ser>
          <c:idx val="26"/>
          <c:order val="26"/>
          <c:tx>
            <c:strRef>
              <c:f>Сводка!$A$55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Сводка!$B$55:$BZ$55</c:f>
              <c:numCache>
                <c:formatCode>General</c:formatCode>
                <c:ptCount val="77"/>
                <c:pt idx="0">
                  <c:v>80.405422186904474</c:v>
                </c:pt>
                <c:pt idx="1">
                  <c:v>81.795853572835696</c:v>
                </c:pt>
                <c:pt idx="2">
                  <c:v>83.755653403767468</c:v>
                </c:pt>
                <c:pt idx="3">
                  <c:v>86.367083872501865</c:v>
                </c:pt>
                <c:pt idx="4">
                  <c:v>89.795752585104566</c:v>
                </c:pt>
                <c:pt idx="5">
                  <c:v>94.31851051062597</c:v>
                </c:pt>
                <c:pt idx="6">
                  <c:v>100.3862531347834</c:v>
                </c:pt>
                <c:pt idx="7">
                  <c:v>108.76070775591511</c:v>
                </c:pt>
                <c:pt idx="8">
                  <c:v>115.78327996374679</c:v>
                </c:pt>
                <c:pt idx="9">
                  <c:v>121.32667459830088</c:v>
                </c:pt>
                <c:pt idx="10">
                  <c:v>128.52290311626749</c:v>
                </c:pt>
                <c:pt idx="11">
                  <c:v>138.15843361369988</c:v>
                </c:pt>
                <c:pt idx="12">
                  <c:v>151.61706887730512</c:v>
                </c:pt>
                <c:pt idx="13">
                  <c:v>171.57966058374282</c:v>
                </c:pt>
                <c:pt idx="14">
                  <c:v>204.00767912015459</c:v>
                </c:pt>
                <c:pt idx="15">
                  <c:v>265.37104615378399</c:v>
                </c:pt>
                <c:pt idx="16">
                  <c:v>424.03999659832084</c:v>
                </c:pt>
                <c:pt idx="17">
                  <c:v>1763.6272565871386</c:v>
                </c:pt>
                <c:pt idx="18">
                  <c:v>-564.78783926873484</c:v>
                </c:pt>
                <c:pt idx="19">
                  <c:v>-202.79174597654603</c:v>
                </c:pt>
                <c:pt idx="20">
                  <c:v>-106.19874632534075</c:v>
                </c:pt>
                <c:pt idx="21">
                  <c:v>-61.579410259164227</c:v>
                </c:pt>
                <c:pt idx="22">
                  <c:v>-35.970561062807391</c:v>
                </c:pt>
                <c:pt idx="23">
                  <c:v>-19.41750856660747</c:v>
                </c:pt>
                <c:pt idx="24">
                  <c:v>-7.8816629296789422</c:v>
                </c:pt>
                <c:pt idx="25">
                  <c:v>0.58587144229254196</c:v>
                </c:pt>
                <c:pt idx="26">
                  <c:v>7.0410606940322547</c:v>
                </c:pt>
                <c:pt idx="27">
                  <c:v>12.105772872047424</c:v>
                </c:pt>
                <c:pt idx="28">
                  <c:v>16.170058379016268</c:v>
                </c:pt>
                <c:pt idx="29">
                  <c:v>19.490970192776338</c:v>
                </c:pt>
                <c:pt idx="30">
                  <c:v>22.244810862852443</c:v>
                </c:pt>
                <c:pt idx="31">
                  <c:v>24.556548364909165</c:v>
                </c:pt>
                <c:pt idx="32">
                  <c:v>26.517248844100553</c:v>
                </c:pt>
                <c:pt idx="33">
                  <c:v>28.194857582087522</c:v>
                </c:pt>
                <c:pt idx="34">
                  <c:v>29.641110641141168</c:v>
                </c:pt>
                <c:pt idx="35">
                  <c:v>30.896104648196527</c:v>
                </c:pt>
                <c:pt idx="36">
                  <c:v>31.991400194880804</c:v>
                </c:pt>
                <c:pt idx="37">
                  <c:v>32.952179648471272</c:v>
                </c:pt>
                <c:pt idx="38">
                  <c:v>33.798779335988741</c:v>
                </c:pt>
                <c:pt idx="39">
                  <c:v>34.547798275947557</c:v>
                </c:pt>
                <c:pt idx="40">
                  <c:v>35.212914380570773</c:v>
                </c:pt>
                <c:pt idx="41">
                  <c:v>35.805494765437587</c:v>
                </c:pt>
                <c:pt idx="42">
                  <c:v>36.335058621075817</c:v>
                </c:pt>
                <c:pt idx="43">
                  <c:v>36.809632795473249</c:v>
                </c:pt>
                <c:pt idx="44">
                  <c:v>37.236028131105655</c:v>
                </c:pt>
                <c:pt idx="45">
                  <c:v>37.620056464511464</c:v>
                </c:pt>
                <c:pt idx="46">
                  <c:v>37.966702644061655</c:v>
                </c:pt>
                <c:pt idx="47">
                  <c:v>38.280262074239005</c:v>
                </c:pt>
                <c:pt idx="48">
                  <c:v>38.564451586280647</c:v>
                </c:pt>
                <c:pt idx="49">
                  <c:v>38.822499497299042</c:v>
                </c:pt>
                <c:pt idx="50">
                  <c:v>39.057219310599486</c:v>
                </c:pt>
                <c:pt idx="51">
                  <c:v>39.271070468901193</c:v>
                </c:pt>
                <c:pt idx="52">
                  <c:v>39.466208792327528</c:v>
                </c:pt>
                <c:pt idx="53">
                  <c:v>39.644528642409568</c:v>
                </c:pt>
                <c:pt idx="54">
                  <c:v>39.80769840238159</c:v>
                </c:pt>
                <c:pt idx="55">
                  <c:v>39.957190517952725</c:v>
                </c:pt>
                <c:pt idx="56">
                  <c:v>40.094307077590855</c:v>
                </c:pt>
                <c:pt idx="57">
                  <c:v>40.220201713027684</c:v>
                </c:pt>
                <c:pt idx="58">
                  <c:v>40.33589863630079</c:v>
                </c:pt>
                <c:pt idx="59">
                  <c:v>40.442308765199982</c:v>
                </c:pt>
                <c:pt idx="60">
                  <c:v>40.54024298469654</c:v>
                </c:pt>
                <c:pt idx="61">
                  <c:v>40.630424754883137</c:v>
                </c:pt>
                <c:pt idx="62">
                  <c:v>40.713500796161327</c:v>
                </c:pt>
                <c:pt idx="63">
                  <c:v>40.790050342041809</c:v>
                </c:pt>
                <c:pt idx="64">
                  <c:v>40.860593184880926</c:v>
                </c:pt>
                <c:pt idx="65">
                  <c:v>40.925596681893509</c:v>
                </c:pt>
                <c:pt idx="66">
                  <c:v>40.985481863050047</c:v>
                </c:pt>
                <c:pt idx="67">
                  <c:v>41.040628762206687</c:v>
                </c:pt>
                <c:pt idx="68">
                  <c:v>41.09138107567982</c:v>
                </c:pt>
                <c:pt idx="69">
                  <c:v>41.138050238021876</c:v>
                </c:pt>
                <c:pt idx="70">
                  <c:v>41.180918992377372</c:v>
                </c:pt>
                <c:pt idx="71">
                  <c:v>41.2202445221616</c:v>
                </c:pt>
                <c:pt idx="72">
                  <c:v>41.256261201693064</c:v>
                </c:pt>
                <c:pt idx="73">
                  <c:v>41.289183015535315</c:v>
                </c:pt>
                <c:pt idx="74">
                  <c:v>41.319205689558714</c:v>
                </c:pt>
                <c:pt idx="75">
                  <c:v>41.346508570836143</c:v>
                </c:pt>
                <c:pt idx="76">
                  <c:v>41.371256288543144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3F80-464C-96F8-22BE53D6CBC1}"/>
            </c:ext>
          </c:extLst>
        </c:ser>
        <c:ser>
          <c:idx val="27"/>
          <c:order val="27"/>
          <c:tx>
            <c:strRef>
              <c:f>Сводка!$A$56</c:f>
              <c:strCache>
                <c:ptCount val="1"/>
                <c:pt idx="0">
                  <c:v>14.5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Сводка!$B$56:$BZ$56</c:f>
              <c:numCache>
                <c:formatCode>General</c:formatCode>
                <c:ptCount val="77"/>
                <c:pt idx="0">
                  <c:v>80.831628937199639</c:v>
                </c:pt>
                <c:pt idx="1">
                  <c:v>82.235542631706821</c:v>
                </c:pt>
                <c:pt idx="2">
                  <c:v>84.186905204264505</c:v>
                </c:pt>
                <c:pt idx="3">
                  <c:v>86.757982107038657</c:v>
                </c:pt>
                <c:pt idx="4">
                  <c:v>90.095847302044049</c:v>
                </c:pt>
                <c:pt idx="5">
                  <c:v>94.443811690260432</c:v>
                </c:pt>
                <c:pt idx="6">
                  <c:v>100.19063313489104</c:v>
                </c:pt>
                <c:pt idx="7">
                  <c:v>107.97495436385039</c:v>
                </c:pt>
                <c:pt idx="8">
                  <c:v>113.38091551177396</c:v>
                </c:pt>
                <c:pt idx="9">
                  <c:v>118.01736872927306</c:v>
                </c:pt>
                <c:pt idx="10">
                  <c:v>123.90133700445203</c:v>
                </c:pt>
                <c:pt idx="11">
                  <c:v>131.55093654449055</c:v>
                </c:pt>
                <c:pt idx="12">
                  <c:v>141.82110679212647</c:v>
                </c:pt>
                <c:pt idx="13">
                  <c:v>156.22993856660088</c:v>
                </c:pt>
                <c:pt idx="14">
                  <c:v>177.75537268648637</c:v>
                </c:pt>
                <c:pt idx="15">
                  <c:v>213.1438943110262</c:v>
                </c:pt>
                <c:pt idx="16">
                  <c:v>281.62801730566156</c:v>
                </c:pt>
                <c:pt idx="17">
                  <c:v>468.6784941338006</c:v>
                </c:pt>
                <c:pt idx="18">
                  <c:v>2977.5300937184429</c:v>
                </c:pt>
                <c:pt idx="19">
                  <c:v>-498.14867398942806</c:v>
                </c:pt>
                <c:pt idx="20">
                  <c:v>-193.34010659196588</c:v>
                </c:pt>
                <c:pt idx="21">
                  <c:v>-103.53235541628661</c:v>
                </c:pt>
                <c:pt idx="22">
                  <c:v>-60.689472040835533</c:v>
                </c:pt>
                <c:pt idx="23">
                  <c:v>-35.689496578175934</c:v>
                </c:pt>
                <c:pt idx="24">
                  <c:v>-19.361981517048147</c:v>
                </c:pt>
                <c:pt idx="25">
                  <c:v>-7.9004860057900448</c:v>
                </c:pt>
                <c:pt idx="26">
                  <c:v>0.55897538569049032</c:v>
                </c:pt>
                <c:pt idx="27">
                  <c:v>7.0367864942390002</c:v>
                </c:pt>
                <c:pt idx="28">
                  <c:v>12.138453424295527</c:v>
                </c:pt>
                <c:pt idx="29">
                  <c:v>16.245997119612948</c:v>
                </c:pt>
                <c:pt idx="30">
                  <c:v>19.612346078904611</c:v>
                </c:pt>
                <c:pt idx="31">
                  <c:v>22.411616702008903</c:v>
                </c:pt>
                <c:pt idx="32">
                  <c:v>24.767594539143857</c:v>
                </c:pt>
                <c:pt idx="33">
                  <c:v>26.770699637977984</c:v>
                </c:pt>
                <c:pt idx="34">
                  <c:v>28.488525052847091</c:v>
                </c:pt>
                <c:pt idx="35">
                  <c:v>29.972619720867961</c:v>
                </c:pt>
                <c:pt idx="36">
                  <c:v>31.262988996951226</c:v>
                </c:pt>
                <c:pt idx="37">
                  <c:v>32.391160587165615</c:v>
                </c:pt>
                <c:pt idx="38">
                  <c:v>33.382321900440097</c:v>
                </c:pt>
                <c:pt idx="39">
                  <c:v>34.256840721823707</c:v>
                </c:pt>
                <c:pt idx="40">
                  <c:v>35.031366983954122</c:v>
                </c:pt>
                <c:pt idx="41">
                  <c:v>35.719644233042466</c:v>
                </c:pt>
                <c:pt idx="42">
                  <c:v>36.333116285800862</c:v>
                </c:pt>
                <c:pt idx="43">
                  <c:v>36.881387051297565</c:v>
                </c:pt>
                <c:pt idx="44">
                  <c:v>37.372573522822336</c:v>
                </c:pt>
                <c:pt idx="45">
                  <c:v>37.813579978423107</c:v>
                </c:pt>
                <c:pt idx="46">
                  <c:v>38.210313319756999</c:v>
                </c:pt>
                <c:pt idx="47">
                  <c:v>38.567853899438518</c:v>
                </c:pt>
                <c:pt idx="48">
                  <c:v>38.890592296740763</c:v>
                </c:pt>
                <c:pt idx="49">
                  <c:v>39.182339757067822</c:v>
                </c:pt>
                <c:pt idx="50">
                  <c:v>39.446418053606642</c:v>
                </c:pt>
                <c:pt idx="51">
                  <c:v>39.685733119347965</c:v>
                </c:pt>
                <c:pt idx="52">
                  <c:v>39.902835770577276</c:v>
                </c:pt>
                <c:pt idx="53">
                  <c:v>40.09997208640921</c:v>
                </c:pt>
                <c:pt idx="54">
                  <c:v>40.279125444730681</c:v>
                </c:pt>
                <c:pt idx="55">
                  <c:v>40.442051788891717</c:v>
                </c:pt>
                <c:pt idx="56">
                  <c:v>40.590309373568878</c:v>
                </c:pt>
                <c:pt idx="57">
                  <c:v>40.725283985930552</c:v>
                </c:pt>
                <c:pt idx="58">
                  <c:v>40.848210440716038</c:v>
                </c:pt>
                <c:pt idx="59">
                  <c:v>40.960190991990473</c:v>
                </c:pt>
                <c:pt idx="60">
                  <c:v>41.062211180444145</c:v>
                </c:pt>
                <c:pt idx="61">
                  <c:v>41.155153536335767</c:v>
                </c:pt>
                <c:pt idx="62">
                  <c:v>41.239809479159575</c:v>
                </c:pt>
                <c:pt idx="63">
                  <c:v>41.316889692101824</c:v>
                </c:pt>
                <c:pt idx="64">
                  <c:v>41.387033199157706</c:v>
                </c:pt>
                <c:pt idx="65">
                  <c:v>41.450815334364762</c:v>
                </c:pt>
                <c:pt idx="66">
                  <c:v>41.508754795872122</c:v>
                </c:pt>
                <c:pt idx="67">
                  <c:v>41.561320048871217</c:v>
                </c:pt>
                <c:pt idx="68">
                  <c:v>41.608934155440352</c:v>
                </c:pt>
                <c:pt idx="69">
                  <c:v>41.651979749392197</c:v>
                </c:pt>
                <c:pt idx="70">
                  <c:v>41.690803486264471</c:v>
                </c:pt>
                <c:pt idx="71">
                  <c:v>41.725719864479125</c:v>
                </c:pt>
                <c:pt idx="72">
                  <c:v>41.757014603832729</c:v>
                </c:pt>
                <c:pt idx="73">
                  <c:v>41.784947639482304</c:v>
                </c:pt>
                <c:pt idx="74">
                  <c:v>41.809755778339387</c:v>
                </c:pt>
                <c:pt idx="75">
                  <c:v>41.831655058170014</c:v>
                </c:pt>
                <c:pt idx="76">
                  <c:v>41.850842844534021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3F80-464C-96F8-22BE53D6CBC1}"/>
            </c:ext>
          </c:extLst>
        </c:ser>
        <c:ser>
          <c:idx val="28"/>
          <c:order val="28"/>
          <c:tx>
            <c:strRef>
              <c:f>Сводка!$A$57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Сводка!$B$57:$BZ$57</c:f>
              <c:numCache>
                <c:formatCode>General</c:formatCode>
                <c:ptCount val="77"/>
                <c:pt idx="0">
                  <c:v>81.225628896492651</c:v>
                </c:pt>
                <c:pt idx="1">
                  <c:v>82.639584701555776</c:v>
                </c:pt>
                <c:pt idx="2">
                  <c:v>84.580398819676006</c:v>
                </c:pt>
                <c:pt idx="3">
                  <c:v>87.111565630974582</c:v>
                </c:pt>
                <c:pt idx="4">
                  <c:v>90.364202042777492</c:v>
                </c:pt>
                <c:pt idx="5">
                  <c:v>94.553417938718894</c:v>
                </c:pt>
                <c:pt idx="6">
                  <c:v>100.01727378185548</c:v>
                </c:pt>
                <c:pt idx="7">
                  <c:v>107.29784456317091</c:v>
                </c:pt>
                <c:pt idx="8">
                  <c:v>111.39498428537553</c:v>
                </c:pt>
                <c:pt idx="9">
                  <c:v>115.33991761741167</c:v>
                </c:pt>
                <c:pt idx="10">
                  <c:v>120.25610461700286</c:v>
                </c:pt>
                <c:pt idx="11">
                  <c:v>126.50135133400128</c:v>
                </c:pt>
                <c:pt idx="12">
                  <c:v>134.63714166610285</c:v>
                </c:pt>
                <c:pt idx="13">
                  <c:v>145.59709306311993</c:v>
                </c:pt>
                <c:pt idx="14">
                  <c:v>161.05570130644821</c:v>
                </c:pt>
                <c:pt idx="15">
                  <c:v>184.34407705515397</c:v>
                </c:pt>
                <c:pt idx="16">
                  <c:v>223.1702696634157</c:v>
                </c:pt>
                <c:pt idx="17">
                  <c:v>300.32209369974112</c:v>
                </c:pt>
                <c:pt idx="18">
                  <c:v>525.83791903289568</c:v>
                </c:pt>
                <c:pt idx="19">
                  <c:v>10851.456914211867</c:v>
                </c:pt>
                <c:pt idx="20">
                  <c:v>-441.69223022567934</c:v>
                </c:pt>
                <c:pt idx="21">
                  <c:v>-183.71434497106821</c:v>
                </c:pt>
                <c:pt idx="22">
                  <c:v>-100.53988205039576</c:v>
                </c:pt>
                <c:pt idx="23">
                  <c:v>-59.580554767590897</c:v>
                </c:pt>
                <c:pt idx="24">
                  <c:v>-35.276129207027111</c:v>
                </c:pt>
                <c:pt idx="25">
                  <c:v>-19.234562270755841</c:v>
                </c:pt>
                <c:pt idx="26">
                  <c:v>-7.8901485134338287</c:v>
                </c:pt>
                <c:pt idx="27">
                  <c:v>0.5299032418752877</c:v>
                </c:pt>
                <c:pt idx="28">
                  <c:v>7.0065104705264574</c:v>
                </c:pt>
                <c:pt idx="29">
                  <c:v>12.126434355767813</c:v>
                </c:pt>
                <c:pt idx="30">
                  <c:v>16.262174709856779</c:v>
                </c:pt>
                <c:pt idx="31">
                  <c:v>19.66158117427284</c:v>
                </c:pt>
                <c:pt idx="32">
                  <c:v>22.495963061106917</c:v>
                </c:pt>
                <c:pt idx="33">
                  <c:v>24.887515142786313</c:v>
                </c:pt>
                <c:pt idx="34">
                  <c:v>26.925740839587586</c:v>
                </c:pt>
                <c:pt idx="35">
                  <c:v>28.677699872501467</c:v>
                </c:pt>
                <c:pt idx="36">
                  <c:v>30.194629821017443</c:v>
                </c:pt>
                <c:pt idx="37">
                  <c:v>31.516355064589685</c:v>
                </c:pt>
                <c:pt idx="38">
                  <c:v>32.67430000463667</c:v>
                </c:pt>
                <c:pt idx="39">
                  <c:v>33.693595970387811</c:v>
                </c:pt>
                <c:pt idx="40">
                  <c:v>34.59458439563123</c:v>
                </c:pt>
                <c:pt idx="41">
                  <c:v>35.393908636599178</c:v>
                </c:pt>
                <c:pt idx="42">
                  <c:v>36.105319808765756</c:v>
                </c:pt>
                <c:pt idx="43">
                  <c:v>36.740280201623577</c:v>
                </c:pt>
                <c:pt idx="44">
                  <c:v>37.308421090988105</c:v>
                </c:pt>
                <c:pt idx="45">
                  <c:v>37.817894292785596</c:v>
                </c:pt>
                <c:pt idx="46">
                  <c:v>38.27564515017788</c:v>
                </c:pt>
                <c:pt idx="47">
                  <c:v>38.687626732568901</c:v>
                </c:pt>
                <c:pt idx="48">
                  <c:v>39.058969559757948</c:v>
                </c:pt>
                <c:pt idx="49">
                  <c:v>39.394117331908667</c:v>
                </c:pt>
                <c:pt idx="50">
                  <c:v>39.696936421472927</c:v>
                </c:pt>
                <c:pt idx="51">
                  <c:v>39.970804922800525</c:v>
                </c:pt>
                <c:pt idx="52">
                  <c:v>40.218685629973031</c:v>
                </c:pt>
                <c:pt idx="53">
                  <c:v>40.443186267604304</c:v>
                </c:pt>
                <c:pt idx="54">
                  <c:v>40.646609525837953</c:v>
                </c:pt>
                <c:pt idx="55">
                  <c:v>40.8309948746207</c:v>
                </c:pt>
                <c:pt idx="56">
                  <c:v>40.998153699718962</c:v>
                </c:pt>
                <c:pt idx="57">
                  <c:v>41.149698976162256</c:v>
                </c:pt>
                <c:pt idx="58">
                  <c:v>41.287070445481703</c:v>
                </c:pt>
                <c:pt idx="59">
                  <c:v>41.411556071667675</c:v>
                </c:pt>
                <c:pt idx="60">
                  <c:v>41.524310401989283</c:v>
                </c:pt>
                <c:pt idx="61">
                  <c:v>41.626370342176102</c:v>
                </c:pt>
                <c:pt idx="62">
                  <c:v>41.718668763091635</c:v>
                </c:pt>
                <c:pt idx="63">
                  <c:v>41.802046281979912</c:v>
                </c:pt>
                <c:pt idx="64">
                  <c:v>41.877261501749928</c:v>
                </c:pt>
                <c:pt idx="65">
                  <c:v>41.944999943007403</c:v>
                </c:pt>
                <c:pt idx="66">
                  <c:v>42.005881863942868</c:v>
                </c:pt>
                <c:pt idx="67">
                  <c:v>42.06046913030444</c:v>
                </c:pt>
                <c:pt idx="68">
                  <c:v>42.109271270901374</c:v>
                </c:pt>
                <c:pt idx="69">
                  <c:v>42.152750831778</c:v>
                </c:pt>
                <c:pt idx="70">
                  <c:v>42.191328123854319</c:v>
                </c:pt>
                <c:pt idx="71">
                  <c:v>42.225385443820826</c:v>
                </c:pt>
                <c:pt idx="72">
                  <c:v>42.25527083558314</c:v>
                </c:pt>
                <c:pt idx="73">
                  <c:v>42.281301449612243</c:v>
                </c:pt>
                <c:pt idx="74">
                  <c:v>42.303766550153341</c:v>
                </c:pt>
                <c:pt idx="75">
                  <c:v>42.322930233696383</c:v>
                </c:pt>
                <c:pt idx="76">
                  <c:v>42.339033971559509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3F80-464C-96F8-22BE53D6CBC1}"/>
            </c:ext>
          </c:extLst>
        </c:ser>
        <c:ser>
          <c:idx val="29"/>
          <c:order val="29"/>
          <c:tx>
            <c:strRef>
              <c:f>Сводка!$A$58</c:f>
              <c:strCache>
                <c:ptCount val="1"/>
                <c:pt idx="0">
                  <c:v>15.5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Сводка!$B$58:$BZ$58</c:f>
              <c:numCache>
                <c:formatCode>General</c:formatCode>
                <c:ptCount val="77"/>
                <c:pt idx="0">
                  <c:v>81.591160015109494</c:v>
                </c:pt>
                <c:pt idx="1">
                  <c:v>83.012325644941441</c:v>
                </c:pt>
                <c:pt idx="2">
                  <c:v>84.941008102543165</c:v>
                </c:pt>
                <c:pt idx="3">
                  <c:v>87.432981941337644</c:v>
                </c:pt>
                <c:pt idx="4">
                  <c:v>90.605549787624014</c:v>
                </c:pt>
                <c:pt idx="5">
                  <c:v>94.649915718111799</c:v>
                </c:pt>
                <c:pt idx="6">
                  <c:v>99.8622893484537</c:v>
                </c:pt>
                <c:pt idx="7">
                  <c:v>106.70770784972039</c:v>
                </c:pt>
                <c:pt idx="8">
                  <c:v>109.72396887912153</c:v>
                </c:pt>
                <c:pt idx="9">
                  <c:v>113.12728890266061</c:v>
                </c:pt>
                <c:pt idx="10">
                  <c:v>117.30592677531342</c:v>
                </c:pt>
                <c:pt idx="11">
                  <c:v>122.51637303417873</c:v>
                </c:pt>
                <c:pt idx="12">
                  <c:v>129.14517318794</c:v>
                </c:pt>
                <c:pt idx="13">
                  <c:v>137.80283311551676</c:v>
                </c:pt>
                <c:pt idx="14">
                  <c:v>149.51285344607547</c:v>
                </c:pt>
                <c:pt idx="15">
                  <c:v>166.13125260202207</c:v>
                </c:pt>
                <c:pt idx="16">
                  <c:v>191.40807903160089</c:v>
                </c:pt>
                <c:pt idx="17">
                  <c:v>234.22942826096272</c:v>
                </c:pt>
                <c:pt idx="18">
                  <c:v>321.98578006230611</c:v>
                </c:pt>
                <c:pt idx="19">
                  <c:v>601.03514714428786</c:v>
                </c:pt>
                <c:pt idx="20">
                  <c:v>-6188.2417862599386</c:v>
                </c:pt>
                <c:pt idx="21">
                  <c:v>-394.28315808360958</c:v>
                </c:pt>
                <c:pt idx="22">
                  <c:v>-174.28385612565944</c:v>
                </c:pt>
                <c:pt idx="23">
                  <c:v>-97.381266539395682</c:v>
                </c:pt>
                <c:pt idx="24">
                  <c:v>-58.329703372405881</c:v>
                </c:pt>
                <c:pt idx="25">
                  <c:v>-34.769719197785349</c:v>
                </c:pt>
                <c:pt idx="26">
                  <c:v>-19.054401753132037</c:v>
                </c:pt>
                <c:pt idx="27">
                  <c:v>-7.8577610179313888</c:v>
                </c:pt>
                <c:pt idx="28">
                  <c:v>0.49942933248389099</c:v>
                </c:pt>
                <c:pt idx="29">
                  <c:v>6.9565390504740297</c:v>
                </c:pt>
                <c:pt idx="30">
                  <c:v>12.080110999304736</c:v>
                </c:pt>
                <c:pt idx="31">
                  <c:v>16.23212069754199</c:v>
                </c:pt>
                <c:pt idx="32">
                  <c:v>19.654656361306785</c:v>
                </c:pt>
                <c:pt idx="33">
                  <c:v>22.515751959225071</c:v>
                </c:pt>
                <c:pt idx="34">
                  <c:v>24.935687856776731</c:v>
                </c:pt>
                <c:pt idx="35">
                  <c:v>27.00282649325592</c:v>
                </c:pt>
                <c:pt idx="36">
                  <c:v>28.783539068598863</c:v>
                </c:pt>
                <c:pt idx="37">
                  <c:v>30.328645115504699</c:v>
                </c:pt>
                <c:pt idx="38">
                  <c:v>31.677715114579296</c:v>
                </c:pt>
                <c:pt idx="39">
                  <c:v>32.862020147021376</c:v>
                </c:pt>
                <c:pt idx="40">
                  <c:v>33.90660019170754</c:v>
                </c:pt>
                <c:pt idx="41">
                  <c:v>34.831743671308068</c:v>
                </c:pt>
                <c:pt idx="42">
                  <c:v>35.654064824331996</c:v>
                </c:pt>
                <c:pt idx="43">
                  <c:v>36.387300807692469</c:v>
                </c:pt>
                <c:pt idx="44">
                  <c:v>37.042909942392534</c:v>
                </c:pt>
                <c:pt idx="45">
                  <c:v>37.63052656018062</c:v>
                </c:pt>
                <c:pt idx="46">
                  <c:v>38.158310915376696</c:v>
                </c:pt>
                <c:pt idx="47">
                  <c:v>38.633221282103221</c:v>
                </c:pt>
                <c:pt idx="48">
                  <c:v>39.061227648802884</c:v>
                </c:pt>
                <c:pt idx="49">
                  <c:v>39.447481096929799</c:v>
                </c:pt>
                <c:pt idx="50">
                  <c:v>39.796449215613201</c:v>
                </c:pt>
                <c:pt idx="51">
                  <c:v>40.112025246429504</c:v>
                </c:pt>
                <c:pt idx="52">
                  <c:v>40.397616736194074</c:v>
                </c:pt>
                <c:pt idx="53">
                  <c:v>40.65621807713147</c:v>
                </c:pt>
                <c:pt idx="54">
                  <c:v>40.890470281505401</c:v>
                </c:pt>
                <c:pt idx="55">
                  <c:v>41.102710568342523</c:v>
                </c:pt>
                <c:pt idx="56">
                  <c:v>41.295013761245521</c:v>
                </c:pt>
                <c:pt idx="57">
                  <c:v>41.469227057836441</c:v>
                </c:pt>
                <c:pt idx="58">
                  <c:v>41.626999396987117</c:v>
                </c:pt>
                <c:pt idx="59">
                  <c:v>41.769806393422215</c:v>
                </c:pt>
                <c:pt idx="60">
                  <c:v>41.898971611589808</c:v>
                </c:pt>
                <c:pt idx="61">
                  <c:v>42.015684797362269</c:v>
                </c:pt>
                <c:pt idx="62">
                  <c:v>42.121017566886238</c:v>
                </c:pt>
                <c:pt idx="63">
                  <c:v>42.215936958404434</c:v>
                </c:pt>
                <c:pt idx="64">
                  <c:v>42.301317179312711</c:v>
                </c:pt>
                <c:pt idx="65">
                  <c:v>42.377949822323899</c:v>
                </c:pt>
                <c:pt idx="66">
                  <c:v>42.44655277793909</c:v>
                </c:pt>
                <c:pt idx="67">
                  <c:v>42.507778032814826</c:v>
                </c:pt>
                <c:pt idx="68">
                  <c:v>42.562218513090954</c:v>
                </c:pt>
                <c:pt idx="69">
                  <c:v>42.610414106588095</c:v>
                </c:pt>
                <c:pt idx="70">
                  <c:v>42.652856977213595</c:v>
                </c:pt>
                <c:pt idx="71">
                  <c:v>42.689996267563835</c:v>
                </c:pt>
                <c:pt idx="72">
                  <c:v>42.722242271382711</c:v>
                </c:pt>
                <c:pt idx="73">
                  <c:v>42.749970145371556</c:v>
                </c:pt>
                <c:pt idx="74">
                  <c:v>42.773523219632814</c:v>
                </c:pt>
                <c:pt idx="75">
                  <c:v>42.793215957385755</c:v>
                </c:pt>
                <c:pt idx="76">
                  <c:v>42.809336607276229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3F80-464C-96F8-22BE53D6CBC1}"/>
            </c:ext>
          </c:extLst>
        </c:ser>
        <c:ser>
          <c:idx val="30"/>
          <c:order val="30"/>
          <c:tx>
            <c:strRef>
              <c:f>Сводка!$A$59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Сводка!$B$59:$BZ$59</c:f>
              <c:numCache>
                <c:formatCode>General</c:formatCode>
                <c:ptCount val="77"/>
                <c:pt idx="0">
                  <c:v>81.931376129970332</c:v>
                </c:pt>
                <c:pt idx="1">
                  <c:v>83.357408622731356</c:v>
                </c:pt>
                <c:pt idx="2">
                  <c:v>85.272783776027623</c:v>
                </c:pt>
                <c:pt idx="3">
                  <c:v>87.726460661426003</c:v>
                </c:pt>
                <c:pt idx="4">
                  <c:v>90.82372110969871</c:v>
                </c:pt>
                <c:pt idx="5">
                  <c:v>94.735353783403397</c:v>
                </c:pt>
                <c:pt idx="6">
                  <c:v>99.722659620389592</c:v>
                </c:pt>
                <c:pt idx="7">
                  <c:v>105.82489342371591</c:v>
                </c:pt>
                <c:pt idx="8">
                  <c:v>108.29706562711836</c:v>
                </c:pt>
                <c:pt idx="9">
                  <c:v>111.26675363358423</c:v>
                </c:pt>
                <c:pt idx="10">
                  <c:v>114.8682424471712</c:v>
                </c:pt>
                <c:pt idx="11">
                  <c:v>119.29104290357424</c:v>
                </c:pt>
                <c:pt idx="12">
                  <c:v>124.81141805547043</c:v>
                </c:pt>
                <c:pt idx="13">
                  <c:v>131.8479853484651</c:v>
                </c:pt>
                <c:pt idx="14">
                  <c:v>141.06643128777009</c:v>
                </c:pt>
                <c:pt idx="15">
                  <c:v>153.5927220078695</c:v>
                </c:pt>
                <c:pt idx="16">
                  <c:v>171.49332192686487</c:v>
                </c:pt>
                <c:pt idx="17">
                  <c:v>199.01538827385755</c:v>
                </c:pt>
                <c:pt idx="18">
                  <c:v>246.49271058210545</c:v>
                </c:pt>
                <c:pt idx="19">
                  <c:v>347.33377739573069</c:v>
                </c:pt>
                <c:pt idx="20">
                  <c:v>703.80035573747602</c:v>
                </c:pt>
                <c:pt idx="21">
                  <c:v>-2360.8369196437748</c:v>
                </c:pt>
                <c:pt idx="22">
                  <c:v>-354.467743750002</c:v>
                </c:pt>
                <c:pt idx="23">
                  <c:v>-165.25696683394594</c:v>
                </c:pt>
                <c:pt idx="24">
                  <c:v>-94.166040718242499</c:v>
                </c:pt>
                <c:pt idx="25">
                  <c:v>-56.992783661371391</c:v>
                </c:pt>
                <c:pt idx="26">
                  <c:v>-34.19942902917203</c:v>
                </c:pt>
                <c:pt idx="27">
                  <c:v>-18.835890504720474</c:v>
                </c:pt>
                <c:pt idx="28">
                  <c:v>-7.8087036066654907</c:v>
                </c:pt>
                <c:pt idx="29">
                  <c:v>0.46812345796185184</c:v>
                </c:pt>
                <c:pt idx="30">
                  <c:v>6.8916302903240521</c:v>
                </c:pt>
                <c:pt idx="31">
                  <c:v>12.007345675320154</c:v>
                </c:pt>
                <c:pt idx="32">
                  <c:v>16.166094454738243</c:v>
                </c:pt>
                <c:pt idx="33">
                  <c:v>19.603739981384116</c:v>
                </c:pt>
                <c:pt idx="34">
                  <c:v>22.484703226649586</c:v>
                </c:pt>
                <c:pt idx="35">
                  <c:v>24.927104438714444</c:v>
                </c:pt>
                <c:pt idx="36">
                  <c:v>27.017985959889668</c:v>
                </c:pt>
                <c:pt idx="37">
                  <c:v>28.8228999215412</c:v>
                </c:pt>
                <c:pt idx="38">
                  <c:v>30.392153088797595</c:v>
                </c:pt>
                <c:pt idx="39">
                  <c:v>31.764993995868156</c:v>
                </c:pt>
                <c:pt idx="40">
                  <c:v>32.972492261612118</c:v>
                </c:pt>
                <c:pt idx="41">
                  <c:v>34.039563100447218</c:v>
                </c:pt>
                <c:pt idx="42">
                  <c:v>34.986419150030358</c:v>
                </c:pt>
                <c:pt idx="43">
                  <c:v>35.829630099680898</c:v>
                </c:pt>
                <c:pt idx="44">
                  <c:v>36.58290838193404</c:v>
                </c:pt>
                <c:pt idx="45">
                  <c:v>37.257700103082449</c:v>
                </c:pt>
                <c:pt idx="46">
                  <c:v>37.863635259880262</c:v>
                </c:pt>
                <c:pt idx="47">
                  <c:v>38.408874793090241</c:v>
                </c:pt>
                <c:pt idx="48">
                  <c:v>38.900380991653016</c:v>
                </c:pt>
                <c:pt idx="49">
                  <c:v>39.344130247692071</c:v>
                </c:pt>
                <c:pt idx="50">
                  <c:v>39.745281965850864</c:v>
                </c:pt>
                <c:pt idx="51">
                  <c:v>40.108313782704755</c:v>
                </c:pt>
                <c:pt idx="52">
                  <c:v>40.437130656088499</c:v>
                </c:pt>
                <c:pt idx="53">
                  <c:v>40.735153513312113</c:v>
                </c:pt>
                <c:pt idx="54">
                  <c:v>41.005391782101682</c:v>
                </c:pt>
                <c:pt idx="55">
                  <c:v>41.250503120840435</c:v>
                </c:pt>
                <c:pt idx="56">
                  <c:v>41.472842913443806</c:v>
                </c:pt>
                <c:pt idx="57">
                  <c:v>41.674505528080793</c:v>
                </c:pt>
                <c:pt idx="58">
                  <c:v>41.857358908577766</c:v>
                </c:pt>
                <c:pt idx="59">
                  <c:v>42.02307373713068</c:v>
                </c:pt>
                <c:pt idx="60">
                  <c:v>42.173148151896442</c:v>
                </c:pt>
                <c:pt idx="61">
                  <c:v>42.308928804464315</c:v>
                </c:pt>
                <c:pt idx="62">
                  <c:v>42.431628886929978</c:v>
                </c:pt>
                <c:pt idx="63">
                  <c:v>42.542343636067898</c:v>
                </c:pt>
                <c:pt idx="64">
                  <c:v>42.642063725697327</c:v>
                </c:pt>
                <c:pt idx="65">
                  <c:v>42.731686881777449</c:v>
                </c:pt>
                <c:pt idx="66">
                  <c:v>42.812027993949052</c:v>
                </c:pt>
                <c:pt idx="67">
                  <c:v>42.883827948748554</c:v>
                </c:pt>
                <c:pt idx="68">
                  <c:v>42.947761370719959</c:v>
                </c:pt>
                <c:pt idx="69">
                  <c:v>43.004443426470203</c:v>
                </c:pt>
                <c:pt idx="70">
                  <c:v>43.054435821403722</c:v>
                </c:pt>
                <c:pt idx="71">
                  <c:v>43.098252098357342</c:v>
                </c:pt>
                <c:pt idx="72">
                  <c:v>43.136362330593045</c:v>
                </c:pt>
                <c:pt idx="73">
                  <c:v>43.169197287823557</c:v>
                </c:pt>
                <c:pt idx="74">
                  <c:v>43.197152142507619</c:v>
                </c:pt>
                <c:pt idx="75">
                  <c:v>43.220589774152934</c:v>
                </c:pt>
                <c:pt idx="76">
                  <c:v>43.239843721296438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3F80-464C-96F8-22BE53D6CBC1}"/>
            </c:ext>
          </c:extLst>
        </c:ser>
        <c:ser>
          <c:idx val="31"/>
          <c:order val="31"/>
          <c:tx>
            <c:strRef>
              <c:f>Сводка!$A$60</c:f>
              <c:strCache>
                <c:ptCount val="1"/>
                <c:pt idx="0">
                  <c:v>16.5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Сводка!$B$60:$BZ$60</c:f>
              <c:numCache>
                <c:formatCode>General</c:formatCode>
                <c:ptCount val="77"/>
                <c:pt idx="0">
                  <c:v>82.248961352822207</c:v>
                </c:pt>
                <c:pt idx="1">
                  <c:v>83.677914767632871</c:v>
                </c:pt>
                <c:pt idx="2">
                  <c:v>85.579123594873138</c:v>
                </c:pt>
                <c:pt idx="3">
                  <c:v>87.995511865392331</c:v>
                </c:pt>
                <c:pt idx="4">
                  <c:v>91.021850899310195</c:v>
                </c:pt>
                <c:pt idx="5">
                  <c:v>94.811376395039389</c:v>
                </c:pt>
                <c:pt idx="6">
                  <c:v>99.595999686922426</c:v>
                </c:pt>
                <c:pt idx="7">
                  <c:v>104.86706120222382</c:v>
                </c:pt>
                <c:pt idx="8">
                  <c:v>107.0633230389394</c:v>
                </c:pt>
                <c:pt idx="9">
                  <c:v>109.67940469339999</c:v>
                </c:pt>
                <c:pt idx="10">
                  <c:v>112.819325853924</c:v>
                </c:pt>
                <c:pt idx="11">
                  <c:v>116.62665527298802</c:v>
                </c:pt>
                <c:pt idx="12">
                  <c:v>121.3049439194539</c:v>
                </c:pt>
                <c:pt idx="13">
                  <c:v>127.15228941156683</c:v>
                </c:pt>
                <c:pt idx="14">
                  <c:v>134.62298585988754</c:v>
                </c:pt>
                <c:pt idx="15">
                  <c:v>144.44475122122176</c:v>
                </c:pt>
                <c:pt idx="16">
                  <c:v>157.86030384729602</c:v>
                </c:pt>
                <c:pt idx="17">
                  <c:v>177.18019000462704</c:v>
                </c:pt>
                <c:pt idx="18">
                  <c:v>207.24260781663361</c:v>
                </c:pt>
                <c:pt idx="19">
                  <c:v>260.16959953264649</c:v>
                </c:pt>
                <c:pt idx="20">
                  <c:v>377.34371775345932</c:v>
                </c:pt>
                <c:pt idx="21">
                  <c:v>852.03394572077275</c:v>
                </c:pt>
                <c:pt idx="22">
                  <c:v>-1444.2043785225328</c:v>
                </c:pt>
                <c:pt idx="23">
                  <c:v>-320.87896487623306</c:v>
                </c:pt>
                <c:pt idx="24">
                  <c:v>-156.73913938654206</c:v>
                </c:pt>
                <c:pt idx="25">
                  <c:v>-90.967766771840147</c:v>
                </c:pt>
                <c:pt idx="26">
                  <c:v>-55.610112329413106</c:v>
                </c:pt>
                <c:pt idx="27">
                  <c:v>-33.586969840451971</c:v>
                </c:pt>
                <c:pt idx="28">
                  <c:v>-18.5899163124563</c:v>
                </c:pt>
                <c:pt idx="29">
                  <c:v>-7.7470892753306568</c:v>
                </c:pt>
                <c:pt idx="30">
                  <c:v>0.4364075843275585</c:v>
                </c:pt>
                <c:pt idx="31">
                  <c:v>6.8154193398540963</c:v>
                </c:pt>
                <c:pt idx="32">
                  <c:v>11.914161044677996</c:v>
                </c:pt>
                <c:pt idx="33">
                  <c:v>16.071964404094018</c:v>
                </c:pt>
                <c:pt idx="34">
                  <c:v>19.518174824659461</c:v>
                </c:pt>
                <c:pt idx="35">
                  <c:v>22.413368466129402</c:v>
                </c:pt>
                <c:pt idx="36">
                  <c:v>24.873326825152056</c:v>
                </c:pt>
                <c:pt idx="37">
                  <c:v>26.983635587738746</c:v>
                </c:pt>
                <c:pt idx="38">
                  <c:v>28.808923630297823</c:v>
                </c:pt>
                <c:pt idx="39">
                  <c:v>30.398905578789631</c:v>
                </c:pt>
                <c:pt idx="40">
                  <c:v>31.792447787304678</c:v>
                </c:pt>
                <c:pt idx="41">
                  <c:v>33.020373070144657</c:v>
                </c:pt>
                <c:pt idx="42">
                  <c:v>34.107438204254542</c:v>
                </c:pt>
                <c:pt idx="43">
                  <c:v>35.073755528571063</c:v>
                </c:pt>
                <c:pt idx="44">
                  <c:v>35.935832810293419</c:v>
                </c:pt>
                <c:pt idx="45">
                  <c:v>36.707345850769407</c:v>
                </c:pt>
                <c:pt idx="46">
                  <c:v>37.399720678114782</c:v>
                </c:pt>
                <c:pt idx="47">
                  <c:v>38.022577910742186</c:v>
                </c:pt>
                <c:pt idx="48">
                  <c:v>38.584075903453154</c:v>
                </c:pt>
                <c:pt idx="49">
                  <c:v>39.091178573808001</c:v>
                </c:pt>
                <c:pt idx="50">
                  <c:v>39.549866495809546</c:v>
                </c:pt>
                <c:pt idx="51">
                  <c:v>39.965304780923134</c:v>
                </c:pt>
                <c:pt idx="52">
                  <c:v>40.341977703164424</c:v>
                </c:pt>
                <c:pt idx="53">
                  <c:v>40.683797486071313</c:v>
                </c:pt>
                <c:pt idx="54">
                  <c:v>40.994192837307125</c:v>
                </c:pt>
                <c:pt idx="55">
                  <c:v>41.276181479669205</c:v>
                </c:pt>
                <c:pt idx="56">
                  <c:v>41.53242994070132</c:v>
                </c:pt>
                <c:pt idx="57">
                  <c:v>41.765303127638944</c:v>
                </c:pt>
                <c:pt idx="58">
                  <c:v>41.976905660821359</c:v>
                </c:pt>
                <c:pt idx="59">
                  <c:v>42.169116518088742</c:v>
                </c:pt>
                <c:pt idx="60">
                  <c:v>42.343618220183608</c:v>
                </c:pt>
                <c:pt idx="61">
                  <c:v>42.501921537951084</c:v>
                </c:pt>
                <c:pt idx="62">
                  <c:v>42.645386507954733</c:v>
                </c:pt>
                <c:pt idx="63">
                  <c:v>42.775240390653316</c:v>
                </c:pt>
                <c:pt idx="64">
                  <c:v>42.89259308483846</c:v>
                </c:pt>
                <c:pt idx="65">
                  <c:v>42.998450416316267</c:v>
                </c:pt>
                <c:pt idx="66">
                  <c:v>43.093725642177724</c:v>
                </c:pt>
                <c:pt idx="67">
                  <c:v>43.179249450626457</c:v>
                </c:pt>
                <c:pt idx="68">
                  <c:v>43.255778686724419</c:v>
                </c:pt>
                <c:pt idx="69">
                  <c:v>43.324003994295886</c:v>
                </c:pt>
                <c:pt idx="70">
                  <c:v>43.384556531788668</c:v>
                </c:pt>
                <c:pt idx="71">
                  <c:v>43.438013893349328</c:v>
                </c:pt>
                <c:pt idx="72">
                  <c:v>43.484905344861218</c:v>
                </c:pt>
                <c:pt idx="73">
                  <c:v>43.525716467073067</c:v>
                </c:pt>
                <c:pt idx="74">
                  <c:v>43.560893283488014</c:v>
                </c:pt>
                <c:pt idx="75">
                  <c:v>43.590845938853661</c:v>
                </c:pt>
                <c:pt idx="76">
                  <c:v>43.615951984337542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3F80-464C-96F8-22BE53D6CBC1}"/>
            </c:ext>
          </c:extLst>
        </c:ser>
        <c:ser>
          <c:idx val="32"/>
          <c:order val="32"/>
          <c:tx>
            <c:strRef>
              <c:f>Сводка!$A$61</c:f>
              <c:strCache>
                <c:ptCount val="1"/>
                <c:pt idx="0">
                  <c:v>17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Сводка!$B$61:$BZ$61</c:f>
              <c:numCache>
                <c:formatCode>General</c:formatCode>
                <c:ptCount val="77"/>
                <c:pt idx="0">
                  <c:v>82.546217587798651</c:v>
                </c:pt>
                <c:pt idx="1">
                  <c:v>83.976470405174709</c:v>
                </c:pt>
                <c:pt idx="2">
                  <c:v>85.86290112967167</c:v>
                </c:pt>
                <c:pt idx="3">
                  <c:v>88.243074451821585</c:v>
                </c:pt>
                <c:pt idx="4">
                  <c:v>91.202530302477228</c:v>
                </c:pt>
                <c:pt idx="5">
                  <c:v>94.879318607896892</c:v>
                </c:pt>
                <c:pt idx="6">
                  <c:v>99.480400064236363</c:v>
                </c:pt>
                <c:pt idx="7">
                  <c:v>104.02061687048736</c:v>
                </c:pt>
                <c:pt idx="8">
                  <c:v>105.98510616113242</c:v>
                </c:pt>
                <c:pt idx="9">
                  <c:v>108.30831958645702</c:v>
                </c:pt>
                <c:pt idx="10">
                  <c:v>111.07231714873069</c:v>
                </c:pt>
                <c:pt idx="11">
                  <c:v>114.38817217818465</c:v>
                </c:pt>
                <c:pt idx="12">
                  <c:v>118.40969706016018</c:v>
                </c:pt>
                <c:pt idx="13">
                  <c:v>123.35580933641485</c:v>
                </c:pt>
                <c:pt idx="14">
                  <c:v>129.54865887530715</c:v>
                </c:pt>
                <c:pt idx="15">
                  <c:v>137.48219507802941</c:v>
                </c:pt>
                <c:pt idx="16">
                  <c:v>147.95385982527603</c:v>
                </c:pt>
                <c:pt idx="17">
                  <c:v>162.33946892445422</c:v>
                </c:pt>
                <c:pt idx="18">
                  <c:v>183.23308103960235</c:v>
                </c:pt>
                <c:pt idx="19">
                  <c:v>216.17789120619571</c:v>
                </c:pt>
                <c:pt idx="20">
                  <c:v>275.52001779438211</c:v>
                </c:pt>
                <c:pt idx="21">
                  <c:v>413.3851746846953</c:v>
                </c:pt>
                <c:pt idx="22">
                  <c:v>1083.6710857713445</c:v>
                </c:pt>
                <c:pt idx="23">
                  <c:v>-1034.0367350673646</c:v>
                </c:pt>
                <c:pt idx="24">
                  <c:v>-292.35655689738218</c:v>
                </c:pt>
                <c:pt idx="25">
                  <c:v>-148.77218876968172</c:v>
                </c:pt>
                <c:pt idx="26">
                  <c:v>-87.834626619707564</c:v>
                </c:pt>
                <c:pt idx="27">
                  <c:v>-54.210597558983395</c:v>
                </c:pt>
                <c:pt idx="28">
                  <c:v>-32.948514902535649</c:v>
                </c:pt>
                <c:pt idx="29">
                  <c:v>-18.324756156797466</c:v>
                </c:pt>
                <c:pt idx="30">
                  <c:v>-7.6760874703247222</c:v>
                </c:pt>
                <c:pt idx="31">
                  <c:v>0.40459520240804686</c:v>
                </c:pt>
                <c:pt idx="32">
                  <c:v>6.7307135010973349</c:v>
                </c:pt>
                <c:pt idx="33">
                  <c:v>11.805227375559149</c:v>
                </c:pt>
                <c:pt idx="34">
                  <c:v>15.9558440152498</c:v>
                </c:pt>
                <c:pt idx="35">
                  <c:v>19.405227550692842</c:v>
                </c:pt>
                <c:pt idx="36">
                  <c:v>22.309960268234139</c:v>
                </c:pt>
                <c:pt idx="37">
                  <c:v>24.783360598883238</c:v>
                </c:pt>
                <c:pt idx="38">
                  <c:v>26.909457329568749</c:v>
                </c:pt>
                <c:pt idx="39">
                  <c:v>28.751876286832339</c:v>
                </c:pt>
                <c:pt idx="40">
                  <c:v>30.359676737254148</c:v>
                </c:pt>
                <c:pt idx="41">
                  <c:v>31.771292873560046</c:v>
                </c:pt>
                <c:pt idx="42">
                  <c:v>33.017261295317383</c:v>
                </c:pt>
                <c:pt idx="43">
                  <c:v>34.122149424648661</c:v>
                </c:pt>
                <c:pt idx="44">
                  <c:v>35.105945262516883</c:v>
                </c:pt>
                <c:pt idx="45">
                  <c:v>35.98507622177366</c:v>
                </c:pt>
                <c:pt idx="46">
                  <c:v>36.773167622619809</c:v>
                </c:pt>
                <c:pt idx="47">
                  <c:v>37.481615295626931</c:v>
                </c:pt>
                <c:pt idx="48">
                  <c:v>38.120023361923415</c:v>
                </c:pt>
                <c:pt idx="49">
                  <c:v>38.696542829278499</c:v>
                </c:pt>
                <c:pt idx="50">
                  <c:v>39.218136265617034</c:v>
                </c:pt>
                <c:pt idx="51">
                  <c:v>39.690786714025492</c:v>
                </c:pt>
                <c:pt idx="52">
                  <c:v>40.119664082730452</c:v>
                </c:pt>
                <c:pt idx="53">
                  <c:v>40.509258769523598</c:v>
                </c:pt>
                <c:pt idx="54">
                  <c:v>40.863489799497941</c:v>
                </c:pt>
                <c:pt idx="55">
                  <c:v>41.185792962406204</c:v>
                </c:pt>
                <c:pt idx="56">
                  <c:v>41.47919312544628</c:v>
                </c:pt>
                <c:pt idx="57">
                  <c:v>41.746363929436882</c:v>
                </c:pt>
                <c:pt idx="58">
                  <c:v>41.98967735410195</c:v>
                </c:pt>
                <c:pt idx="59">
                  <c:v>42.211245094370994</c:v>
                </c:pt>
                <c:pt idx="60">
                  <c:v>42.412953276542062</c:v>
                </c:pt>
                <c:pt idx="61">
                  <c:v>42.596491726564942</c:v>
                </c:pt>
                <c:pt idx="62">
                  <c:v>42.763378758325331</c:v>
                </c:pt>
                <c:pt idx="63">
                  <c:v>42.914982259588669</c:v>
                </c:pt>
                <c:pt idx="64">
                  <c:v>43.052537704116595</c:v>
                </c:pt>
                <c:pt idx="65">
                  <c:v>43.17716360072027</c:v>
                </c:pt>
                <c:pt idx="66">
                  <c:v>43.289874796464012</c:v>
                </c:pt>
                <c:pt idx="67">
                  <c:v>43.391593976227725</c:v>
                </c:pt>
                <c:pt idx="68">
                  <c:v>43.483161640769197</c:v>
                </c:pt>
                <c:pt idx="69">
                  <c:v>43.565344796411281</c:v>
                </c:pt>
                <c:pt idx="70">
                  <c:v>43.638844550047089</c:v>
                </c:pt>
                <c:pt idx="71">
                  <c:v>43.704302770559345</c:v>
                </c:pt>
                <c:pt idx="72">
                  <c:v>43.762307951272511</c:v>
                </c:pt>
                <c:pt idx="73">
                  <c:v>43.813400386144245</c:v>
                </c:pt>
                <c:pt idx="74">
                  <c:v>43.858076754339898</c:v>
                </c:pt>
                <c:pt idx="75">
                  <c:v>43.896794192915301</c:v>
                </c:pt>
                <c:pt idx="76">
                  <c:v>43.929973924939738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3F80-464C-96F8-22BE53D6CBC1}"/>
            </c:ext>
          </c:extLst>
        </c:ser>
        <c:ser>
          <c:idx val="33"/>
          <c:order val="33"/>
          <c:tx>
            <c:strRef>
              <c:f>Сводка!$A$62</c:f>
              <c:strCache>
                <c:ptCount val="1"/>
                <c:pt idx="0">
                  <c:v>17.5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Сводка!$B$62:$BZ$62</c:f>
              <c:numCache>
                <c:formatCode>General</c:formatCode>
                <c:ptCount val="77"/>
                <c:pt idx="0">
                  <c:v>82.825132522526289</c:v>
                </c:pt>
                <c:pt idx="1">
                  <c:v>84.255330009387762</c:v>
                </c:pt>
                <c:pt idx="2">
                  <c:v>86.126564697869895</c:v>
                </c:pt>
                <c:pt idx="3">
                  <c:v>88.471628857495688</c:v>
                </c:pt>
                <c:pt idx="4">
                  <c:v>91.367920249186298</c:v>
                </c:pt>
                <c:pt idx="5">
                  <c:v>94.940275737105225</c:v>
                </c:pt>
                <c:pt idx="6">
                  <c:v>99.374313110284447</c:v>
                </c:pt>
                <c:pt idx="7">
                  <c:v>103.26653883932806</c:v>
                </c:pt>
                <c:pt idx="8">
                  <c:v>105.03399517553756</c:v>
                </c:pt>
                <c:pt idx="9">
                  <c:v>107.11138342416456</c:v>
                </c:pt>
                <c:pt idx="10">
                  <c:v>109.56442728859084</c:v>
                </c:pt>
                <c:pt idx="11">
                  <c:v>112.48060952517527</c:v>
                </c:pt>
                <c:pt idx="12">
                  <c:v>115.97865566326422</c:v>
                </c:pt>
                <c:pt idx="13">
                  <c:v>120.22350189583307</c:v>
                </c:pt>
                <c:pt idx="14">
                  <c:v>125.45085253356221</c:v>
                </c:pt>
                <c:pt idx="15">
                  <c:v>132.00934177635037</c:v>
                </c:pt>
                <c:pt idx="16">
                  <c:v>140.43700154722728</c:v>
                </c:pt>
                <c:pt idx="17">
                  <c:v>151.60968704205317</c:v>
                </c:pt>
                <c:pt idx="18">
                  <c:v>167.0551260458567</c:v>
                </c:pt>
                <c:pt idx="19">
                  <c:v>189.69743841451574</c:v>
                </c:pt>
                <c:pt idx="20">
                  <c:v>225.92430367807665</c:v>
                </c:pt>
                <c:pt idx="21">
                  <c:v>292.87110254660712</c:v>
                </c:pt>
                <c:pt idx="22">
                  <c:v>457.43411730248641</c:v>
                </c:pt>
                <c:pt idx="23">
                  <c:v>1495.459530729089</c:v>
                </c:pt>
                <c:pt idx="24">
                  <c:v>-802.08535930199446</c:v>
                </c:pt>
                <c:pt idx="25">
                  <c:v>-267.956735680451</c:v>
                </c:pt>
                <c:pt idx="26">
                  <c:v>-141.35984653809729</c:v>
                </c:pt>
                <c:pt idx="27">
                  <c:v>-84.797059090734763</c:v>
                </c:pt>
                <c:pt idx="28">
                  <c:v>-52.814784686268844</c:v>
                </c:pt>
                <c:pt idx="29">
                  <c:v>-32.296101417059866</c:v>
                </c:pt>
                <c:pt idx="30">
                  <c:v>-18.046722288137129</c:v>
                </c:pt>
                <c:pt idx="31">
                  <c:v>-7.5981554105499658</c:v>
                </c:pt>
                <c:pt idx="32">
                  <c:v>0.37291919920234473</c:v>
                </c:pt>
                <c:pt idx="33">
                  <c:v>6.6396989012723351</c:v>
                </c:pt>
                <c:pt idx="34">
                  <c:v>11.684202281831128</c:v>
                </c:pt>
                <c:pt idx="35">
                  <c:v>15.822536161721089</c:v>
                </c:pt>
                <c:pt idx="36">
                  <c:v>19.270617973500563</c:v>
                </c:pt>
                <c:pt idx="37">
                  <c:v>22.180950748642196</c:v>
                </c:pt>
                <c:pt idx="38">
                  <c:v>24.664308209746636</c:v>
                </c:pt>
                <c:pt idx="39">
                  <c:v>26.803091316323346</c:v>
                </c:pt>
                <c:pt idx="40">
                  <c:v>28.659863553464561</c:v>
                </c:pt>
                <c:pt idx="41">
                  <c:v>30.282980070737302</c:v>
                </c:pt>
                <c:pt idx="42">
                  <c:v>31.710403074226871</c:v>
                </c:pt>
                <c:pt idx="43">
                  <c:v>32.972350507983208</c:v>
                </c:pt>
                <c:pt idx="44">
                  <c:v>34.093174059325818</c:v>
                </c:pt>
                <c:pt idx="45">
                  <c:v>35.092715995381965</c:v>
                </c:pt>
                <c:pt idx="46">
                  <c:v>35.987306104087821</c:v>
                </c:pt>
                <c:pt idx="47">
                  <c:v>36.790505395368562</c:v>
                </c:pt>
                <c:pt idx="48">
                  <c:v>37.513668563767496</c:v>
                </c:pt>
                <c:pt idx="49">
                  <c:v>38.16637473211383</c:v>
                </c:pt>
                <c:pt idx="50">
                  <c:v>38.756761113865927</c:v>
                </c:pt>
                <c:pt idx="51">
                  <c:v>39.291784198754598</c:v>
                </c:pt>
                <c:pt idx="52">
                  <c:v>39.777426188105601</c:v>
                </c:pt>
                <c:pt idx="53">
                  <c:v>40.218859617667633</c:v>
                </c:pt>
                <c:pt idx="54">
                  <c:v>40.620579724877928</c:v>
                </c:pt>
                <c:pt idx="55">
                  <c:v>40.986511698812322</c:v>
                </c:pt>
                <c:pt idx="56">
                  <c:v>41.320098199907051</c:v>
                </c:pt>
                <c:pt idx="57">
                  <c:v>41.624371254333212</c:v>
                </c:pt>
                <c:pt idx="58">
                  <c:v>41.902011679142845</c:v>
                </c:pt>
                <c:pt idx="59">
                  <c:v>42.155398485547195</c:v>
                </c:pt>
                <c:pt idx="60">
                  <c:v>42.386650173166728</c:v>
                </c:pt>
                <c:pt idx="61">
                  <c:v>42.597659421717069</c:v>
                </c:pt>
                <c:pt idx="62">
                  <c:v>42.790122374980669</c:v>
                </c:pt>
                <c:pt idx="63">
                  <c:v>42.965563471198742</c:v>
                </c:pt>
                <c:pt idx="64">
                  <c:v>43.125356586657439</c:v>
                </c:pt>
                <c:pt idx="65">
                  <c:v>43.270743112540949</c:v>
                </c:pt>
                <c:pt idx="66">
                  <c:v>43.402847469207181</c:v>
                </c:pt>
                <c:pt idx="67">
                  <c:v>43.522690470185033</c:v>
                </c:pt>
                <c:pt idx="68">
                  <c:v>43.631200874695701</c:v>
                </c:pt>
                <c:pt idx="69">
                  <c:v>43.729225408463506</c:v>
                </c:pt>
                <c:pt idx="70">
                  <c:v>43.817537484873775</c:v>
                </c:pt>
                <c:pt idx="71">
                  <c:v>43.896844819700817</c:v>
                </c:pt>
                <c:pt idx="72">
                  <c:v>43.967796100956903</c:v>
                </c:pt>
                <c:pt idx="73">
                  <c:v>44.030986849342653</c:v>
                </c:pt>
                <c:pt idx="74">
                  <c:v>44.086964583318803</c:v>
                </c:pt>
                <c:pt idx="75">
                  <c:v>44.136233384980002</c:v>
                </c:pt>
                <c:pt idx="76">
                  <c:v>44.179257948127635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2-3F80-464C-96F8-22BE53D6CBC1}"/>
            </c:ext>
          </c:extLst>
        </c:ser>
        <c:ser>
          <c:idx val="34"/>
          <c:order val="34"/>
          <c:tx>
            <c:strRef>
              <c:f>Сводка!$A$63</c:f>
              <c:strCache>
                <c:ptCount val="1"/>
                <c:pt idx="0">
                  <c:v>18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Сводка!$B$63:$BZ$63</c:f>
              <c:numCache>
                <c:formatCode>General</c:formatCode>
                <c:ptCount val="77"/>
                <c:pt idx="0">
                  <c:v>83.0874331560114</c:v>
                </c:pt>
                <c:pt idx="1">
                  <c:v>84.516441228090883</c:v>
                </c:pt>
                <c:pt idx="2">
                  <c:v>86.372214360721671</c:v>
                </c:pt>
                <c:pt idx="3">
                  <c:v>88.683283844173374</c:v>
                </c:pt>
                <c:pt idx="4">
                  <c:v>91.519837527495511</c:v>
                </c:pt>
                <c:pt idx="5">
                  <c:v>94.995154852537027</c:v>
                </c:pt>
                <c:pt idx="6">
                  <c:v>99.276470708502004</c:v>
                </c:pt>
                <c:pt idx="7">
                  <c:v>102.58987920449999</c:v>
                </c:pt>
                <c:pt idx="8">
                  <c:v>104.18811834550866</c:v>
                </c:pt>
                <c:pt idx="9">
                  <c:v>106.05675883249495</c:v>
                </c:pt>
                <c:pt idx="10">
                  <c:v>108.24913387624993</c:v>
                </c:pt>
                <c:pt idx="11">
                  <c:v>110.83521327871971</c:v>
                </c:pt>
                <c:pt idx="12">
                  <c:v>113.90831641379199</c:v>
                </c:pt>
                <c:pt idx="13">
                  <c:v>117.59541965830518</c:v>
                </c:pt>
                <c:pt idx="14">
                  <c:v>122.07352260596787</c:v>
                </c:pt>
                <c:pt idx="15">
                  <c:v>127.59666598473495</c:v>
                </c:pt>
                <c:pt idx="16">
                  <c:v>134.54265486221985</c:v>
                </c:pt>
                <c:pt idx="17">
                  <c:v>143.49855393306746</c:v>
                </c:pt>
                <c:pt idx="18">
                  <c:v>155.42849375357244</c:v>
                </c:pt>
                <c:pt idx="19">
                  <c:v>172.03388665581201</c:v>
                </c:pt>
                <c:pt idx="20">
                  <c:v>196.62422355154339</c:v>
                </c:pt>
                <c:pt idx="21">
                  <c:v>236.60390597927949</c:v>
                </c:pt>
                <c:pt idx="22">
                  <c:v>312.64080151893847</c:v>
                </c:pt>
                <c:pt idx="23">
                  <c:v>512.44668257139051</c:v>
                </c:pt>
                <c:pt idx="24">
                  <c:v>2428.8086257862537</c:v>
                </c:pt>
                <c:pt idx="25">
                  <c:v>-653.26001287954523</c:v>
                </c:pt>
                <c:pt idx="26">
                  <c:v>-246.92523724508945</c:v>
                </c:pt>
                <c:pt idx="27">
                  <c:v>-134.48404154572708</c:v>
                </c:pt>
                <c:pt idx="28">
                  <c:v>-81.873203189113539</c:v>
                </c:pt>
                <c:pt idx="29">
                  <c:v>-51.437094147533422</c:v>
                </c:pt>
                <c:pt idx="30">
                  <c:v>-31.63866624642872</c:v>
                </c:pt>
                <c:pt idx="31">
                  <c:v>-17.760637917025708</c:v>
                </c:pt>
                <c:pt idx="32">
                  <c:v>-7.5152072248791999</c:v>
                </c:pt>
                <c:pt idx="33">
                  <c:v>0.34155200428907284</c:v>
                </c:pt>
                <c:pt idx="34">
                  <c:v>6.5440888873288472</c:v>
                </c:pt>
                <c:pt idx="35">
                  <c:v>11.553972696240663</c:v>
                </c:pt>
                <c:pt idx="36">
                  <c:v>15.675847605886251</c:v>
                </c:pt>
                <c:pt idx="37">
                  <c:v>19.118892452913784</c:v>
                </c:pt>
                <c:pt idx="38">
                  <c:v>22.031494392198937</c:v>
                </c:pt>
                <c:pt idx="39">
                  <c:v>24.521833976253273</c:v>
                </c:pt>
                <c:pt idx="40">
                  <c:v>26.670636554295761</c:v>
                </c:pt>
                <c:pt idx="41">
                  <c:v>28.539360482880255</c:v>
                </c:pt>
                <c:pt idx="42">
                  <c:v>30.175620016197758</c:v>
                </c:pt>
                <c:pt idx="43">
                  <c:v>31.616874343771112</c:v>
                </c:pt>
                <c:pt idx="44">
                  <c:v>32.892996790249725</c:v>
                </c:pt>
                <c:pt idx="45">
                  <c:v>34.028101655653899</c:v>
                </c:pt>
                <c:pt idx="46">
                  <c:v>35.041867439222578</c:v>
                </c:pt>
                <c:pt idx="47">
                  <c:v>35.950511298402034</c:v>
                </c:pt>
                <c:pt idx="48">
                  <c:v>36.767517470539737</c:v>
                </c:pt>
                <c:pt idx="49">
                  <c:v>37.504189202265231</c:v>
                </c:pt>
                <c:pt idx="50">
                  <c:v>38.170072138882141</c:v>
                </c:pt>
                <c:pt idx="51">
                  <c:v>38.773282793778606</c:v>
                </c:pt>
                <c:pt idx="52">
                  <c:v>39.320766030798382</c:v>
                </c:pt>
                <c:pt idx="53">
                  <c:v>39.818498836195147</c:v>
                </c:pt>
                <c:pt idx="54">
                  <c:v>40.271653013004517</c:v>
                </c:pt>
                <c:pt idx="55">
                  <c:v>40.684726145168995</c:v>
                </c:pt>
                <c:pt idx="56">
                  <c:v>41.061647824173988</c:v>
                </c:pt>
                <c:pt idx="57">
                  <c:v>41.405866423148836</c:v>
                </c:pt>
                <c:pt idx="58">
                  <c:v>41.720420450690675</c:v>
                </c:pt>
                <c:pt idx="59">
                  <c:v>42.007997588553501</c:v>
                </c:pt>
                <c:pt idx="60">
                  <c:v>42.27098382253164</c:v>
                </c:pt>
                <c:pt idx="61">
                  <c:v>42.511504551530066</c:v>
                </c:pt>
                <c:pt idx="62">
                  <c:v>42.731459160309186</c:v>
                </c:pt>
                <c:pt idx="63">
                  <c:v>42.932550234799969</c:v>
                </c:pt>
                <c:pt idx="64">
                  <c:v>43.116308361738639</c:v>
                </c:pt>
                <c:pt idx="65">
                  <c:v>43.284113269701471</c:v>
                </c:pt>
                <c:pt idx="66">
                  <c:v>43.437211923728398</c:v>
                </c:pt>
                <c:pt idx="67">
                  <c:v>43.576734071445486</c:v>
                </c:pt>
                <c:pt idx="68">
                  <c:v>43.703705647810139</c:v>
                </c:pt>
                <c:pt idx="69">
                  <c:v>43.819060373101593</c:v>
                </c:pt>
                <c:pt idx="70">
                  <c:v>43.923649820579094</c:v>
                </c:pt>
                <c:pt idx="71">
                  <c:v>44.018252183158793</c:v>
                </c:pt>
                <c:pt idx="72">
                  <c:v>44.103579930306829</c:v>
                </c:pt>
                <c:pt idx="73">
                  <c:v>44.18028651519468</c:v>
                </c:pt>
                <c:pt idx="74">
                  <c:v>44.248972266567279</c:v>
                </c:pt>
                <c:pt idx="75">
                  <c:v>44.310189578768004</c:v>
                </c:pt>
                <c:pt idx="76">
                  <c:v>44.364447495892747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3-3F80-464C-96F8-22BE53D6CBC1}"/>
            </c:ext>
          </c:extLst>
        </c:ser>
        <c:ser>
          <c:idx val="35"/>
          <c:order val="35"/>
          <c:tx>
            <c:strRef>
              <c:f>Сводка!$A$64</c:f>
              <c:strCache>
                <c:ptCount val="1"/>
                <c:pt idx="0">
                  <c:v>18.5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Сводка!$B$64:$BZ$64</c:f>
              <c:numCache>
                <c:formatCode>General</c:formatCode>
                <c:ptCount val="77"/>
                <c:pt idx="0">
                  <c:v>83.33462843499197</c:v>
                </c:pt>
                <c:pt idx="1">
                  <c:v>84.761496444047197</c:v>
                </c:pt>
                <c:pt idx="2">
                  <c:v>86.601662547904496</c:v>
                </c:pt>
                <c:pt idx="3">
                  <c:v>88.879844130690415</c:v>
                </c:pt>
                <c:pt idx="4">
                  <c:v>91.659820898059834</c:v>
                </c:pt>
                <c:pt idx="5">
                  <c:v>95.04471352348645</c:v>
                </c:pt>
                <c:pt idx="6">
                  <c:v>99.185823558279182</c:v>
                </c:pt>
                <c:pt idx="7">
                  <c:v>101.97876845330359</c:v>
                </c:pt>
                <c:pt idx="8">
                  <c:v>103.43036405741395</c:v>
                </c:pt>
                <c:pt idx="9">
                  <c:v>105.11992712335356</c:v>
                </c:pt>
                <c:pt idx="10">
                  <c:v>107.09123251145178</c:v>
                </c:pt>
                <c:pt idx="11">
                  <c:v>109.40099423503827</c:v>
                </c:pt>
                <c:pt idx="12">
                  <c:v>112.12371745659205</c:v>
                </c:pt>
                <c:pt idx="13">
                  <c:v>115.35897319905256</c:v>
                </c:pt>
                <c:pt idx="14">
                  <c:v>119.24262697523574</c:v>
                </c:pt>
                <c:pt idx="15">
                  <c:v>123.96476327340147</c:v>
                </c:pt>
                <c:pt idx="16">
                  <c:v>129.79946101339837</c:v>
                </c:pt>
                <c:pt idx="17">
                  <c:v>137.15667534633769</c:v>
                </c:pt>
                <c:pt idx="18">
                  <c:v>146.67805937068289</c:v>
                </c:pt>
                <c:pt idx="19">
                  <c:v>159.42725839749866</c:v>
                </c:pt>
                <c:pt idx="20">
                  <c:v>177.30468933805057</c:v>
                </c:pt>
                <c:pt idx="21">
                  <c:v>204.07134720795912</c:v>
                </c:pt>
                <c:pt idx="22">
                  <c:v>248.36292717703549</c:v>
                </c:pt>
                <c:pt idx="23">
                  <c:v>335.37195299327834</c:v>
                </c:pt>
                <c:pt idx="24">
                  <c:v>583.04947914597221</c:v>
                </c:pt>
                <c:pt idx="25">
                  <c:v>6571.301584001937</c:v>
                </c:pt>
                <c:pt idx="26">
                  <c:v>-549.85033709577783</c:v>
                </c:pt>
                <c:pt idx="27">
                  <c:v>-228.662647807799</c:v>
                </c:pt>
                <c:pt idx="28">
                  <c:v>-128.11507561871775</c:v>
                </c:pt>
                <c:pt idx="29">
                  <c:v>-79.072746078872242</c:v>
                </c:pt>
                <c:pt idx="30">
                  <c:v>-50.087464144884756</c:v>
                </c:pt>
                <c:pt idx="31">
                  <c:v>-30.982815222396511</c:v>
                </c:pt>
                <c:pt idx="32">
                  <c:v>-17.470191308217807</c:v>
                </c:pt>
                <c:pt idx="33">
                  <c:v>-7.4287396475473724</c:v>
                </c:pt>
                <c:pt idx="34">
                  <c:v>0.31062038315912327</c:v>
                </c:pt>
                <c:pt idx="35">
                  <c:v>6.4452330410151939</c:v>
                </c:pt>
                <c:pt idx="36">
                  <c:v>11.416831582680247</c:v>
                </c:pt>
                <c:pt idx="37">
                  <c:v>15.518817194722443</c:v>
                </c:pt>
                <c:pt idx="38">
                  <c:v>18.953693172200587</c:v>
                </c:pt>
                <c:pt idx="39">
                  <c:v>21.86573146411294</c:v>
                </c:pt>
                <c:pt idx="40">
                  <c:v>24.360496773851526</c:v>
                </c:pt>
                <c:pt idx="41">
                  <c:v>26.517009256448382</c:v>
                </c:pt>
                <c:pt idx="42">
                  <c:v>28.395592469323162</c:v>
                </c:pt>
                <c:pt idx="43">
                  <c:v>30.043092633390394</c:v>
                </c:pt>
                <c:pt idx="44">
                  <c:v>31.496442100179774</c:v>
                </c:pt>
                <c:pt idx="45">
                  <c:v>32.7851490736534</c:v>
                </c:pt>
                <c:pt idx="46">
                  <c:v>33.933072986672911</c:v>
                </c:pt>
                <c:pt idx="47">
                  <c:v>34.959713725526086</c:v>
                </c:pt>
                <c:pt idx="48">
                  <c:v>35.88116322509358</c:v>
                </c:pt>
                <c:pt idx="49">
                  <c:v>36.710818270407245</c:v>
                </c:pt>
                <c:pt idx="50">
                  <c:v>37.459921603278502</c:v>
                </c:pt>
                <c:pt idx="51">
                  <c:v>38.137977717648262</c:v>
                </c:pt>
                <c:pt idx="52">
                  <c:v>38.753075939785035</c:v>
                </c:pt>
                <c:pt idx="53">
                  <c:v>39.31214404715513</c:v>
                </c:pt>
                <c:pt idx="54">
                  <c:v>39.821149245390856</c:v>
                </c:pt>
                <c:pt idx="55">
                  <c:v>40.285258824477758</c:v>
                </c:pt>
                <c:pt idx="56">
                  <c:v>40.708969626314037</c:v>
                </c:pt>
                <c:pt idx="57">
                  <c:v>41.096213166313909</c:v>
                </c:pt>
                <c:pt idx="58">
                  <c:v>41.450441588157766</c:v>
                </c:pt>
                <c:pt idx="59">
                  <c:v>41.774698408837537</c:v>
                </c:pt>
                <c:pt idx="60">
                  <c:v>42.071677103985422</c:v>
                </c:pt>
                <c:pt idx="61">
                  <c:v>42.343769903949187</c:v>
                </c:pt>
                <c:pt idx="62">
                  <c:v>42.593108656938938</c:v>
                </c:pt>
                <c:pt idx="63">
                  <c:v>42.821599223760309</c:v>
                </c:pt>
                <c:pt idx="64">
                  <c:v>43.030950567353194</c:v>
                </c:pt>
                <c:pt idx="65">
                  <c:v>43.222699467084546</c:v>
                </c:pt>
                <c:pt idx="66">
                  <c:v>43.398231605782854</c:v>
                </c:pt>
                <c:pt idx="67">
                  <c:v>43.558799634748972</c:v>
                </c:pt>
                <c:pt idx="68">
                  <c:v>43.705538709039295</c:v>
                </c:pt>
                <c:pt idx="69">
                  <c:v>43.839479895749484</c:v>
                </c:pt>
                <c:pt idx="70">
                  <c:v>43.961561786266159</c:v>
                </c:pt>
                <c:pt idx="71">
                  <c:v>44.072640585924212</c:v>
                </c:pt>
                <c:pt idx="72">
                  <c:v>44.17349890792233</c:v>
                </c:pt>
                <c:pt idx="73">
                  <c:v>44.264853460613637</c:v>
                </c:pt>
                <c:pt idx="74">
                  <c:v>44.347361786471794</c:v>
                </c:pt>
                <c:pt idx="75">
                  <c:v>44.42162818574856</c:v>
                </c:pt>
                <c:pt idx="76">
                  <c:v>44.488208937112411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4-3F80-464C-96F8-22BE53D6CBC1}"/>
            </c:ext>
          </c:extLst>
        </c:ser>
        <c:ser>
          <c:idx val="36"/>
          <c:order val="36"/>
          <c:tx>
            <c:strRef>
              <c:f>Сводка!$A$65</c:f>
              <c:strCache>
                <c:ptCount val="1"/>
                <c:pt idx="0">
                  <c:v>19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Сводка!$B$65:$BZ$65</c:f>
              <c:numCache>
                <c:formatCode>General</c:formatCode>
                <c:ptCount val="77"/>
                <c:pt idx="0">
                  <c:v>83.568043568876703</c:v>
                </c:pt>
                <c:pt idx="1">
                  <c:v>84.991974082072758</c:v>
                </c:pt>
                <c:pt idx="2">
                  <c:v>86.816482289324625</c:v>
                </c:pt>
                <c:pt idx="3">
                  <c:v>89.06286367104309</c:v>
                </c:pt>
                <c:pt idx="4">
                  <c:v>91.78918247634013</c:v>
                </c:pt>
                <c:pt idx="5">
                  <c:v>95.089589362021115</c:v>
                </c:pt>
                <c:pt idx="6">
                  <c:v>99.101495698128232</c:v>
                </c:pt>
                <c:pt idx="7">
                  <c:v>101.42365935920409</c:v>
                </c:pt>
                <c:pt idx="8">
                  <c:v>102.74715024046512</c:v>
                </c:pt>
                <c:pt idx="9">
                  <c:v>104.28169811648955</c:v>
                </c:pt>
                <c:pt idx="10">
                  <c:v>106.06359311464486</c:v>
                </c:pt>
                <c:pt idx="11">
                  <c:v>108.13934366626312</c:v>
                </c:pt>
                <c:pt idx="12">
                  <c:v>110.56924767607701</c:v>
                </c:pt>
                <c:pt idx="13">
                  <c:v>113.43263745149208</c:v>
                </c:pt>
                <c:pt idx="14">
                  <c:v>116.83577859061897</c:v>
                </c:pt>
                <c:pt idx="15">
                  <c:v>120.92411817520589</c:v>
                </c:pt>
                <c:pt idx="16">
                  <c:v>125.90194232598859</c:v>
                </c:pt>
                <c:pt idx="17">
                  <c:v>132.06524277096136</c:v>
                </c:pt>
                <c:pt idx="18">
                  <c:v>139.85943808686127</c:v>
                </c:pt>
                <c:pt idx="19">
                  <c:v>149.98702510429493</c:v>
                </c:pt>
                <c:pt idx="20">
                  <c:v>163.62402215571583</c:v>
                </c:pt>
                <c:pt idx="21">
                  <c:v>182.89943569301516</c:v>
                </c:pt>
                <c:pt idx="22">
                  <c:v>212.10533481695623</c:v>
                </c:pt>
                <c:pt idx="23">
                  <c:v>261.37850317412324</c:v>
                </c:pt>
                <c:pt idx="24">
                  <c:v>361.78283464026373</c:v>
                </c:pt>
                <c:pt idx="25">
                  <c:v>676.9101319774777</c:v>
                </c:pt>
                <c:pt idx="26">
                  <c:v>-9114.1146395036067</c:v>
                </c:pt>
                <c:pt idx="27">
                  <c:v>-473.92971800859937</c:v>
                </c:pt>
                <c:pt idx="28">
                  <c:v>-212.6923179962437</c:v>
                </c:pt>
                <c:pt idx="29">
                  <c:v>-122.21786723868181</c:v>
                </c:pt>
                <c:pt idx="30">
                  <c:v>-76.399628230172809</c:v>
                </c:pt>
                <c:pt idx="31">
                  <c:v>-48.772555840838514</c:v>
                </c:pt>
                <c:pt idx="32">
                  <c:v>-30.333396753631114</c:v>
                </c:pt>
                <c:pt idx="33">
                  <c:v>-17.178201364946837</c:v>
                </c:pt>
                <c:pt idx="34">
                  <c:v>-7.3399264801792388</c:v>
                </c:pt>
                <c:pt idx="35">
                  <c:v>0.28021642348909453</c:v>
                </c:pt>
                <c:pt idx="36">
                  <c:v>6.3441986391817586</c:v>
                </c:pt>
                <c:pt idx="37">
                  <c:v>11.274609618763415</c:v>
                </c:pt>
                <c:pt idx="38">
                  <c:v>15.353885246053395</c:v>
                </c:pt>
                <c:pt idx="39">
                  <c:v>18.777957099033642</c:v>
                </c:pt>
                <c:pt idx="40">
                  <c:v>21.687011074416102</c:v>
                </c:pt>
                <c:pt idx="41">
                  <c:v>24.183993420395357</c:v>
                </c:pt>
                <c:pt idx="42">
                  <c:v>26.346203867265221</c:v>
                </c:pt>
                <c:pt idx="43">
                  <c:v>28.232811941102113</c:v>
                </c:pt>
                <c:pt idx="44">
                  <c:v>29.889876418188933</c:v>
                </c:pt>
                <c:pt idx="45">
                  <c:v>31.353784810125308</c:v>
                </c:pt>
                <c:pt idx="46">
                  <c:v>32.653664154051413</c:v>
                </c:pt>
                <c:pt idx="47">
                  <c:v>33.813104995150589</c:v>
                </c:pt>
                <c:pt idx="48">
                  <c:v>34.85141647736107</c:v>
                </c:pt>
                <c:pt idx="49">
                  <c:v>35.784554866322182</c:v>
                </c:pt>
                <c:pt idx="50">
                  <c:v>36.625820510072074</c:v>
                </c:pt>
                <c:pt idx="51">
                  <c:v>37.386387916861061</c:v>
                </c:pt>
                <c:pt idx="52">
                  <c:v>38.075713775452769</c:v>
                </c:pt>
                <c:pt idx="53">
                  <c:v>38.701854492389529</c:v>
                </c:pt>
                <c:pt idx="54">
                  <c:v>39.271715819106909</c:v>
                </c:pt>
                <c:pt idx="55">
                  <c:v>39.791250928201592</c:v>
                </c:pt>
                <c:pt idx="56">
                  <c:v>40.265618944429654</c:v>
                </c:pt>
                <c:pt idx="57">
                  <c:v>40.699312843965231</c:v>
                </c:pt>
                <c:pt idx="58">
                  <c:v>41.096263411155682</c:v>
                </c:pt>
                <c:pt idx="59">
                  <c:v>41.459924323345696</c:v>
                </c:pt>
                <c:pt idx="60">
                  <c:v>41.793342243224238</c:v>
                </c:pt>
                <c:pt idx="61">
                  <c:v>42.099214912844374</c:v>
                </c:pt>
                <c:pt idx="62">
                  <c:v>42.379939579081672</c:v>
                </c:pt>
                <c:pt idx="63">
                  <c:v>42.637653577242524</c:v>
                </c:pt>
                <c:pt idx="64">
                  <c:v>42.874268515440434</c:v>
                </c:pt>
                <c:pt idx="65">
                  <c:v>43.091499206768241</c:v>
                </c:pt>
                <c:pt idx="66">
                  <c:v>43.290888267089343</c:v>
                </c:pt>
                <c:pt idx="67">
                  <c:v>43.473827117403921</c:v>
                </c:pt>
                <c:pt idx="68">
                  <c:v>43.641573989018731</c:v>
                </c:pt>
                <c:pt idx="69">
                  <c:v>43.795269418591793</c:v>
                </c:pt>
                <c:pt idx="70">
                  <c:v>43.935949631633783</c:v>
                </c:pt>
                <c:pt idx="71">
                  <c:v>44.064558142186563</c:v>
                </c:pt>
                <c:pt idx="72">
                  <c:v>44.181955839538759</c:v>
                </c:pt>
                <c:pt idx="73">
                  <c:v>44.288929786714611</c:v>
                </c:pt>
                <c:pt idx="74">
                  <c:v>44.386200918135074</c:v>
                </c:pt>
                <c:pt idx="75">
                  <c:v>44.474430793269036</c:v>
                </c:pt>
                <c:pt idx="76">
                  <c:v>44.554227538097976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5-3F80-464C-96F8-22BE53D6CBC1}"/>
            </c:ext>
          </c:extLst>
        </c:ser>
        <c:ser>
          <c:idx val="37"/>
          <c:order val="37"/>
          <c:tx>
            <c:strRef>
              <c:f>Сводка!$A$66</c:f>
              <c:strCache>
                <c:ptCount val="1"/>
                <c:pt idx="0">
                  <c:v>19.5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Сводка!$B$66:$BZ$66</c:f>
              <c:numCache>
                <c:formatCode>General</c:formatCode>
                <c:ptCount val="77"/>
                <c:pt idx="0">
                  <c:v>83.788847905125365</c:v>
                </c:pt>
                <c:pt idx="1">
                  <c:v>85.209172008554788</c:v>
                </c:pt>
                <c:pt idx="2">
                  <c:v>87.01804594905353</c:v>
                </c:pt>
                <c:pt idx="3">
                  <c:v>89.233688038401539</c:v>
                </c:pt>
                <c:pt idx="4">
                  <c:v>91.909048092020612</c:v>
                </c:pt>
                <c:pt idx="5">
                  <c:v>95.130322823363372</c:v>
                </c:pt>
                <c:pt idx="6">
                  <c:v>99.02274996106874</c:v>
                </c:pt>
                <c:pt idx="7">
                  <c:v>100.91678407666697</c:v>
                </c:pt>
                <c:pt idx="8">
                  <c:v>102.12755775831211</c:v>
                </c:pt>
                <c:pt idx="9">
                  <c:v>103.52683693910396</c:v>
                </c:pt>
                <c:pt idx="10">
                  <c:v>105.14497220070172</c:v>
                </c:pt>
                <c:pt idx="11">
                  <c:v>107.02049570104428</c:v>
                </c:pt>
                <c:pt idx="12">
                  <c:v>109.20279161771505</c:v>
                </c:pt>
                <c:pt idx="13">
                  <c:v>111.75594870559684</c:v>
                </c:pt>
                <c:pt idx="14">
                  <c:v>114.76443893784266</c:v>
                </c:pt>
                <c:pt idx="15">
                  <c:v>118.34170277118827</c:v>
                </c:pt>
                <c:pt idx="16">
                  <c:v>122.64352348050396</c:v>
                </c:pt>
                <c:pt idx="17">
                  <c:v>127.88961247543126</c:v>
                </c:pt>
                <c:pt idx="18">
                  <c:v>134.39994379302419</c:v>
                </c:pt>
                <c:pt idx="19">
                  <c:v>142.65909370717065</c:v>
                </c:pt>
                <c:pt idx="20">
                  <c:v>153.4374672230893</c:v>
                </c:pt>
                <c:pt idx="21">
                  <c:v>168.03822015525145</c:v>
                </c:pt>
                <c:pt idx="22">
                  <c:v>188.85367849787522</c:v>
                </c:pt>
                <c:pt idx="23">
                  <c:v>220.80333591624819</c:v>
                </c:pt>
                <c:pt idx="24">
                  <c:v>275.86764692851057</c:v>
                </c:pt>
                <c:pt idx="25">
                  <c:v>392.84434975862632</c:v>
                </c:pt>
                <c:pt idx="26">
                  <c:v>807.7233439871552</c:v>
                </c:pt>
                <c:pt idx="27">
                  <c:v>-2675.4026415345061</c:v>
                </c:pt>
                <c:pt idx="28">
                  <c:v>-415.8918566081918</c:v>
                </c:pt>
                <c:pt idx="29">
                  <c:v>-198.63370978067712</c:v>
                </c:pt>
                <c:pt idx="30">
                  <c:v>-116.75569836407233</c:v>
                </c:pt>
                <c:pt idx="31">
                  <c:v>-73.853937684169964</c:v>
                </c:pt>
                <c:pt idx="32">
                  <c:v>-47.496637973121857</c:v>
                </c:pt>
                <c:pt idx="33">
                  <c:v>-29.69393101237473</c:v>
                </c:pt>
                <c:pt idx="34">
                  <c:v>-16.886818024368157</c:v>
                </c:pt>
                <c:pt idx="35">
                  <c:v>-7.2496901705113332</c:v>
                </c:pt>
                <c:pt idx="36">
                  <c:v>0.25040576456281671</c:v>
                </c:pt>
                <c:pt idx="37">
                  <c:v>6.2418322697534476</c:v>
                </c:pt>
                <c:pt idx="38">
                  <c:v>11.128774764281655</c:v>
                </c:pt>
                <c:pt idx="39">
                  <c:v>15.18302144067601</c:v>
                </c:pt>
                <c:pt idx="40">
                  <c:v>18.594065871539371</c:v>
                </c:pt>
                <c:pt idx="41">
                  <c:v>21.498058728488825</c:v>
                </c:pt>
                <c:pt idx="42">
                  <c:v>23.995340845293743</c:v>
                </c:pt>
                <c:pt idx="43">
                  <c:v>26.161487666984168</c:v>
                </c:pt>
                <c:pt idx="44">
                  <c:v>28.054503813917915</c:v>
                </c:pt>
                <c:pt idx="45">
                  <c:v>29.719647435708595</c:v>
                </c:pt>
                <c:pt idx="46">
                  <c:v>31.192747914991187</c:v>
                </c:pt>
                <c:pt idx="47">
                  <c:v>32.502538696545585</c:v>
                </c:pt>
                <c:pt idx="48">
                  <c:v>33.672330241024561</c:v>
                </c:pt>
                <c:pt idx="49">
                  <c:v>34.721231054033403</c:v>
                </c:pt>
                <c:pt idx="50">
                  <c:v>35.665053073932668</c:v>
                </c:pt>
                <c:pt idx="51">
                  <c:v>36.516992673439688</c:v>
                </c:pt>
                <c:pt idx="52">
                  <c:v>37.288149575010529</c:v>
                </c:pt>
                <c:pt idx="53">
                  <c:v>37.987926966340673</c:v>
                </c:pt>
                <c:pt idx="54">
                  <c:v>38.624343377025163</c:v>
                </c:pt>
                <c:pt idx="55">
                  <c:v>39.204278211523338</c:v>
                </c:pt>
                <c:pt idx="56">
                  <c:v>39.733666837425361</c:v>
                </c:pt>
                <c:pt idx="57">
                  <c:v>40.217656918109348</c:v>
                </c:pt>
                <c:pt idx="58">
                  <c:v>40.660734682834295</c:v>
                </c:pt>
                <c:pt idx="59">
                  <c:v>41.066827668296369</c:v>
                </c:pt>
                <c:pt idx="60">
                  <c:v>41.439388891773248</c:v>
                </c:pt>
                <c:pt idx="61">
                  <c:v>41.781466256051367</c:v>
                </c:pt>
                <c:pt idx="62">
                  <c:v>42.095760122837333</c:v>
                </c:pt>
                <c:pt idx="63">
                  <c:v>42.384671342609728</c:v>
                </c:pt>
                <c:pt idx="64">
                  <c:v>42.650341536751988</c:v>
                </c:pt>
                <c:pt idx="65">
                  <c:v>42.894687051901073</c:v>
                </c:pt>
                <c:pt idx="66">
                  <c:v>43.119427716578848</c:v>
                </c:pt>
                <c:pt idx="67">
                  <c:v>43.326111305308224</c:v>
                </c:pt>
                <c:pt idx="68">
                  <c:v>43.51613443960467</c:v>
                </c:pt>
                <c:pt idx="69">
                  <c:v>43.690760516932762</c:v>
                </c:pt>
                <c:pt idx="70">
                  <c:v>43.851135149219324</c:v>
                </c:pt>
                <c:pt idx="71">
                  <c:v>43.998299505319409</c:v>
                </c:pt>
                <c:pt idx="72">
                  <c:v>44.133201881965526</c:v>
                </c:pt>
                <c:pt idx="73">
                  <c:v>44.256707771528085</c:v>
                </c:pt>
                <c:pt idx="74">
                  <c:v>44.36960864940513</c:v>
                </c:pt>
                <c:pt idx="75">
                  <c:v>44.472629666834557</c:v>
                </c:pt>
                <c:pt idx="76">
                  <c:v>44.566436404762058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6-3F80-464C-96F8-22BE53D6CBC1}"/>
            </c:ext>
          </c:extLst>
        </c:ser>
        <c:ser>
          <c:idx val="38"/>
          <c:order val="38"/>
          <c:tx>
            <c:strRef>
              <c:f>Сводка!$A$67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Сводка!$B$67:$BZ$67</c:f>
              <c:numCache>
                <c:formatCode>General</c:formatCode>
                <c:ptCount val="77"/>
                <c:pt idx="0">
                  <c:v>83.998077764266043</c:v>
                </c:pt>
                <c:pt idx="1">
                  <c:v>85.414234764305903</c:v>
                </c:pt>
                <c:pt idx="2">
                  <c:v>87.207556598328551</c:v>
                </c:pt>
                <c:pt idx="3">
                  <c:v>89.393488445266456</c:v>
                </c:pt>
                <c:pt idx="4">
                  <c:v>92.02038929916371</c:v>
                </c:pt>
                <c:pt idx="5">
                  <c:v>95.167374996330039</c:v>
                </c:pt>
                <c:pt idx="6">
                  <c:v>98.948961402183784</c:v>
                </c:pt>
                <c:pt idx="7">
                  <c:v>100.45175716379082</c:v>
                </c:pt>
                <c:pt idx="8">
                  <c:v>101.56270769205946</c:v>
                </c:pt>
                <c:pt idx="9">
                  <c:v>102.84309515746361</c:v>
                </c:pt>
                <c:pt idx="10">
                  <c:v>104.31850020959024</c:v>
                </c:pt>
                <c:pt idx="11">
                  <c:v>106.02113701976815</c:v>
                </c:pt>
                <c:pt idx="12">
                  <c:v>107.99187804102361</c:v>
                </c:pt>
                <c:pt idx="13">
                  <c:v>110.2831304724796</c:v>
                </c:pt>
                <c:pt idx="14">
                  <c:v>112.96299716335687</c:v>
                </c:pt>
                <c:pt idx="15">
                  <c:v>116.12142916558932</c:v>
                </c:pt>
                <c:pt idx="16">
                  <c:v>119.87956432208536</c:v>
                </c:pt>
                <c:pt idx="17">
                  <c:v>124.40434565120692</c:v>
                </c:pt>
                <c:pt idx="18">
                  <c:v>129.93225265030253</c:v>
                </c:pt>
                <c:pt idx="19">
                  <c:v>136.80953066754148</c:v>
                </c:pt>
                <c:pt idx="20">
                  <c:v>145.56404248003778</c:v>
                </c:pt>
                <c:pt idx="21">
                  <c:v>157.04210270722751</c:v>
                </c:pt>
                <c:pt idx="22">
                  <c:v>172.69101925921439</c:v>
                </c:pt>
                <c:pt idx="23">
                  <c:v>195.20740011840604</c:v>
                </c:pt>
                <c:pt idx="24">
                  <c:v>230.25561070741728</c:v>
                </c:pt>
                <c:pt idx="25">
                  <c:v>292.09942099345119</c:v>
                </c:pt>
                <c:pt idx="26">
                  <c:v>429.9018486592563</c:v>
                </c:pt>
                <c:pt idx="27">
                  <c:v>1002.5767754196927</c:v>
                </c:pt>
                <c:pt idx="28">
                  <c:v>-1562.9097055935765</c:v>
                </c:pt>
                <c:pt idx="29">
                  <c:v>-370.12892699886402</c:v>
                </c:pt>
                <c:pt idx="30">
                  <c:v>-186.18126015277318</c:v>
                </c:pt>
                <c:pt idx="31">
                  <c:v>-111.69239261411153</c:v>
                </c:pt>
                <c:pt idx="32">
                  <c:v>-71.433232337857817</c:v>
                </c:pt>
                <c:pt idx="33">
                  <c:v>-46.262236912005505</c:v>
                </c:pt>
                <c:pt idx="34">
                  <c:v>-29.066932228489922</c:v>
                </c:pt>
                <c:pt idx="35">
                  <c:v>-16.597674287678071</c:v>
                </c:pt>
                <c:pt idx="36">
                  <c:v>-7.158756426631502</c:v>
                </c:pt>
                <c:pt idx="37">
                  <c:v>0.22123380600881179</c:v>
                </c:pt>
                <c:pt idx="38">
                  <c:v>6.1388068703308356</c:v>
                </c:pt>
                <c:pt idx="39">
                  <c:v>10.980508356569937</c:v>
                </c:pt>
                <c:pt idx="40">
                  <c:v>15.007822580767357</c:v>
                </c:pt>
                <c:pt idx="41">
                  <c:v>18.403960319009627</c:v>
                </c:pt>
                <c:pt idx="42">
                  <c:v>21.301104216671998</c:v>
                </c:pt>
                <c:pt idx="43">
                  <c:v>23.797014918123271</c:v>
                </c:pt>
                <c:pt idx="44">
                  <c:v>25.965548757552785</c:v>
                </c:pt>
                <c:pt idx="45">
                  <c:v>27.863541308276901</c:v>
                </c:pt>
                <c:pt idx="46">
                  <c:v>29.535441975012166</c:v>
                </c:pt>
                <c:pt idx="47">
                  <c:v>31.016512574459025</c:v>
                </c:pt>
                <c:pt idx="48">
                  <c:v>32.335083501020399</c:v>
                </c:pt>
                <c:pt idx="49">
                  <c:v>33.514176250803004</c:v>
                </c:pt>
                <c:pt idx="50">
                  <c:v>34.572690628656524</c:v>
                </c:pt>
                <c:pt idx="51">
                  <c:v>35.526287058340408</c:v>
                </c:pt>
                <c:pt idx="52">
                  <c:v>36.388051593734502</c:v>
                </c:pt>
                <c:pt idx="53">
                  <c:v>37.169003601036351</c:v>
                </c:pt>
                <c:pt idx="54">
                  <c:v>37.878487885120059</c:v>
                </c:pt>
                <c:pt idx="55">
                  <c:v>38.524480820823278</c:v>
                </c:pt>
                <c:pt idx="56">
                  <c:v>39.113831712852978</c:v>
                </c:pt>
                <c:pt idx="57">
                  <c:v>39.652454825698364</c:v>
                </c:pt>
                <c:pt idx="58">
                  <c:v>40.145483456782848</c:v>
                </c:pt>
                <c:pt idx="59">
                  <c:v>40.597394525156794</c:v>
                </c:pt>
                <c:pt idx="60">
                  <c:v>41.012110053733032</c:v>
                </c:pt>
                <c:pt idx="61">
                  <c:v>41.393080393761693</c:v>
                </c:pt>
                <c:pt idx="62">
                  <c:v>41.743352911489112</c:v>
                </c:pt>
                <c:pt idx="63">
                  <c:v>42.06562901531565</c:v>
                </c:pt>
                <c:pt idx="64">
                  <c:v>42.362311768555855</c:v>
                </c:pt>
                <c:pt idx="65">
                  <c:v>42.635545852156973</c:v>
                </c:pt>
                <c:pt idx="66">
                  <c:v>42.887251273772556</c:v>
                </c:pt>
                <c:pt idx="67">
                  <c:v>43.119151935746373</c:v>
                </c:pt>
                <c:pt idx="68">
                  <c:v>43.332799953998006</c:v>
                </c:pt>
                <c:pt idx="69">
                  <c:v>43.52959644728972</c:v>
                </c:pt>
                <c:pt idx="70">
                  <c:v>43.710809380385655</c:v>
                </c:pt>
                <c:pt idx="71">
                  <c:v>43.877588936948193</c:v>
                </c:pt>
                <c:pt idx="72">
                  <c:v>44.030980812164628</c:v>
                </c:pt>
                <c:pt idx="73">
                  <c:v>44.171937746288407</c:v>
                </c:pt>
                <c:pt idx="74">
                  <c:v>44.301329564799261</c:v>
                </c:pt>
                <c:pt idx="75">
                  <c:v>44.419951945981168</c:v>
                </c:pt>
                <c:pt idx="76">
                  <c:v>44.528534100205889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7-3F80-464C-96F8-22BE53D6CBC1}"/>
            </c:ext>
          </c:extLst>
        </c:ser>
        <c:ser>
          <c:idx val="39"/>
          <c:order val="39"/>
          <c:tx>
            <c:strRef>
              <c:f>Сводка!$A$68</c:f>
              <c:strCache>
                <c:ptCount val="1"/>
                <c:pt idx="0">
                  <c:v>20.5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Сводка!$B$68:$BZ$68</c:f>
              <c:numCache>
                <c:formatCode>General</c:formatCode>
                <c:ptCount val="77"/>
                <c:pt idx="0">
                  <c:v>84.196655289146136</c:v>
                </c:pt>
                <c:pt idx="1">
                  <c:v>85.608175939665628</c:v>
                </c:pt>
                <c:pt idx="2">
                  <c:v>87.386073625786096</c:v>
                </c:pt>
                <c:pt idx="3">
                  <c:v>89.54328927533723</c:v>
                </c:pt>
                <c:pt idx="4">
                  <c:v>92.124048991096402</c:v>
                </c:pt>
                <c:pt idx="5">
                  <c:v>95.201141623813825</c:v>
                </c:pt>
                <c:pt idx="6">
                  <c:v>98.879596624049483</c:v>
                </c:pt>
                <c:pt idx="7">
                  <c:v>100.02328057578562</c:v>
                </c:pt>
                <c:pt idx="8">
                  <c:v>101.04530581362378</c:v>
                </c:pt>
                <c:pt idx="9">
                  <c:v>102.22051359813533</c:v>
                </c:pt>
                <c:pt idx="10">
                  <c:v>103.57061251337186</c:v>
                </c:pt>
                <c:pt idx="11">
                  <c:v>105.12275181013466</c:v>
                </c:pt>
                <c:pt idx="12">
                  <c:v>106.9110752995106</c:v>
                </c:pt>
                <c:pt idx="13">
                  <c:v>108.97890018422925</c:v>
                </c:pt>
                <c:pt idx="14">
                  <c:v>111.38181742545412</c:v>
                </c:pt>
                <c:pt idx="15">
                  <c:v>114.19218740449004</c:v>
                </c:pt>
                <c:pt idx="16">
                  <c:v>117.50580947644139</c:v>
                </c:pt>
                <c:pt idx="17">
                  <c:v>121.45208754847872</c:v>
                </c:pt>
                <c:pt idx="18">
                  <c:v>126.21002382896933</c:v>
                </c:pt>
                <c:pt idx="19">
                  <c:v>132.03434138825611</c:v>
                </c:pt>
                <c:pt idx="20">
                  <c:v>139.30009332905718</c:v>
                </c:pt>
                <c:pt idx="21">
                  <c:v>148.58305405858786</c:v>
                </c:pt>
                <c:pt idx="22">
                  <c:v>160.81453649257958</c:v>
                </c:pt>
                <c:pt idx="23">
                  <c:v>177.60567958844246</c:v>
                </c:pt>
                <c:pt idx="24">
                  <c:v>202.0059207338181</c:v>
                </c:pt>
                <c:pt idx="25">
                  <c:v>240.56866569484808</c:v>
                </c:pt>
                <c:pt idx="26">
                  <c:v>310.4117719880071</c:v>
                </c:pt>
                <c:pt idx="27">
                  <c:v>474.87493866573374</c:v>
                </c:pt>
                <c:pt idx="28">
                  <c:v>1323.6158509882939</c:v>
                </c:pt>
                <c:pt idx="29">
                  <c:v>-1101.6150332016084</c:v>
                </c:pt>
                <c:pt idx="30">
                  <c:v>-333.14930724904241</c:v>
                </c:pt>
                <c:pt idx="31">
                  <c:v>-175.08796835823779</c:v>
                </c:pt>
                <c:pt idx="32">
                  <c:v>-106.9935179012104</c:v>
                </c:pt>
                <c:pt idx="33">
                  <c:v>-69.133460028036637</c:v>
                </c:pt>
                <c:pt idx="34">
                  <c:v>-45.070615119092253</c:v>
                </c:pt>
                <c:pt idx="35">
                  <c:v>-28.454151641936683</c:v>
                </c:pt>
                <c:pt idx="36">
                  <c:v>-16.312002170344346</c:v>
                </c:pt>
                <c:pt idx="37">
                  <c:v>-7.0676961532805196</c:v>
                </c:pt>
                <c:pt idx="38">
                  <c:v>0.19273042225745582</c:v>
                </c:pt>
                <c:pt idx="39">
                  <c:v>6.0356579173873754</c:v>
                </c:pt>
                <c:pt idx="40">
                  <c:v>10.830763763754311</c:v>
                </c:pt>
                <c:pt idx="41">
                  <c:v>14.829588019448792</c:v>
                </c:pt>
                <c:pt idx="42">
                  <c:v>18.209228879690215</c:v>
                </c:pt>
                <c:pt idx="43">
                  <c:v>21.097980378952894</c:v>
                </c:pt>
                <c:pt idx="44">
                  <c:v>23.591057647527812</c:v>
                </c:pt>
                <c:pt idx="45">
                  <c:v>25.760610269168659</c:v>
                </c:pt>
                <c:pt idx="46">
                  <c:v>27.662306076727859</c:v>
                </c:pt>
                <c:pt idx="47">
                  <c:v>29.339781757891497</c:v>
                </c:pt>
                <c:pt idx="48">
                  <c:v>30.827725305098948</c:v>
                </c:pt>
                <c:pt idx="49">
                  <c:v>32.154057064272287</c:v>
                </c:pt>
                <c:pt idx="50">
                  <c:v>33.341502610917026</c:v>
                </c:pt>
                <c:pt idx="51">
                  <c:v>34.408746508965272</c:v>
                </c:pt>
                <c:pt idx="52">
                  <c:v>35.371291699236799</c:v>
                </c:pt>
                <c:pt idx="53">
                  <c:v>36.242108561500778</c:v>
                </c:pt>
                <c:pt idx="54">
                  <c:v>37.032131346398465</c:v>
                </c:pt>
                <c:pt idx="55">
                  <c:v>37.750642267925826</c:v>
                </c:pt>
                <c:pt idx="56">
                  <c:v>38.405571834009834</c:v>
                </c:pt>
                <c:pt idx="57">
                  <c:v>39.003735976109446</c:v>
                </c:pt>
                <c:pt idx="58">
                  <c:v>39.551024966406025</c:v>
                </c:pt>
                <c:pt idx="59">
                  <c:v>40.052555181961147</c:v>
                </c:pt>
                <c:pt idx="60">
                  <c:v>40.512791968184494</c:v>
                </c:pt>
                <c:pt idx="61">
                  <c:v>40.935649823625845</c:v>
                </c:pt>
                <c:pt idx="62">
                  <c:v>41.324574643107987</c:v>
                </c:pt>
                <c:pt idx="63">
                  <c:v>41.682611658285495</c:v>
                </c:pt>
                <c:pt idx="64">
                  <c:v>42.012461895002247</c:v>
                </c:pt>
                <c:pt idx="65">
                  <c:v>42.316529349222272</c:v>
                </c:pt>
                <c:pt idx="66">
                  <c:v>42.59696061372685</c:v>
                </c:pt>
                <c:pt idx="67">
                  <c:v>42.855678328025078</c:v>
                </c:pt>
                <c:pt idx="68">
                  <c:v>43.094409545994097</c:v>
                </c:pt>
                <c:pt idx="69">
                  <c:v>43.314709899741985</c:v>
                </c:pt>
                <c:pt idx="70">
                  <c:v>43.517984268742502</c:v>
                </c:pt>
                <c:pt idx="71">
                  <c:v>43.705504529978441</c:v>
                </c:pt>
                <c:pt idx="72">
                  <c:v>43.878424858873608</c:v>
                </c:pt>
                <c:pt idx="73">
                  <c:v>44.037794966408867</c:v>
                </c:pt>
                <c:pt idx="74">
                  <c:v>44.18457159001548</c:v>
                </c:pt>
                <c:pt idx="75">
                  <c:v>44.319628501198395</c:v>
                </c:pt>
                <c:pt idx="76">
                  <c:v>44.443765248578885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8-3F80-464C-96F8-22BE53D6CBC1}"/>
            </c:ext>
          </c:extLst>
        </c:ser>
        <c:ser>
          <c:idx val="40"/>
          <c:order val="40"/>
          <c:tx>
            <c:strRef>
              <c:f>Сводка!$A$69</c:f>
              <c:strCache>
                <c:ptCount val="1"/>
                <c:pt idx="0">
                  <c:v>21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Сводка!$B$69:$BZ$69</c:f>
              <c:numCache>
                <c:formatCode>General</c:formatCode>
                <c:ptCount val="77"/>
                <c:pt idx="0">
                  <c:v>84.385404113043364</c:v>
                </c:pt>
                <c:pt idx="1">
                  <c:v>85.791896687750665</c:v>
                </c:pt>
                <c:pt idx="2">
                  <c:v>87.554533794310501</c:v>
                </c:pt>
                <c:pt idx="3">
                  <c:v>89.683990533573606</c:v>
                </c:pt>
                <c:pt idx="4">
                  <c:v>92.220762066350375</c:v>
                </c:pt>
                <c:pt idx="5">
                  <c:v>95.231964254945765</c:v>
                </c:pt>
                <c:pt idx="6">
                  <c:v>98.808073661221357</c:v>
                </c:pt>
                <c:pt idx="7">
                  <c:v>99.626921238221584</c:v>
                </c:pt>
                <c:pt idx="8">
                  <c:v>100.56930400987672</c:v>
                </c:pt>
                <c:pt idx="9">
                  <c:v>101.6509118155749</c:v>
                </c:pt>
                <c:pt idx="10">
                  <c:v>102.8902792356307</c:v>
                </c:pt>
                <c:pt idx="11">
                  <c:v>104.31045092525989</c:v>
                </c:pt>
                <c:pt idx="12">
                  <c:v>105.94018677340837</c:v>
                </c:pt>
                <c:pt idx="13">
                  <c:v>107.81563341427322</c:v>
                </c:pt>
                <c:pt idx="14">
                  <c:v>109.982668907912</c:v>
                </c:pt>
                <c:pt idx="15">
                  <c:v>112.50024453395504</c:v>
                </c:pt>
                <c:pt idx="16">
                  <c:v>115.44524348113616</c:v>
                </c:pt>
                <c:pt idx="17">
                  <c:v>118.91971465576918</c:v>
                </c:pt>
                <c:pt idx="18">
                  <c:v>123.06194688029895</c:v>
                </c:pt>
                <c:pt idx="19">
                  <c:v>128.0639846019883</c:v>
                </c:pt>
                <c:pt idx="20">
                  <c:v>134.20041792417635</c:v>
                </c:pt>
                <c:pt idx="21">
                  <c:v>141.87792344947655</c:v>
                </c:pt>
                <c:pt idx="22">
                  <c:v>151.72538021066541</c:v>
                </c:pt>
                <c:pt idx="23">
                  <c:v>164.76945272264234</c:v>
                </c:pt>
                <c:pt idx="24">
                  <c:v>182.80795556930494</c:v>
                </c:pt>
                <c:pt idx="25">
                  <c:v>209.30098204956371</c:v>
                </c:pt>
                <c:pt idx="26">
                  <c:v>251.86927068956177</c:v>
                </c:pt>
                <c:pt idx="27">
                  <c:v>331.2352823817248</c:v>
                </c:pt>
                <c:pt idx="28">
                  <c:v>530.60050654362078</c:v>
                </c:pt>
                <c:pt idx="29">
                  <c:v>1951.8790102518387</c:v>
                </c:pt>
                <c:pt idx="30">
                  <c:v>-849.29890772936415</c:v>
                </c:pt>
                <c:pt idx="31">
                  <c:v>-302.66664702387374</c:v>
                </c:pt>
                <c:pt idx="32">
                  <c:v>-165.15276000429679</c:v>
                </c:pt>
                <c:pt idx="33">
                  <c:v>-102.62698936441319</c:v>
                </c:pt>
                <c:pt idx="34">
                  <c:v>-66.949596194581858</c:v>
                </c:pt>
                <c:pt idx="35">
                  <c:v>-43.922123912376264</c:v>
                </c:pt>
                <c:pt idx="36">
                  <c:v>-27.856761370268103</c:v>
                </c:pt>
                <c:pt idx="37">
                  <c:v>-16.030721602715701</c:v>
                </c:pt>
                <c:pt idx="38">
                  <c:v>-6.9769578524325668</c:v>
                </c:pt>
                <c:pt idx="39">
                  <c:v>0.16491356389682588</c:v>
                </c:pt>
                <c:pt idx="40">
                  <c:v>5.9328114652275037</c:v>
                </c:pt>
                <c:pt idx="41">
                  <c:v>10.680311931658155</c:v>
                </c:pt>
                <c:pt idx="42">
                  <c:v>14.64937832046988</c:v>
                </c:pt>
                <c:pt idx="43">
                  <c:v>18.011176437717641</c:v>
                </c:pt>
                <c:pt idx="44">
                  <c:v>20.890200066097378</c:v>
                </c:pt>
                <c:pt idx="45">
                  <c:v>23.379160771883626</c:v>
                </c:pt>
                <c:pt idx="46">
                  <c:v>25.548519454954171</c:v>
                </c:pt>
                <c:pt idx="47">
                  <c:v>27.452781932119567</c:v>
                </c:pt>
                <c:pt idx="48">
                  <c:v>29.134771614010219</c:v>
                </c:pt>
                <c:pt idx="49">
                  <c:v>30.62859905362421</c:v>
                </c:pt>
                <c:pt idx="50">
                  <c:v>31.961769610003721</c:v>
                </c:pt>
                <c:pt idx="51">
                  <c:v>33.156707599504379</c:v>
                </c:pt>
                <c:pt idx="52">
                  <c:v>34.231877086494521</c:v>
                </c:pt>
                <c:pt idx="53">
                  <c:v>35.202618585906734</c:v>
                </c:pt>
                <c:pt idx="54">
                  <c:v>36.081782277208575</c:v>
                </c:pt>
                <c:pt idx="55">
                  <c:v>36.880213213957056</c:v>
                </c:pt>
                <c:pt idx="56">
                  <c:v>37.607127371726669</c:v>
                </c:pt>
                <c:pt idx="57">
                  <c:v>38.270406148203598</c:v>
                </c:pt>
                <c:pt idx="58">
                  <c:v>38.876829224773964</c:v>
                </c:pt>
                <c:pt idx="59">
                  <c:v>39.432260331244642</c:v>
                </c:pt>
                <c:pt idx="60">
                  <c:v>39.941796662571988</c:v>
                </c:pt>
                <c:pt idx="61">
                  <c:v>40.409889981560838</c:v>
                </c:pt>
                <c:pt idx="62">
                  <c:v>40.840445474275192</c:v>
                </c:pt>
                <c:pt idx="63">
                  <c:v>41.236902983606363</c:v>
                </c:pt>
                <c:pt idx="64">
                  <c:v>41.602304179112451</c:v>
                </c:pt>
                <c:pt idx="65">
                  <c:v>41.939348423366468</c:v>
                </c:pt>
                <c:pt idx="66">
                  <c:v>42.250439492833145</c:v>
                </c:pt>
                <c:pt idx="67">
                  <c:v>42.537724853044516</c:v>
                </c:pt>
                <c:pt idx="68">
                  <c:v>42.803128836148687</c:v>
                </c:pt>
                <c:pt idx="69">
                  <c:v>43.048380797127948</c:v>
                </c:pt>
                <c:pt idx="70">
                  <c:v>43.27503911318275</c:v>
                </c:pt>
                <c:pt idx="71">
                  <c:v>43.484511724852723</c:v>
                </c:pt>
                <c:pt idx="72">
                  <c:v>43.678073786442553</c:v>
                </c:pt>
                <c:pt idx="73">
                  <c:v>43.856882889343773</c:v>
                </c:pt>
                <c:pt idx="74">
                  <c:v>44.021992238794638</c:v>
                </c:pt>
                <c:pt idx="75">
                  <c:v>44.174362097972093</c:v>
                </c:pt>
                <c:pt idx="76">
                  <c:v>44.314869759445905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9-3F80-464C-96F8-22BE53D6CBC1}"/>
            </c:ext>
          </c:extLst>
        </c:ser>
        <c:ser>
          <c:idx val="41"/>
          <c:order val="41"/>
          <c:tx>
            <c:strRef>
              <c:f>Сводка!$A$70</c:f>
              <c:strCache>
                <c:ptCount val="1"/>
                <c:pt idx="0">
                  <c:v>21.5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Сводка!$B$70:$BZ$70</c:f>
              <c:numCache>
                <c:formatCode>General</c:formatCode>
                <c:ptCount val="77"/>
                <c:pt idx="0">
                  <c:v>84.56506246733592</c:v>
                </c:pt>
                <c:pt idx="1">
                  <c:v>85.966201141801974</c:v>
                </c:pt>
                <c:pt idx="2">
                  <c:v>87.713768669712039</c:v>
                </c:pt>
                <c:pt idx="3">
                  <c:v>89.816386281119449</c:v>
                </c:pt>
                <c:pt idx="4">
                  <c:v>92.311172228699618</c:v>
                </c:pt>
                <c:pt idx="5">
                  <c:v>95.260139190629459</c:v>
                </c:pt>
                <c:pt idx="6">
                  <c:v>98.502311805490095</c:v>
                </c:pt>
                <c:pt idx="7">
                  <c:v>99.258941140125273</c:v>
                </c:pt>
                <c:pt idx="8">
                  <c:v>100.12964500530937</c:v>
                </c:pt>
                <c:pt idx="9">
                  <c:v>101.12750833942175</c:v>
                </c:pt>
                <c:pt idx="10">
                  <c:v>102.26844072334313</c:v>
                </c:pt>
                <c:pt idx="11">
                  <c:v>103.57212763304227</c:v>
                </c:pt>
                <c:pt idx="12">
                  <c:v>105.06297366801729</c:v>
                </c:pt>
                <c:pt idx="13">
                  <c:v>106.77139933653072</c:v>
                </c:pt>
                <c:pt idx="14">
                  <c:v>108.73563776371604</c:v>
                </c:pt>
                <c:pt idx="15">
                  <c:v>111.004256868529</c:v>
                </c:pt>
                <c:pt idx="16">
                  <c:v>113.63976139968288</c:v>
                </c:pt>
                <c:pt idx="17">
                  <c:v>116.72384563030865</c:v>
                </c:pt>
                <c:pt idx="18">
                  <c:v>120.36524359035835</c:v>
                </c:pt>
                <c:pt idx="19">
                  <c:v>124.71180251655143</c:v>
                </c:pt>
                <c:pt idx="20">
                  <c:v>129.96968442934977</c:v>
                </c:pt>
                <c:pt idx="21">
                  <c:v>136.43513521001037</c:v>
                </c:pt>
                <c:pt idx="22">
                  <c:v>144.54958650571268</c:v>
                </c:pt>
                <c:pt idx="23">
                  <c:v>155.00086598563138</c:v>
                </c:pt>
                <c:pt idx="24">
                  <c:v>168.92281791985849</c:v>
                </c:pt>
                <c:pt idx="25">
                  <c:v>188.32655281586167</c:v>
                </c:pt>
                <c:pt idx="26">
                  <c:v>217.15206234530666</c:v>
                </c:pt>
                <c:pt idx="27">
                  <c:v>264.30967927465429</c:v>
                </c:pt>
                <c:pt idx="28">
                  <c:v>355.12742226561772</c:v>
                </c:pt>
                <c:pt idx="29">
                  <c:v>601.45496636628809</c:v>
                </c:pt>
                <c:pt idx="30">
                  <c:v>3732.2505029203221</c:v>
                </c:pt>
                <c:pt idx="31">
                  <c:v>-690.23204807246532</c:v>
                </c:pt>
                <c:pt idx="32">
                  <c:v>-277.12190475064267</c:v>
                </c:pt>
                <c:pt idx="33">
                  <c:v>-156.21077729114</c:v>
                </c:pt>
                <c:pt idx="34">
                  <c:v>-98.563309560111236</c:v>
                </c:pt>
                <c:pt idx="35">
                  <c:v>-64.876083305160009</c:v>
                </c:pt>
                <c:pt idx="36">
                  <c:v>-42.816463978916389</c:v>
                </c:pt>
                <c:pt idx="37">
                  <c:v>-27.275494106918398</c:v>
                </c:pt>
                <c:pt idx="38">
                  <c:v>-15.754508947869962</c:v>
                </c:pt>
                <c:pt idx="39">
                  <c:v>-6.8868928087737018</c:v>
                </c:pt>
                <c:pt idx="40">
                  <c:v>0.13779202415990682</c:v>
                </c:pt>
                <c:pt idx="41">
                  <c:v>5.8306060164089031</c:v>
                </c:pt>
                <c:pt idx="42">
                  <c:v>10.529776999420436</c:v>
                </c:pt>
                <c:pt idx="43">
                  <c:v>14.46806120219647</c:v>
                </c:pt>
                <c:pt idx="44">
                  <c:v>17.810878308417262</c:v>
                </c:pt>
                <c:pt idx="45">
                  <c:v>20.679016565178422</c:v>
                </c:pt>
                <c:pt idx="46">
                  <c:v>23.162731457795388</c:v>
                </c:pt>
                <c:pt idx="47">
                  <c:v>25.33081778045435</c:v>
                </c:pt>
                <c:pt idx="48">
                  <c:v>27.236628640910599</c:v>
                </c:pt>
                <c:pt idx="49">
                  <c:v>28.922176429144354</c:v>
                </c:pt>
                <c:pt idx="50">
                  <c:v>30.420992853386981</c:v>
                </c:pt>
                <c:pt idx="51">
                  <c:v>31.760165085353481</c:v>
                </c:pt>
                <c:pt idx="52">
                  <c:v>32.96181221712235</c:v>
                </c:pt>
                <c:pt idx="53">
                  <c:v>34.044173647183193</c:v>
                </c:pt>
                <c:pt idx="54">
                  <c:v>35.022423396770343</c:v>
                </c:pt>
                <c:pt idx="55">
                  <c:v>35.909287625913628</c:v>
                </c:pt>
                <c:pt idx="56">
                  <c:v>36.715518685923925</c:v>
                </c:pt>
                <c:pt idx="57">
                  <c:v>37.450263140794988</c:v>
                </c:pt>
                <c:pt idx="58">
                  <c:v>38.121350429178527</c:v>
                </c:pt>
                <c:pt idx="59">
                  <c:v>38.73552143716266</c:v>
                </c:pt>
                <c:pt idx="60">
                  <c:v>39.298611083906067</c:v>
                </c:pt>
                <c:pt idx="61">
                  <c:v>39.815695362616609</c:v>
                </c:pt>
                <c:pt idx="62">
                  <c:v>40.291210654715179</c:v>
                </c:pt>
                <c:pt idx="63">
                  <c:v>40.729051229887467</c:v>
                </c:pt>
                <c:pt idx="64">
                  <c:v>41.132649446378046</c:v>
                </c:pt>
                <c:pt idx="65">
                  <c:v>41.505042128962543</c:v>
                </c:pt>
                <c:pt idx="66">
                  <c:v>41.848925825590314</c:v>
                </c:pt>
                <c:pt idx="67">
                  <c:v>42.166703056842834</c:v>
                </c:pt>
                <c:pt idx="68">
                  <c:v>42.460521225363024</c:v>
                </c:pt>
                <c:pt idx="69">
                  <c:v>42.732305508798625</c:v>
                </c:pt>
                <c:pt idx="70">
                  <c:v>42.983786794013646</c:v>
                </c:pt>
                <c:pt idx="71">
                  <c:v>43.216525502980055</c:v>
                </c:pt>
                <c:pt idx="72">
                  <c:v>43.431931998164707</c:v>
                </c:pt>
                <c:pt idx="73">
                  <c:v>43.631284126682701</c:v>
                </c:pt>
                <c:pt idx="74">
                  <c:v>43.815742360432353</c:v>
                </c:pt>
                <c:pt idx="75">
                  <c:v>43.986362907785249</c:v>
                </c:pt>
                <c:pt idx="76">
                  <c:v>44.144109106858629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A-3F80-464C-96F8-22BE53D6CBC1}"/>
            </c:ext>
          </c:extLst>
        </c:ser>
        <c:ser>
          <c:idx val="42"/>
          <c:order val="42"/>
          <c:tx>
            <c:strRef>
              <c:f>Сводка!$A$71</c:f>
              <c:strCache>
                <c:ptCount val="1"/>
                <c:pt idx="0">
                  <c:v>22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Сводка!$B$71:$BZ$71</c:f>
              <c:numCache>
                <c:formatCode>General</c:formatCode>
                <c:ptCount val="77"/>
                <c:pt idx="0">
                  <c:v>84.736294212356654</c:v>
                </c:pt>
                <c:pt idx="1">
                  <c:v>86.13180933152168</c:v>
                </c:pt>
                <c:pt idx="2">
                  <c:v>87.86451913547549</c:v>
                </c:pt>
                <c:pt idx="3">
                  <c:v>89.941179872037949</c:v>
                </c:pt>
                <c:pt idx="4">
                  <c:v>92.395845740955778</c:v>
                </c:pt>
                <c:pt idx="5">
                  <c:v>95.285924715680494</c:v>
                </c:pt>
                <c:pt idx="6">
                  <c:v>98.215835093856143</c:v>
                </c:pt>
                <c:pt idx="7">
                  <c:v>98.91616600078865</c:v>
                </c:pt>
                <c:pt idx="8">
                  <c:v>99.722067385126977</c:v>
                </c:pt>
                <c:pt idx="9">
                  <c:v>100.64463418793295</c:v>
                </c:pt>
                <c:pt idx="10">
                  <c:v>101.6975873207161</c:v>
                </c:pt>
                <c:pt idx="11">
                  <c:v>102.8978384156139</c:v>
                </c:pt>
                <c:pt idx="12">
                  <c:v>104.26623379147821</c:v>
                </c:pt>
                <c:pt idx="13">
                  <c:v>105.82857050699637</c:v>
                </c:pt>
                <c:pt idx="14">
                  <c:v>107.61698939931124</c:v>
                </c:pt>
                <c:pt idx="15">
                  <c:v>109.67190466142229</c:v>
                </c:pt>
                <c:pt idx="16">
                  <c:v>112.04471614641778</c:v>
                </c:pt>
                <c:pt idx="17">
                  <c:v>114.80169230998666</c:v>
                </c:pt>
                <c:pt idx="18">
                  <c:v>118.02965104386558</c:v>
                </c:pt>
                <c:pt idx="19">
                  <c:v>121.84448401063597</c:v>
                </c:pt>
                <c:pt idx="20">
                  <c:v>126.40433007235383</c:v>
                </c:pt>
                <c:pt idx="21">
                  <c:v>131.93064624568825</c:v>
                </c:pt>
                <c:pt idx="22">
                  <c:v>138.74330789594524</c:v>
                </c:pt>
                <c:pt idx="23">
                  <c:v>147.32199092507753</c:v>
                </c:pt>
                <c:pt idx="24">
                  <c:v>158.42006362861699</c:v>
                </c:pt>
                <c:pt idx="25">
                  <c:v>173.2921033474571</c:v>
                </c:pt>
                <c:pt idx="26">
                  <c:v>194.19365892033161</c:v>
                </c:pt>
                <c:pt idx="27">
                  <c:v>225.62799400377483</c:v>
                </c:pt>
                <c:pt idx="28">
                  <c:v>278.07451035173841</c:v>
                </c:pt>
                <c:pt idx="29">
                  <c:v>382.82316527155371</c:v>
                </c:pt>
                <c:pt idx="30">
                  <c:v>694.56254001583636</c:v>
                </c:pt>
                <c:pt idx="31">
                  <c:v>44707.164239770973</c:v>
                </c:pt>
                <c:pt idx="32">
                  <c:v>-580.81601732129752</c:v>
                </c:pt>
                <c:pt idx="33">
                  <c:v>-255.41595394494033</c:v>
                </c:pt>
                <c:pt idx="34">
                  <c:v>-148.12590357186937</c:v>
                </c:pt>
                <c:pt idx="35">
                  <c:v>-94.775594513300803</c:v>
                </c:pt>
                <c:pt idx="36">
                  <c:v>-62.907131127446533</c:v>
                </c:pt>
                <c:pt idx="37">
                  <c:v>-41.752877977099629</c:v>
                </c:pt>
                <c:pt idx="38">
                  <c:v>-26.710749658867964</c:v>
                </c:pt>
                <c:pt idx="39">
                  <c:v>-15.483850078537504</c:v>
                </c:pt>
                <c:pt idx="40">
                  <c:v>-6.7977747831903175</c:v>
                </c:pt>
                <c:pt idx="41">
                  <c:v>0.1113675750674783</c:v>
                </c:pt>
                <c:pt idx="42">
                  <c:v>5.7293096916404886</c:v>
                </c:pt>
                <c:pt idx="43">
                  <c:v>10.379664335920378</c:v>
                </c:pt>
                <c:pt idx="44">
                  <c:v>14.28634776653211</c:v>
                </c:pt>
                <c:pt idx="45">
                  <c:v>17.609222865397349</c:v>
                </c:pt>
                <c:pt idx="46">
                  <c:v>20.465471368561857</c:v>
                </c:pt>
                <c:pt idx="47">
                  <c:v>22.942944295755503</c:v>
                </c:pt>
                <c:pt idx="48">
                  <c:v>25.108796454494765</c:v>
                </c:pt>
                <c:pt idx="49">
                  <c:v>27.01524044952841</c:v>
                </c:pt>
                <c:pt idx="50">
                  <c:v>28.703482233869771</c:v>
                </c:pt>
                <c:pt idx="51">
                  <c:v>30.206475119478561</c:v>
                </c:pt>
                <c:pt idx="52">
                  <c:v>31.55088636469748</c:v>
                </c:pt>
                <c:pt idx="53">
                  <c:v>32.758527047061563</c:v>
                </c:pt>
                <c:pt idx="54">
                  <c:v>33.847408672686733</c:v>
                </c:pt>
                <c:pt idx="55">
                  <c:v>34.832535457130014</c:v>
                </c:pt>
                <c:pt idx="56">
                  <c:v>35.726506333373905</c:v>
                </c:pt>
                <c:pt idx="57">
                  <c:v>36.539977943629914</c:v>
                </c:pt>
                <c:pt idx="58">
                  <c:v>37.282024676289794</c:v>
                </c:pt>
                <c:pt idx="59">
                  <c:v>37.960421500873601</c:v>
                </c:pt>
                <c:pt idx="60">
                  <c:v>38.581868245886952</c:v>
                </c:pt>
                <c:pt idx="61">
                  <c:v>39.152168990214015</c:v>
                </c:pt>
                <c:pt idx="62">
                  <c:v>39.676376708988712</c:v>
                </c:pt>
                <c:pt idx="63">
                  <c:v>40.158910778557932</c:v>
                </c:pt>
                <c:pt idx="64">
                  <c:v>40.603653100658008</c:v>
                </c:pt>
                <c:pt idx="65">
                  <c:v>41.014027250154321</c:v>
                </c:pt>
                <c:pt idx="66">
                  <c:v>41.393064043329531</c:v>
                </c:pt>
                <c:pt idx="67">
                  <c:v>41.743456168735506</c:v>
                </c:pt>
                <c:pt idx="68">
                  <c:v>42.067603950894508</c:v>
                </c:pt>
                <c:pt idx="69">
                  <c:v>42.367653881281782</c:v>
                </c:pt>
                <c:pt idx="70">
                  <c:v>42.645531215509344</c:v>
                </c:pt>
                <c:pt idx="71">
                  <c:v>42.902967675773048</c:v>
                </c:pt>
                <c:pt idx="72">
                  <c:v>43.141525094775616</c:v>
                </c:pt>
                <c:pt idx="73">
                  <c:v>43.362615678017789</c:v>
                </c:pt>
                <c:pt idx="74">
                  <c:v>43.567519435337736</c:v>
                </c:pt>
                <c:pt idx="75">
                  <c:v>43.757399232368627</c:v>
                </c:pt>
                <c:pt idx="76">
                  <c:v>43.933313832476586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B-3F80-464C-96F8-22BE53D6CBC1}"/>
            </c:ext>
          </c:extLst>
        </c:ser>
        <c:ser>
          <c:idx val="43"/>
          <c:order val="43"/>
          <c:tx>
            <c:strRef>
              <c:f>Сводка!$A$72</c:f>
              <c:strCache>
                <c:ptCount val="1"/>
                <c:pt idx="0">
                  <c:v>22.5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Сводка!$B$72:$BZ$72</c:f>
              <c:numCache>
                <c:formatCode>General</c:formatCode>
                <c:ptCount val="77"/>
                <c:pt idx="0">
                  <c:v>84.89969817166876</c:v>
                </c:pt>
                <c:pt idx="1">
                  <c:v>86.28936806459771</c:v>
                </c:pt>
                <c:pt idx="2">
                  <c:v>88.007447550796797</c:v>
                </c:pt>
                <c:pt idx="3">
                  <c:v>90.058996623378292</c:v>
                </c:pt>
                <c:pt idx="4">
                  <c:v>92.475282758956254</c:v>
                </c:pt>
                <c:pt idx="5">
                  <c:v>95.309546988946195</c:v>
                </c:pt>
                <c:pt idx="6">
                  <c:v>97.946706605740701</c:v>
                </c:pt>
                <c:pt idx="7">
                  <c:v>98.595882652024741</c:v>
                </c:pt>
                <c:pt idx="8">
                  <c:v>99.342954915473641</c:v>
                </c:pt>
                <c:pt idx="9">
                  <c:v>100.19751396532632</c:v>
                </c:pt>
                <c:pt idx="10">
                  <c:v>101.17144217056386</c:v>
                </c:pt>
                <c:pt idx="11">
                  <c:v>102.27934182897154</c:v>
                </c:pt>
                <c:pt idx="12">
                  <c:v>103.53912575954085</c:v>
                </c:pt>
                <c:pt idx="13">
                  <c:v>104.97282031402474</c:v>
                </c:pt>
                <c:pt idx="14">
                  <c:v>106.60765676684514</c:v>
                </c:pt>
                <c:pt idx="15">
                  <c:v>108.4775655358974</c:v>
                </c:pt>
                <c:pt idx="16">
                  <c:v>110.62524712268798</c:v>
                </c:pt>
                <c:pt idx="17">
                  <c:v>113.10508851022625</c:v>
                </c:pt>
                <c:pt idx="18">
                  <c:v>115.98734978774358</c:v>
                </c:pt>
                <c:pt idx="19">
                  <c:v>119.36431075502907</c:v>
                </c:pt>
                <c:pt idx="20">
                  <c:v>123.35953314789873</c:v>
                </c:pt>
                <c:pt idx="21">
                  <c:v>128.14224611153855</c:v>
                </c:pt>
                <c:pt idx="22">
                  <c:v>133.95049225799508</c:v>
                </c:pt>
                <c:pt idx="23">
                  <c:v>141.12995744463743</c:v>
                </c:pt>
                <c:pt idx="24">
                  <c:v>150.20245692139284</c:v>
                </c:pt>
                <c:pt idx="25">
                  <c:v>161.99435304120612</c:v>
                </c:pt>
                <c:pt idx="26">
                  <c:v>177.89653390773458</c:v>
                </c:pt>
                <c:pt idx="27">
                  <c:v>200.44556936935285</c:v>
                </c:pt>
                <c:pt idx="28">
                  <c:v>234.80897698403669</c:v>
                </c:pt>
                <c:pt idx="29">
                  <c:v>293.3899532284513</c:v>
                </c:pt>
                <c:pt idx="30">
                  <c:v>415.31189342983038</c:v>
                </c:pt>
                <c:pt idx="31">
                  <c:v>822.35338063331585</c:v>
                </c:pt>
                <c:pt idx="32">
                  <c:v>-4457.4903888478475</c:v>
                </c:pt>
                <c:pt idx="33">
                  <c:v>-500.96349337962482</c:v>
                </c:pt>
                <c:pt idx="34">
                  <c:v>-236.75197322935477</c:v>
                </c:pt>
                <c:pt idx="35">
                  <c:v>-140.78498448553205</c:v>
                </c:pt>
                <c:pt idx="36">
                  <c:v>-91.239478318747359</c:v>
                </c:pt>
                <c:pt idx="37">
                  <c:v>-61.036919338483607</c:v>
                </c:pt>
                <c:pt idx="38">
                  <c:v>-40.730293004901398</c:v>
                </c:pt>
                <c:pt idx="39">
                  <c:v>-26.16267647486255</c:v>
                </c:pt>
                <c:pt idx="40">
                  <c:v>-15.219081692192757</c:v>
                </c:pt>
                <c:pt idx="41">
                  <c:v>-6.7098155004162123</c:v>
                </c:pt>
                <c:pt idx="42">
                  <c:v>8.5636624535070802E-2</c:v>
                </c:pt>
                <c:pt idx="43">
                  <c:v>5.6291337939924082</c:v>
                </c:pt>
                <c:pt idx="44">
                  <c:v>10.230382753177974</c:v>
                </c:pt>
                <c:pt idx="45">
                  <c:v>14.104821254679898</c:v>
                </c:pt>
                <c:pt idx="46">
                  <c:v>17.406945420300509</c:v>
                </c:pt>
                <c:pt idx="47">
                  <c:v>20.250432184262571</c:v>
                </c:pt>
                <c:pt idx="48">
                  <c:v>22.720782718500796</c:v>
                </c:pt>
                <c:pt idx="49">
                  <c:v>24.88354071078172</c:v>
                </c:pt>
                <c:pt idx="50">
                  <c:v>26.789792804718132</c:v>
                </c:pt>
                <c:pt idx="51">
                  <c:v>28.479945021845225</c:v>
                </c:pt>
                <c:pt idx="52">
                  <c:v>29.986374284169727</c:v>
                </c:pt>
                <c:pt idx="53">
                  <c:v>31.335327465822871</c:v>
                </c:pt>
                <c:pt idx="54">
                  <c:v>32.548305849673326</c:v>
                </c:pt>
                <c:pt idx="55">
                  <c:v>33.643090637186454</c:v>
                </c:pt>
                <c:pt idx="56">
                  <c:v>34.634513584631648</c:v>
                </c:pt>
                <c:pt idx="57">
                  <c:v>35.535043725071205</c:v>
                </c:pt>
                <c:pt idx="58">
                  <c:v>36.355239421242437</c:v>
                </c:pt>
                <c:pt idx="59">
                  <c:v>37.104100480314358</c:v>
                </c:pt>
                <c:pt idx="60">
                  <c:v>37.789345188754858</c:v>
                </c:pt>
                <c:pt idx="61">
                  <c:v>38.417630301681882</c:v>
                </c:pt>
                <c:pt idx="62">
                  <c:v>38.994727234773173</c:v>
                </c:pt>
                <c:pt idx="63">
                  <c:v>39.525664303591753</c:v>
                </c:pt>
                <c:pt idx="64">
                  <c:v>40.01484240487941</c:v>
                </c:pt>
                <c:pt idx="65">
                  <c:v>40.466129749435879</c:v>
                </c:pt>
                <c:pt idx="66">
                  <c:v>40.882939941902066</c:v>
                </c:pt>
                <c:pt idx="67">
                  <c:v>41.268296724798105</c:v>
                </c:pt>
                <c:pt idx="68">
                  <c:v>41.624887969989793</c:v>
                </c:pt>
                <c:pt idx="69">
                  <c:v>41.955110944310334</c:v>
                </c:pt>
                <c:pt idx="70">
                  <c:v>42.261110450970278</c:v>
                </c:pt>
                <c:pt idx="71">
                  <c:v>42.544811121050749</c:v>
                </c:pt>
                <c:pt idx="72">
                  <c:v>42.807944875379377</c:v>
                </c:pt>
                <c:pt idx="73">
                  <c:v>43.052074378716618</c:v>
                </c:pt>
                <c:pt idx="74">
                  <c:v>43.278613152115746</c:v>
                </c:pt>
                <c:pt idx="75">
                  <c:v>43.48884288584518</c:v>
                </c:pt>
                <c:pt idx="76">
                  <c:v>43.683928396961882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C-3F80-464C-96F8-22BE53D6CBC1}"/>
            </c:ext>
          </c:extLst>
        </c:ser>
        <c:ser>
          <c:idx val="44"/>
          <c:order val="44"/>
          <c:tx>
            <c:strRef>
              <c:f>Сводка!$A$73</c:f>
              <c:strCache>
                <c:ptCount val="1"/>
                <c:pt idx="0">
                  <c:v>23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Сводка!$B$73:$BZ$73</c:f>
              <c:numCache>
                <c:formatCode>General</c:formatCode>
                <c:ptCount val="77"/>
                <c:pt idx="0">
                  <c:v>85.055816071286273</c:v>
                </c:pt>
                <c:pt idx="1">
                  <c:v>86.439460141824767</c:v>
                </c:pt>
                <c:pt idx="2">
                  <c:v>88.143147989323367</c:v>
                </c:pt>
                <c:pt idx="3">
                  <c:v>90.170394410940773</c:v>
                </c:pt>
                <c:pt idx="4">
                  <c:v>92.549926729042298</c:v>
                </c:pt>
                <c:pt idx="5">
                  <c:v>95.331204872356849</c:v>
                </c:pt>
                <c:pt idx="6">
                  <c:v>97.69338576596904</c:v>
                </c:pt>
                <c:pt idx="7">
                  <c:v>98.295758061221946</c:v>
                </c:pt>
                <c:pt idx="8">
                  <c:v>98.989218841411912</c:v>
                </c:pt>
                <c:pt idx="9">
                  <c:v>99.78209664396168</c:v>
                </c:pt>
                <c:pt idx="10">
                  <c:v>100.68471874075213</c:v>
                </c:pt>
                <c:pt idx="11">
                  <c:v>101.70975029865987</c:v>
                </c:pt>
                <c:pt idx="12">
                  <c:v>102.87266564347419</c:v>
                </c:pt>
                <c:pt idx="13">
                  <c:v>104.1923876798146</c:v>
                </c:pt>
                <c:pt idx="14">
                  <c:v>105.69215091645168</c:v>
                </c:pt>
                <c:pt idx="15">
                  <c:v>107.4006711895568</c:v>
                </c:pt>
                <c:pt idx="16">
                  <c:v>109.35374673506114</c:v>
                </c:pt>
                <c:pt idx="17">
                  <c:v>111.59648000958111</c:v>
                </c:pt>
                <c:pt idx="18">
                  <c:v>114.1864136220659</c:v>
                </c:pt>
                <c:pt idx="19">
                  <c:v>117.19804571996168</c:v>
                </c:pt>
                <c:pt idx="20">
                  <c:v>120.72948382573945</c:v>
                </c:pt>
                <c:pt idx="21">
                  <c:v>124.91251555750075</c:v>
                </c:pt>
                <c:pt idx="22">
                  <c:v>129.92833091057264</c:v>
                </c:pt>
                <c:pt idx="23">
                  <c:v>136.03297437136999</c:v>
                </c:pt>
                <c:pt idx="24">
                  <c:v>143.60035607944067</c:v>
                </c:pt>
                <c:pt idx="25">
                  <c:v>153.1987872544741</c:v>
                </c:pt>
                <c:pt idx="26">
                  <c:v>165.73607233609789</c:v>
                </c:pt>
                <c:pt idx="27">
                  <c:v>182.75737151218513</c:v>
                </c:pt>
                <c:pt idx="28">
                  <c:v>207.12343460572961</c:v>
                </c:pt>
                <c:pt idx="29">
                  <c:v>244.78911309710858</c:v>
                </c:pt>
                <c:pt idx="30">
                  <c:v>310.53627538113943</c:v>
                </c:pt>
                <c:pt idx="31">
                  <c:v>453.95804242973446</c:v>
                </c:pt>
                <c:pt idx="32">
                  <c:v>1008.6333870875078</c:v>
                </c:pt>
                <c:pt idx="33">
                  <c:v>-2117.9090307422848</c:v>
                </c:pt>
                <c:pt idx="34">
                  <c:v>-440.13311740605496</c:v>
                </c:pt>
                <c:pt idx="35">
                  <c:v>-220.53842624307472</c:v>
                </c:pt>
                <c:pt idx="36">
                  <c:v>-134.09333663773307</c:v>
                </c:pt>
                <c:pt idx="37">
                  <c:v>-87.932953609448504</c:v>
                </c:pt>
                <c:pt idx="38">
                  <c:v>-59.259731604214991</c:v>
                </c:pt>
                <c:pt idx="39">
                  <c:v>-39.747425940189416</c:v>
                </c:pt>
                <c:pt idx="40">
                  <c:v>-25.631234223944908</c:v>
                </c:pt>
                <c:pt idx="41">
                  <c:v>-14.960423616564942</c:v>
                </c:pt>
                <c:pt idx="42">
                  <c:v>-6.6231768959220743</c:v>
                </c:pt>
                <c:pt idx="43">
                  <c:v>6.0591507154091943E-2</c:v>
                </c:pt>
                <c:pt idx="44">
                  <c:v>5.5302435892083111</c:v>
                </c:pt>
                <c:pt idx="45">
                  <c:v>10.082262216530353</c:v>
                </c:pt>
                <c:pt idx="46">
                  <c:v>13.923960016705495</c:v>
                </c:pt>
                <c:pt idx="47">
                  <c:v>17.204655322083386</c:v>
                </c:pt>
                <c:pt idx="48">
                  <c:v>20.034623372966337</c:v>
                </c:pt>
                <c:pt idx="49">
                  <c:v>22.497072200491591</c:v>
                </c:pt>
                <c:pt idx="50">
                  <c:v>24.655965337335829</c:v>
                </c:pt>
                <c:pt idx="51">
                  <c:v>26.561279877080146</c:v>
                </c:pt>
                <c:pt idx="52">
                  <c:v>28.252629998574253</c:v>
                </c:pt>
                <c:pt idx="53">
                  <c:v>29.761819549638808</c:v>
                </c:pt>
                <c:pt idx="54">
                  <c:v>31.114675620136307</c:v>
                </c:pt>
                <c:pt idx="55">
                  <c:v>32.33238878968691</c:v>
                </c:pt>
                <c:pt idx="56">
                  <c:v>33.432508251501631</c:v>
                </c:pt>
                <c:pt idx="57">
                  <c:v>34.429691226035281</c:v>
                </c:pt>
                <c:pt idx="58">
                  <c:v>35.33627464465652</c:v>
                </c:pt>
                <c:pt idx="59">
                  <c:v>36.162716406312931</c:v>
                </c:pt>
                <c:pt idx="60">
                  <c:v>36.917939649003863</c:v>
                </c:pt>
                <c:pt idx="61">
                  <c:v>37.609604024894217</c:v>
                </c:pt>
                <c:pt idx="62">
                  <c:v>38.244321418276421</c:v>
                </c:pt>
                <c:pt idx="63">
                  <c:v>38.827828941323368</c:v>
                </c:pt>
                <c:pt idx="64">
                  <c:v>39.365128762246101</c:v>
                </c:pt>
                <c:pt idx="65">
                  <c:v>39.860601953963105</c:v>
                </c:pt>
                <c:pt idx="66">
                  <c:v>40.318101824702239</c:v>
                </c:pt>
                <c:pt idx="67">
                  <c:v>40.74103091802327</c:v>
                </c:pt>
                <c:pt idx="68">
                  <c:v>41.132404920879203</c:v>
                </c:pt>
                <c:pt idx="69">
                  <c:v>41.494906004511378</c:v>
                </c:pt>
                <c:pt idx="70">
                  <c:v>41.830927581524378</c:v>
                </c:pt>
                <c:pt idx="71">
                  <c:v>42.142612048132214</c:v>
                </c:pt>
                <c:pt idx="72">
                  <c:v>42.431882761265292</c:v>
                </c:pt>
                <c:pt idx="73">
                  <c:v>42.700471252064069</c:v>
                </c:pt>
                <c:pt idx="74">
                  <c:v>42.949940483319715</c:v>
                </c:pt>
                <c:pt idx="75">
                  <c:v>43.181704805687751</c:v>
                </c:pt>
                <c:pt idx="76">
                  <c:v>43.397047146479409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D-3F80-464C-96F8-22BE53D6CBC1}"/>
            </c:ext>
          </c:extLst>
        </c:ser>
        <c:ser>
          <c:idx val="45"/>
          <c:order val="45"/>
          <c:tx>
            <c:strRef>
              <c:f>Сводка!$A$74</c:f>
              <c:strCache>
                <c:ptCount val="1"/>
                <c:pt idx="0">
                  <c:v>23.5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Сводка!$B$74:$BZ$74</c:f>
              <c:numCache>
                <c:formatCode>General</c:formatCode>
                <c:ptCount val="77"/>
                <c:pt idx="0">
                  <c:v>85.205139324720633</c:v>
                </c:pt>
                <c:pt idx="1">
                  <c:v>86.582612199063007</c:v>
                </c:pt>
                <c:pt idx="2">
                  <c:v>88.272154905249863</c:v>
                </c:pt>
                <c:pt idx="3">
                  <c:v>90.275872577630864</c:v>
                </c:pt>
                <c:pt idx="4">
                  <c:v>92.620172224411974</c:v>
                </c:pt>
                <c:pt idx="5">
                  <c:v>95.351073915878601</c:v>
                </c:pt>
                <c:pt idx="6">
                  <c:v>97.454386277736631</c:v>
                </c:pt>
                <c:pt idx="7">
                  <c:v>98.013774847968833</c:v>
                </c:pt>
                <c:pt idx="8">
                  <c:v>98.658205036366283</c:v>
                </c:pt>
                <c:pt idx="9">
                  <c:v>99.394923357894442</c:v>
                </c:pt>
                <c:pt idx="10">
                  <c:v>100.2329333237693</c:v>
                </c:pt>
                <c:pt idx="11">
                  <c:v>101.18326387349448</c:v>
                </c:pt>
                <c:pt idx="12">
                  <c:v>102.25934686615454</c:v>
                </c:pt>
                <c:pt idx="13">
                  <c:v>103.47752951398783</c:v>
                </c:pt>
                <c:pt idx="14">
                  <c:v>104.85776245204417</c:v>
                </c:pt>
                <c:pt idx="15">
                  <c:v>106.42452438885897</c:v>
                </c:pt>
                <c:pt idx="16">
                  <c:v>108.20807386867079</c:v>
                </c:pt>
                <c:pt idx="17">
                  <c:v>110.2461636967797</c:v>
                </c:pt>
                <c:pt idx="18">
                  <c:v>112.5864242369186</c:v>
                </c:pt>
                <c:pt idx="19">
                  <c:v>115.2897358921102</c:v>
                </c:pt>
                <c:pt idx="20">
                  <c:v>118.4351008145987</c:v>
                </c:pt>
                <c:pt idx="21">
                  <c:v>122.12684967146991</c:v>
                </c:pt>
                <c:pt idx="22">
                  <c:v>126.50559900023019</c:v>
                </c:pt>
                <c:pt idx="23">
                  <c:v>131.76544940810086</c:v>
                </c:pt>
                <c:pt idx="24">
                  <c:v>138.1820033627063</c:v>
                </c:pt>
                <c:pt idx="25">
                  <c:v>146.16007093447166</c:v>
                </c:pt>
                <c:pt idx="26">
                  <c:v>156.31934179795974</c:v>
                </c:pt>
                <c:pt idx="27">
                  <c:v>169.65866203053417</c:v>
                </c:pt>
                <c:pt idx="28">
                  <c:v>187.89824205222891</c:v>
                </c:pt>
                <c:pt idx="29">
                  <c:v>214.27416085877903</c:v>
                </c:pt>
                <c:pt idx="30">
                  <c:v>255.67963097805753</c:v>
                </c:pt>
                <c:pt idx="31">
                  <c:v>329.86511079472575</c:v>
                </c:pt>
                <c:pt idx="32">
                  <c:v>500.69756144417255</c:v>
                </c:pt>
                <c:pt idx="33">
                  <c:v>1305.4583930284346</c:v>
                </c:pt>
                <c:pt idx="34">
                  <c:v>-1386.8216878016437</c:v>
                </c:pt>
                <c:pt idx="35">
                  <c:v>-392.26136252333418</c:v>
                </c:pt>
                <c:pt idx="36">
                  <c:v>-206.32710837406526</c:v>
                </c:pt>
                <c:pt idx="37">
                  <c:v>-127.97123575566967</c:v>
                </c:pt>
                <c:pt idx="38">
                  <c:v>-84.83618292508072</c:v>
                </c:pt>
                <c:pt idx="39">
                  <c:v>-57.570041707422668</c:v>
                </c:pt>
                <c:pt idx="40">
                  <c:v>-38.802861185870732</c:v>
                </c:pt>
                <c:pt idx="41">
                  <c:v>-25.116241949083314</c:v>
                </c:pt>
                <c:pt idx="42">
                  <c:v>-14.708004175352416</c:v>
                </c:pt>
                <c:pt idx="43">
                  <c:v>-6.5379808502668668</c:v>
                </c:pt>
                <c:pt idx="44">
                  <c:v>3.6221493057698798E-2</c:v>
                </c:pt>
                <c:pt idx="45">
                  <c:v>5.4327669223450119</c:v>
                </c:pt>
                <c:pt idx="46">
                  <c:v>9.9355680494246847</c:v>
                </c:pt>
                <c:pt idx="47">
                  <c:v>13.744155971987254</c:v>
                </c:pt>
                <c:pt idx="48">
                  <c:v>17.002857766970507</c:v>
                </c:pt>
                <c:pt idx="49">
                  <c:v>19.818650470907059</c:v>
                </c:pt>
                <c:pt idx="50">
                  <c:v>22.272507031632848</c:v>
                </c:pt>
                <c:pt idx="51">
                  <c:v>24.426843354698793</c:v>
                </c:pt>
                <c:pt idx="52">
                  <c:v>26.33054487577709</c:v>
                </c:pt>
                <c:pt idx="53">
                  <c:v>28.02244331905483</c:v>
                </c:pt>
                <c:pt idx="54">
                  <c:v>29.533773873533892</c:v>
                </c:pt>
                <c:pt idx="55">
                  <c:v>30.88994535895992</c:v>
                </c:pt>
                <c:pt idx="56">
                  <c:v>32.111837496636241</c:v>
                </c:pt>
                <c:pt idx="57">
                  <c:v>33.21676638681447</c:v>
                </c:pt>
                <c:pt idx="58">
                  <c:v>34.219213145492908</c:v>
                </c:pt>
                <c:pt idx="59">
                  <c:v>35.131380817962395</c:v>
                </c:pt>
                <c:pt idx="60">
                  <c:v>35.963624998746951</c:v>
                </c:pt>
                <c:pt idx="61">
                  <c:v>36.724790352613439</c:v>
                </c:pt>
                <c:pt idx="62">
                  <c:v>37.422476181541654</c:v>
                </c:pt>
                <c:pt idx="63">
                  <c:v>38.063247897455227</c:v>
                </c:pt>
                <c:pt idx="64">
                  <c:v>38.652806832503565</c:v>
                </c:pt>
                <c:pt idx="65">
                  <c:v>39.196127657354431</c:v>
                </c:pt>
                <c:pt idx="66">
                  <c:v>39.697570393169244</c:v>
                </c:pt>
                <c:pt idx="67">
                  <c:v>40.160972332745956</c:v>
                </c:pt>
                <c:pt idx="68">
                  <c:v>40.589723952238025</c:v>
                </c:pt>
                <c:pt idx="69">
                  <c:v>40.986831974097655</c:v>
                </c:pt>
                <c:pt idx="70">
                  <c:v>41.354972048328001</c:v>
                </c:pt>
                <c:pt idx="71">
                  <c:v>41.696532992275323</c:v>
                </c:pt>
                <c:pt idx="72">
                  <c:v>42.013654125573439</c:v>
                </c:pt>
                <c:pt idx="73">
                  <c:v>42.308256925327953</c:v>
                </c:pt>
                <c:pt idx="74">
                  <c:v>42.582071984356219</c:v>
                </c:pt>
                <c:pt idx="75">
                  <c:v>42.836662065691755</c:v>
                </c:pt>
                <c:pt idx="76">
                  <c:v>43.073441897043232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E-3F80-464C-96F8-22BE53D6CBC1}"/>
            </c:ext>
          </c:extLst>
        </c:ser>
        <c:ser>
          <c:idx val="46"/>
          <c:order val="46"/>
          <c:tx>
            <c:strRef>
              <c:f>Сводка!$A$75</c:f>
              <c:strCache>
                <c:ptCount val="1"/>
                <c:pt idx="0">
                  <c:v>24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Сводка!$B$75:$BZ$75</c:f>
              <c:numCache>
                <c:formatCode>General</c:formatCode>
                <c:ptCount val="77"/>
                <c:pt idx="0">
                  <c:v>85.348114857714805</c:v>
                </c:pt>
                <c:pt idx="1">
                  <c:v>86.719301411312898</c:v>
                </c:pt>
                <c:pt idx="2">
                  <c:v>88.394950503177469</c:v>
                </c:pt>
                <c:pt idx="3">
                  <c:v>90.37587946087136</c:v>
                </c:pt>
                <c:pt idx="4">
                  <c:v>92.686371515549197</c:v>
                </c:pt>
                <c:pt idx="5">
                  <c:v>95.369309665205932</c:v>
                </c:pt>
                <c:pt idx="6">
                  <c:v>97.228387617569311</c:v>
                </c:pt>
                <c:pt idx="7">
                  <c:v>97.748179501872841</c:v>
                </c:pt>
                <c:pt idx="8">
                  <c:v>98.34762008945998</c:v>
                </c:pt>
                <c:pt idx="9">
                  <c:v>99.033023096356018</c:v>
                </c:pt>
                <c:pt idx="10">
                  <c:v>99.812258509741014</c:v>
                </c:pt>
                <c:pt idx="11">
                  <c:v>100.69496430285506</c:v>
                </c:pt>
                <c:pt idx="12">
                  <c:v>101.69284955771288</c:v>
                </c:pt>
                <c:pt idx="13">
                  <c:v>102.82010733433582</c:v>
                </c:pt>
                <c:pt idx="14">
                  <c:v>104.09396722905207</c:v>
                </c:pt>
                <c:pt idx="15">
                  <c:v>105.53543269610168</c:v>
                </c:pt>
                <c:pt idx="16">
                  <c:v>107.17026963847216</c:v>
                </c:pt>
                <c:pt idx="17">
                  <c:v>109.03034462811591</c:v>
                </c:pt>
                <c:pt idx="18">
                  <c:v>111.15546001499199</c:v>
                </c:pt>
                <c:pt idx="19">
                  <c:v>113.59591041408883</c:v>
                </c:pt>
                <c:pt idx="20">
                  <c:v>116.41611041727433</c:v>
                </c:pt>
                <c:pt idx="21">
                  <c:v>119.69985290546632</c:v>
                </c:pt>
                <c:pt idx="22">
                  <c:v>123.55811907140854</c:v>
                </c:pt>
                <c:pt idx="23">
                  <c:v>128.14100901438397</c:v>
                </c:pt>
                <c:pt idx="24">
                  <c:v>133.65657108618149</c:v>
                </c:pt>
                <c:pt idx="25">
                  <c:v>140.40167767865955</c:v>
                </c:pt>
                <c:pt idx="26">
                  <c:v>148.81500951984773</c:v>
                </c:pt>
                <c:pt idx="27">
                  <c:v>159.57311778592901</c:v>
                </c:pt>
                <c:pt idx="28">
                  <c:v>173.77682671102122</c:v>
                </c:pt>
                <c:pt idx="29">
                  <c:v>193.34551671813105</c:v>
                </c:pt>
                <c:pt idx="30">
                  <c:v>221.95150648899053</c:v>
                </c:pt>
                <c:pt idx="31">
                  <c:v>267.61303641635618</c:v>
                </c:pt>
                <c:pt idx="32">
                  <c:v>351.82381194444923</c:v>
                </c:pt>
                <c:pt idx="33">
                  <c:v>558.37228269067828</c:v>
                </c:pt>
                <c:pt idx="34">
                  <c:v>1852.7142411389125</c:v>
                </c:pt>
                <c:pt idx="35">
                  <c:v>-1029.816904069047</c:v>
                </c:pt>
                <c:pt idx="36">
                  <c:v>-353.61332620553787</c:v>
                </c:pt>
                <c:pt idx="37">
                  <c:v>-193.77232327656472</c:v>
                </c:pt>
                <c:pt idx="38">
                  <c:v>-122.35115308176002</c:v>
                </c:pt>
                <c:pt idx="39">
                  <c:v>-81.931301927588009</c:v>
                </c:pt>
                <c:pt idx="40">
                  <c:v>-55.96256616133337</c:v>
                </c:pt>
                <c:pt idx="41">
                  <c:v>-37.895107880312615</c:v>
                </c:pt>
                <c:pt idx="42">
                  <c:v>-24.617415191609187</c:v>
                </c:pt>
                <c:pt idx="43">
                  <c:v>-14.461880179546899</c:v>
                </c:pt>
                <c:pt idx="44">
                  <c:v>-6.4543169636392612</c:v>
                </c:pt>
                <c:pt idx="45">
                  <c:v>1.2513578610297291E-2</c:v>
                </c:pt>
                <c:pt idx="46">
                  <c:v>5.3368011420622228</c:v>
                </c:pt>
                <c:pt idx="47">
                  <c:v>9.7905123917095249</c:v>
                </c:pt>
                <c:pt idx="48">
                  <c:v>13.565729533110513</c:v>
                </c:pt>
                <c:pt idx="49">
                  <c:v>16.801971456189253</c:v>
                </c:pt>
                <c:pt idx="50">
                  <c:v>19.603020065772782</c:v>
                </c:pt>
                <c:pt idx="51">
                  <c:v>22.0476720370458</c:v>
                </c:pt>
                <c:pt idx="52">
                  <c:v>24.196829299536024</c:v>
                </c:pt>
                <c:pt idx="53">
                  <c:v>26.098304680213698</c:v>
                </c:pt>
                <c:pt idx="54">
                  <c:v>27.790157896384692</c:v>
                </c:pt>
                <c:pt idx="55">
                  <c:v>29.303060814914751</c:v>
                </c:pt>
                <c:pt idx="56">
                  <c:v>30.662006280000455</c:v>
                </c:pt>
                <c:pt idx="57">
                  <c:v>31.887563651866753</c:v>
                </c:pt>
                <c:pt idx="58">
                  <c:v>32.996815394620008</c:v>
                </c:pt>
                <c:pt idx="59">
                  <c:v>34.004065399577122</c:v>
                </c:pt>
                <c:pt idx="60">
                  <c:v>34.921381412612398</c:v>
                </c:pt>
                <c:pt idx="61">
                  <c:v>35.759015190617696</c:v>
                </c:pt>
                <c:pt idx="62">
                  <c:v>36.525731376249517</c:v>
                </c:pt>
                <c:pt idx="63">
                  <c:v>37.229067417756099</c:v>
                </c:pt>
                <c:pt idx="64">
                  <c:v>37.875540830397782</c:v>
                </c:pt>
                <c:pt idx="65">
                  <c:v>38.470815838210754</c:v>
                </c:pt>
                <c:pt idx="66">
                  <c:v>39.019838388920938</c:v>
                </c:pt>
                <c:pt idx="67">
                  <c:v>39.526946329298681</c:v>
                </c:pt>
                <c:pt idx="68">
                  <c:v>39.99595991317517</c:v>
                </c:pt>
                <c:pt idx="69">
                  <c:v>40.430256619075351</c:v>
                </c:pt>
                <c:pt idx="70">
                  <c:v>40.832833361233007</c:v>
                </c:pt>
                <c:pt idx="71">
                  <c:v>41.206358504021381</c:v>
                </c:pt>
                <c:pt idx="72">
                  <c:v>41.553215577344545</c:v>
                </c:pt>
                <c:pt idx="73">
                  <c:v>41.875540197402913</c:v>
                </c:pt>
                <c:pt idx="74">
                  <c:v>42.175251393517001</c:v>
                </c:pt>
                <c:pt idx="75">
                  <c:v>42.454078305165851</c:v>
                </c:pt>
                <c:pt idx="76">
                  <c:v>42.713583028046912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F-3F80-464C-96F8-22BE53D6CBC1}"/>
            </c:ext>
          </c:extLst>
        </c:ser>
        <c:ser>
          <c:idx val="47"/>
          <c:order val="47"/>
          <c:tx>
            <c:strRef>
              <c:f>Сводка!$A$76</c:f>
              <c:strCache>
                <c:ptCount val="1"/>
                <c:pt idx="0">
                  <c:v>24.5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Сводка!$B$76:$BZ$76</c:f>
              <c:numCache>
                <c:formatCode>General</c:formatCode>
                <c:ptCount val="77"/>
                <c:pt idx="0">
                  <c:v>85.485150129705076</c:v>
                </c:pt>
                <c:pt idx="1">
                  <c:v>86.849961248699685</c:v>
                </c:pt>
                <c:pt idx="2">
                  <c:v>88.51197103369573</c:v>
                </c:pt>
                <c:pt idx="3">
                  <c:v>90.470818782993362</c:v>
                </c:pt>
                <c:pt idx="4">
                  <c:v>92.748840106852469</c:v>
                </c:pt>
                <c:pt idx="5">
                  <c:v>95.386050422725617</c:v>
                </c:pt>
                <c:pt idx="6">
                  <c:v>97.014229752405029</c:v>
                </c:pt>
                <c:pt idx="7">
                  <c:v>97.497440474981232</c:v>
                </c:pt>
                <c:pt idx="8">
                  <c:v>98.055471973404522</c:v>
                </c:pt>
                <c:pt idx="9">
                  <c:v>98.693829670608821</c:v>
                </c:pt>
                <c:pt idx="10">
                  <c:v>99.419407563631296</c:v>
                </c:pt>
                <c:pt idx="11">
                  <c:v>100.24065409066498</c:v>
                </c:pt>
                <c:pt idx="12">
                  <c:v>101.16781576493381</c:v>
                </c:pt>
                <c:pt idx="13">
                  <c:v>102.21327125411032</c:v>
                </c:pt>
                <c:pt idx="14">
                  <c:v>103.39197791510963</c:v>
                </c:pt>
                <c:pt idx="15">
                  <c:v>104.72206433241655</c:v>
                </c:pt>
                <c:pt idx="16">
                  <c:v>106.22561820558387</c:v>
                </c:pt>
                <c:pt idx="17">
                  <c:v>107.92974183775613</c:v>
                </c:pt>
                <c:pt idx="18">
                  <c:v>109.86798190060961</c:v>
                </c:pt>
                <c:pt idx="19">
                  <c:v>112.0822933807722</c:v>
                </c:pt>
                <c:pt idx="20">
                  <c:v>114.62578213574889</c:v>
                </c:pt>
                <c:pt idx="21">
                  <c:v>117.56660830492307</c:v>
                </c:pt>
                <c:pt idx="22">
                  <c:v>120.9936644440179</c:v>
                </c:pt>
                <c:pt idx="23">
                  <c:v>125.02504429678882</c:v>
                </c:pt>
                <c:pt idx="24">
                  <c:v>129.82104266854572</c:v>
                </c:pt>
                <c:pt idx="25">
                  <c:v>135.60478935471022</c:v>
                </c:pt>
                <c:pt idx="26">
                  <c:v>142.69631256058361</c:v>
                </c:pt>
                <c:pt idx="27">
                  <c:v>151.57146757548878</c:v>
                </c:pt>
                <c:pt idx="28">
                  <c:v>162.96983755922588</c:v>
                </c:pt>
                <c:pt idx="29">
                  <c:v>178.10671841702333</c:v>
                </c:pt>
                <c:pt idx="30">
                  <c:v>199.12876074808455</c:v>
                </c:pt>
                <c:pt idx="31">
                  <c:v>230.21742807577505</c:v>
                </c:pt>
                <c:pt idx="32">
                  <c:v>280.74851716601097</c:v>
                </c:pt>
                <c:pt idx="33">
                  <c:v>376.99048394959516</c:v>
                </c:pt>
                <c:pt idx="34">
                  <c:v>631.33011864180594</c:v>
                </c:pt>
                <c:pt idx="35">
                  <c:v>3198.4880328461932</c:v>
                </c:pt>
                <c:pt idx="36">
                  <c:v>-818.28897361474071</c:v>
                </c:pt>
                <c:pt idx="37">
                  <c:v>-321.76292952288986</c:v>
                </c:pt>
                <c:pt idx="38">
                  <c:v>-182.60324010761104</c:v>
                </c:pt>
                <c:pt idx="39">
                  <c:v>-117.17556634696922</c:v>
                </c:pt>
                <c:pt idx="40">
                  <c:v>-79.202226658583982</c:v>
                </c:pt>
                <c:pt idx="41">
                  <c:v>-54.432293572195142</c:v>
                </c:pt>
                <c:pt idx="42">
                  <c:v>-37.022641754441494</c:v>
                </c:pt>
                <c:pt idx="43">
                  <c:v>-24.134394647020624</c:v>
                </c:pt>
                <c:pt idx="44">
                  <c:v>-14.222052734814431</c:v>
                </c:pt>
                <c:pt idx="45">
                  <c:v>-6.3722487928705691</c:v>
                </c:pt>
                <c:pt idx="46">
                  <c:v>-1.0546892674015216E-2</c:v>
                </c:pt>
                <c:pt idx="47">
                  <c:v>5.2424186927355434</c:v>
                </c:pt>
                <c:pt idx="48">
                  <c:v>9.6472634922913869</c:v>
                </c:pt>
                <c:pt idx="49">
                  <c:v>13.388941738209544</c:v>
                </c:pt>
                <c:pt idx="50">
                  <c:v>16.602342973529108</c:v>
                </c:pt>
                <c:pt idx="51">
                  <c:v>19.388155998835735</c:v>
                </c:pt>
                <c:pt idx="52">
                  <c:v>21.823060297965107</c:v>
                </c:pt>
                <c:pt idx="53">
                  <c:v>23.966478235890047</c:v>
                </c:pt>
                <c:pt idx="54">
                  <c:v>25.865169966215795</c:v>
                </c:pt>
                <c:pt idx="55">
                  <c:v>27.556434504352122</c:v>
                </c:pt>
                <c:pt idx="56">
                  <c:v>29.070386500959888</c:v>
                </c:pt>
                <c:pt idx="57">
                  <c:v>30.431605784791209</c:v>
                </c:pt>
                <c:pt idx="58">
                  <c:v>31.660352417004212</c:v>
                </c:pt>
                <c:pt idx="59">
                  <c:v>32.773475156905519</c:v>
                </c:pt>
                <c:pt idx="60">
                  <c:v>33.785099947499027</c:v>
                </c:pt>
                <c:pt idx="61">
                  <c:v>34.707158152711031</c:v>
                </c:pt>
                <c:pt idx="62">
                  <c:v>35.54979643444387</c:v>
                </c:pt>
                <c:pt idx="63">
                  <c:v>36.321698094607854</c:v>
                </c:pt>
                <c:pt idx="64">
                  <c:v>37.030337416664885</c:v>
                </c:pt>
                <c:pt idx="65">
                  <c:v>37.682182756190954</c:v>
                </c:pt>
                <c:pt idx="66">
                  <c:v>38.282860036519224</c:v>
                </c:pt>
                <c:pt idx="67">
                  <c:v>38.837285371166615</c:v>
                </c:pt>
                <c:pt idx="68">
                  <c:v>39.349773406341797</c:v>
                </c:pt>
                <c:pt idx="69">
                  <c:v>39.824126415151667</c:v>
                </c:pt>
                <c:pt idx="70">
                  <c:v>40.263708017873547</c:v>
                </c:pt>
                <c:pt idx="71">
                  <c:v>40.671504536292964</c:v>
                </c:pt>
                <c:pt idx="72">
                  <c:v>41.050176335845947</c:v>
                </c:pt>
                <c:pt idx="73">
                  <c:v>41.402101010884977</c:v>
                </c:pt>
                <c:pt idx="74">
                  <c:v>41.729409885597299</c:v>
                </c:pt>
                <c:pt idx="75">
                  <c:v>42.03401900700738</c:v>
                </c:pt>
                <c:pt idx="76">
                  <c:v>42.317655575658961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0-3F80-464C-96F8-22BE53D6CBC1}"/>
            </c:ext>
          </c:extLst>
        </c:ser>
        <c:ser>
          <c:idx val="48"/>
          <c:order val="48"/>
          <c:tx>
            <c:strRef>
              <c:f>Сводка!$A$77</c:f>
              <c:strCache>
                <c:ptCount val="1"/>
                <c:pt idx="0">
                  <c:v>25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Сводка!$B$77:$BZ$77</c:f>
              <c:numCache>
                <c:formatCode>General</c:formatCode>
                <c:ptCount val="77"/>
                <c:pt idx="0">
                  <c:v>85.616617480010433</c:v>
                </c:pt>
                <c:pt idx="1">
                  <c:v>86.974986438571335</c:v>
                </c:pt>
                <c:pt idx="2">
                  <c:v>88.623612194018961</c:v>
                </c:pt>
                <c:pt idx="3">
                  <c:v>90.561055100846389</c:v>
                </c:pt>
                <c:pt idx="4">
                  <c:v>92.807861424744345</c:v>
                </c:pt>
                <c:pt idx="5">
                  <c:v>95.40141956424479</c:v>
                </c:pt>
                <c:pt idx="6">
                  <c:v>96.810889339769858</c:v>
                </c:pt>
                <c:pt idx="7">
                  <c:v>97.26021401938047</c:v>
                </c:pt>
                <c:pt idx="8">
                  <c:v>97.780022045344765</c:v>
                </c:pt>
                <c:pt idx="9">
                  <c:v>98.375115058220032</c:v>
                </c:pt>
                <c:pt idx="10">
                  <c:v>99.051542368888875</c:v>
                </c:pt>
                <c:pt idx="11">
                  <c:v>99.816729482776168</c:v>
                </c:pt>
                <c:pt idx="12">
                  <c:v>100.67967376461627</c:v>
                </c:pt>
                <c:pt idx="13">
                  <c:v>101.65121562894845</c:v>
                </c:pt>
                <c:pt idx="14">
                  <c:v>102.74440134483649</c:v>
                </c:pt>
                <c:pt idx="15">
                  <c:v>103.97496252870198</c:v>
                </c:pt>
                <c:pt idx="16">
                  <c:v>105.36194924639145</c:v>
                </c:pt>
                <c:pt idx="17">
                  <c:v>106.92857037954997</c:v>
                </c:pt>
                <c:pt idx="18">
                  <c:v>108.70331953116231</c:v>
                </c:pt>
                <c:pt idx="19">
                  <c:v>110.72150205889963</c:v>
                </c:pt>
                <c:pt idx="20">
                  <c:v>113.02733685739487</c:v>
                </c:pt>
                <c:pt idx="21">
                  <c:v>115.67689906179619</c:v>
                </c:pt>
                <c:pt idx="22">
                  <c:v>118.74232156830078</c:v>
                </c:pt>
                <c:pt idx="23">
                  <c:v>122.31792944821731</c:v>
                </c:pt>
                <c:pt idx="24">
                  <c:v>126.5294286776943</c:v>
                </c:pt>
                <c:pt idx="25">
                  <c:v>131.54808187458551</c:v>
                </c:pt>
                <c:pt idx="26">
                  <c:v>137.61334088603104</c:v>
                </c:pt>
                <c:pt idx="27">
                  <c:v>145.07047013269201</c:v>
                </c:pt>
                <c:pt idx="28">
                  <c:v>154.43618028267088</c:v>
                </c:pt>
                <c:pt idx="29">
                  <c:v>166.52004575885215</c:v>
                </c:pt>
                <c:pt idx="30">
                  <c:v>182.66614665626307</c:v>
                </c:pt>
                <c:pt idx="31">
                  <c:v>205.2812657613415</c:v>
                </c:pt>
                <c:pt idx="32">
                  <c:v>239.14374760339791</c:v>
                </c:pt>
                <c:pt idx="33">
                  <c:v>295.27907127042209</c:v>
                </c:pt>
                <c:pt idx="34">
                  <c:v>406.12560364804773</c:v>
                </c:pt>
                <c:pt idx="35">
                  <c:v>726.575314221599</c:v>
                </c:pt>
                <c:pt idx="36">
                  <c:v>11804.088722723696</c:v>
                </c:pt>
                <c:pt idx="37">
                  <c:v>-678.37944931960851</c:v>
                </c:pt>
                <c:pt idx="38">
                  <c:v>-295.06587023798534</c:v>
                </c:pt>
                <c:pt idx="39">
                  <c:v>-172.60472425386632</c:v>
                </c:pt>
                <c:pt idx="40">
                  <c:v>-112.39521454131274</c:v>
                </c:pt>
                <c:pt idx="41">
                  <c:v>-76.63447146486439</c:v>
                </c:pt>
                <c:pt idx="42">
                  <c:v>-52.974497982425703</c:v>
                </c:pt>
                <c:pt idx="43">
                  <c:v>-36.183935515911948</c:v>
                </c:pt>
                <c:pt idx="44">
                  <c:v>-23.666768293007397</c:v>
                </c:pt>
                <c:pt idx="45">
                  <c:v>-13.988479775786619</c:v>
                </c:pt>
                <c:pt idx="46">
                  <c:v>-6.291818875282881</c:v>
                </c:pt>
                <c:pt idx="47">
                  <c:v>-3.2975741983988865E-2</c:v>
                </c:pt>
                <c:pt idx="48">
                  <c:v>5.149671651649097</c:v>
                </c:pt>
                <c:pt idx="49">
                  <c:v>9.5059532834477132</c:v>
                </c:pt>
                <c:pt idx="50">
                  <c:v>13.214004166034165</c:v>
                </c:pt>
                <c:pt idx="51">
                  <c:v>16.404258555629323</c:v>
                </c:pt>
                <c:pt idx="52">
                  <c:v>19.174412644916146</c:v>
                </c:pt>
                <c:pt idx="53">
                  <c:v>21.599087689770368</c:v>
                </c:pt>
                <c:pt idx="54">
                  <c:v>23.736261363333792</c:v>
                </c:pt>
                <c:pt idx="55">
                  <c:v>25.631661740321864</c:v>
                </c:pt>
                <c:pt idx="56">
                  <c:v>27.321839124703949</c:v>
                </c:pt>
                <c:pt idx="57">
                  <c:v>28.836357695951019</c:v>
                </c:pt>
                <c:pt idx="58">
                  <c:v>30.199387793827665</c:v>
                </c:pt>
                <c:pt idx="59">
                  <c:v>31.430881731370718</c:v>
                </c:pt>
                <c:pt idx="60">
                  <c:v>32.547454910455912</c:v>
                </c:pt>
                <c:pt idx="61">
                  <c:v>33.563054953392843</c:v>
                </c:pt>
                <c:pt idx="62">
                  <c:v>34.489476055060145</c:v>
                </c:pt>
                <c:pt idx="63">
                  <c:v>35.336758773084668</c:v>
                </c:pt>
                <c:pt idx="64">
                  <c:v>36.11350395829767</c:v>
                </c:pt>
                <c:pt idx="65">
                  <c:v>36.827121593377647</c:v>
                </c:pt>
                <c:pt idx="66">
                  <c:v>37.484029758553739</c:v>
                </c:pt>
                <c:pt idx="67">
                  <c:v>38.08981500808342</c:v>
                </c:pt>
                <c:pt idx="68">
                  <c:v>38.649362615028082</c:v>
                </c:pt>
                <c:pt idx="69">
                  <c:v>39.1669630877972</c:v>
                </c:pt>
                <c:pt idx="70">
                  <c:v>39.646399852572891</c:v>
                </c:pt>
                <c:pt idx="71">
                  <c:v>40.091021875112695</c:v>
                </c:pt>
                <c:pt idx="72">
                  <c:v>40.503804155510359</c:v>
                </c:pt>
                <c:pt idx="73">
                  <c:v>40.887398394092706</c:v>
                </c:pt>
                <c:pt idx="74">
                  <c:v>41.244175642118513</c:v>
                </c:pt>
                <c:pt idx="75">
                  <c:v>41.576262378237615</c:v>
                </c:pt>
                <c:pt idx="76">
                  <c:v>41.885571163115074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1-3F80-464C-96F8-22BE53D6CBC1}"/>
            </c:ext>
          </c:extLst>
        </c:ser>
        <c:ser>
          <c:idx val="49"/>
          <c:order val="49"/>
          <c:tx>
            <c:strRef>
              <c:f>Сводка!$A$78</c:f>
              <c:strCache>
                <c:ptCount val="1"/>
                <c:pt idx="0">
                  <c:v>25.5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Сводка!$B$78:$BZ$78</c:f>
              <c:numCache>
                <c:formatCode>General</c:formatCode>
                <c:ptCount val="77"/>
                <c:pt idx="0">
                  <c:v>85.742857903686883</c:v>
                </c:pt>
                <c:pt idx="1">
                  <c:v>87.094737259671632</c:v>
                </c:pt>
                <c:pt idx="2">
                  <c:v>88.730233779431472</c:v>
                </c:pt>
                <c:pt idx="3">
                  <c:v>90.646918472616107</c:v>
                </c:pt>
                <c:pt idx="4">
                  <c:v>92.863690805226867</c:v>
                </c:pt>
                <c:pt idx="5">
                  <c:v>95.415527492604596</c:v>
                </c:pt>
                <c:pt idx="6">
                  <c:v>96.617460047899655</c:v>
                </c:pt>
                <c:pt idx="7">
                  <c:v>97.035316149927638</c:v>
                </c:pt>
                <c:pt idx="8">
                  <c:v>97.519745934310649</c:v>
                </c:pt>
                <c:pt idx="9">
                  <c:v>98.07493548195842</c:v>
                </c:pt>
                <c:pt idx="10">
                  <c:v>98.706199524735837</c:v>
                </c:pt>
                <c:pt idx="11">
                  <c:v>99.420079336425744</c:v>
                </c:pt>
                <c:pt idx="12">
                  <c:v>100.22449942580505</c:v>
                </c:pt>
                <c:pt idx="13">
                  <c:v>101.12898812557552</c:v>
                </c:pt>
                <c:pt idx="14">
                  <c:v>102.1449736974845</c:v>
                </c:pt>
                <c:pt idx="15">
                  <c:v>103.28617472493069</c:v>
                </c:pt>
                <c:pt idx="16">
                  <c:v>104.56911260607737</c:v>
                </c:pt>
                <c:pt idx="17">
                  <c:v>106.01378637580396</c:v>
                </c:pt>
                <c:pt idx="18">
                  <c:v>107.64456795920903</c:v>
                </c:pt>
                <c:pt idx="19">
                  <c:v>109.49140252695292</c:v>
                </c:pt>
                <c:pt idx="20">
                  <c:v>111.59143914904415</c:v>
                </c:pt>
                <c:pt idx="21">
                  <c:v>113.99128025163343</c:v>
                </c:pt>
                <c:pt idx="22">
                  <c:v>116.75013986517411</c:v>
                </c:pt>
                <c:pt idx="23">
                  <c:v>119.94436774419783</c:v>
                </c:pt>
                <c:pt idx="24">
                  <c:v>123.67408010150184</c:v>
                </c:pt>
                <c:pt idx="25">
                  <c:v>128.07313582381295</c:v>
                </c:pt>
                <c:pt idx="26">
                  <c:v>133.32460654774874</c:v>
                </c:pt>
                <c:pt idx="27">
                  <c:v>139.68562531673118</c:v>
                </c:pt>
                <c:pt idx="28">
                  <c:v>147.52899103666311</c:v>
                </c:pt>
                <c:pt idx="29">
                  <c:v>157.41637783303941</c:v>
                </c:pt>
                <c:pt idx="30">
                  <c:v>170.23521810316251</c:v>
                </c:pt>
                <c:pt idx="31">
                  <c:v>187.47482086516655</c:v>
                </c:pt>
                <c:pt idx="32">
                  <c:v>211.84068593134691</c:v>
                </c:pt>
                <c:pt idx="33">
                  <c:v>248.81423577636022</c:v>
                </c:pt>
                <c:pt idx="34">
                  <c:v>311.44103882669481</c:v>
                </c:pt>
                <c:pt idx="35">
                  <c:v>440.25017223266207</c:v>
                </c:pt>
                <c:pt idx="36">
                  <c:v>856.16290793536007</c:v>
                </c:pt>
                <c:pt idx="37">
                  <c:v>-6942.491164753591</c:v>
                </c:pt>
                <c:pt idx="38">
                  <c:v>-578.98986107904454</c:v>
                </c:pt>
                <c:pt idx="39">
                  <c:v>-272.36826182282891</c:v>
                </c:pt>
                <c:pt idx="40">
                  <c:v>-163.6037613208014</c:v>
                </c:pt>
                <c:pt idx="41">
                  <c:v>-107.9676975764895</c:v>
                </c:pt>
                <c:pt idx="42">
                  <c:v>-74.214980923093137</c:v>
                </c:pt>
                <c:pt idx="43">
                  <c:v>-51.584741320816377</c:v>
                </c:pt>
                <c:pt idx="44">
                  <c:v>-35.37748063712182</c:v>
                </c:pt>
                <c:pt idx="45">
                  <c:v>-23.21408846782402</c:v>
                </c:pt>
                <c:pt idx="46">
                  <c:v>-13.761086027796942</c:v>
                </c:pt>
                <c:pt idx="47">
                  <c:v>-6.2130527902162669</c:v>
                </c:pt>
                <c:pt idx="48">
                  <c:v>-5.4789571344567981E-2</c:v>
                </c:pt>
                <c:pt idx="49">
                  <c:v>5.0585954258599459</c:v>
                </c:pt>
                <c:pt idx="50">
                  <c:v>9.3666835835507118</c:v>
                </c:pt>
                <c:pt idx="51">
                  <c:v>13.041087079129362</c:v>
                </c:pt>
                <c:pt idx="52">
                  <c:v>16.207953777079055</c:v>
                </c:pt>
                <c:pt idx="53">
                  <c:v>18.962085854055307</c:v>
                </c:pt>
                <c:pt idx="54">
                  <c:v>21.376104871633487</c:v>
                </c:pt>
                <c:pt idx="55">
                  <c:v>23.506578898779239</c:v>
                </c:pt>
                <c:pt idx="56">
                  <c:v>25.398224994535013</c:v>
                </c:pt>
                <c:pt idx="57">
                  <c:v>27.086857281462795</c:v>
                </c:pt>
                <c:pt idx="58">
                  <c:v>28.601496740151099</c:v>
                </c:pt>
                <c:pt idx="59">
                  <c:v>29.965908228452108</c:v>
                </c:pt>
                <c:pt idx="60">
                  <c:v>31.199738285013588</c:v>
                </c:pt>
                <c:pt idx="61">
                  <c:v>32.319369666415362</c:v>
                </c:pt>
                <c:pt idx="62">
                  <c:v>33.338571613235153</c:v>
                </c:pt>
                <c:pt idx="63">
                  <c:v>34.269000628343335</c:v>
                </c:pt>
                <c:pt idx="64">
                  <c:v>35.120590379282866</c:v>
                </c:pt>
                <c:pt idx="65">
                  <c:v>35.901858344260241</c:v>
                </c:pt>
                <c:pt idx="66">
                  <c:v>36.620149228747735</c:v>
                </c:pt>
                <c:pt idx="67">
                  <c:v>37.281829856894305</c:v>
                </c:pt>
                <c:pt idx="68">
                  <c:v>37.892446459826743</c:v>
                </c:pt>
                <c:pt idx="69">
                  <c:v>38.456852560822277</c:v>
                </c:pt>
                <c:pt idx="70">
                  <c:v>38.979313675669168</c:v>
                </c:pt>
                <c:pt idx="71">
                  <c:v>39.463593587589777</c:v>
                </c:pt>
                <c:pt idx="72">
                  <c:v>39.913025871462523</c:v>
                </c:pt>
                <c:pt idx="73">
                  <c:v>40.330573527683285</c:v>
                </c:pt>
                <c:pt idx="74">
                  <c:v>40.718878969263493</c:v>
                </c:pt>
                <c:pt idx="75">
                  <c:v>41.080306134644268</c:v>
                </c:pt>
                <c:pt idx="76">
                  <c:v>41.416976136048845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2-3F80-464C-96F8-22BE53D6CBC1}"/>
            </c:ext>
          </c:extLst>
        </c:ser>
        <c:ser>
          <c:idx val="50"/>
          <c:order val="50"/>
          <c:tx>
            <c:strRef>
              <c:f>Сводка!$A$79</c:f>
              <c:strCache>
                <c:ptCount val="1"/>
                <c:pt idx="0">
                  <c:v>26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Сводка!$B$79:$BZ$79</c:f>
              <c:numCache>
                <c:formatCode>General</c:formatCode>
                <c:ptCount val="77"/>
                <c:pt idx="0">
                  <c:v>85.864184343547819</c:v>
                </c:pt>
                <c:pt idx="1">
                  <c:v>87.209543271809522</c:v>
                </c:pt>
                <c:pt idx="2">
                  <c:v>88.832163704663131</c:v>
                </c:pt>
                <c:pt idx="3">
                  <c:v>90.728708470347541</c:v>
                </c:pt>
                <c:pt idx="4">
                  <c:v>92.916558900195568</c:v>
                </c:pt>
                <c:pt idx="5">
                  <c:v>95.428473292814814</c:v>
                </c:pt>
                <c:pt idx="6">
                  <c:v>96.433136186969904</c:v>
                </c:pt>
                <c:pt idx="7">
                  <c:v>96.8216994881071</c:v>
                </c:pt>
                <c:pt idx="8">
                  <c:v>97.273301454356556</c:v>
                </c:pt>
                <c:pt idx="9">
                  <c:v>97.791587474666173</c:v>
                </c:pt>
                <c:pt idx="10">
                  <c:v>98.381230559126138</c:v>
                </c:pt>
                <c:pt idx="11">
                  <c:v>99.048003930397456</c:v>
                </c:pt>
                <c:pt idx="12">
                  <c:v>99.798905830693329</c:v>
                </c:pt>
                <c:pt idx="13">
                  <c:v>100.64233908849624</c:v>
                </c:pt>
                <c:pt idx="14">
                  <c:v>101.58835366054613</c:v>
                </c:pt>
                <c:pt idx="15">
                  <c:v>102.64896618073497</c:v>
                </c:pt>
                <c:pt idx="16">
                  <c:v>103.83857757559713</c:v>
                </c:pt>
                <c:pt idx="17">
                  <c:v>105.174519158664</c:v>
                </c:pt>
                <c:pt idx="18">
                  <c:v>106.67777077796785</c:v>
                </c:pt>
                <c:pt idx="19">
                  <c:v>108.37391379988388</c:v>
                </c:pt>
                <c:pt idx="20">
                  <c:v>110.29441042742351</c:v>
                </c:pt>
                <c:pt idx="21">
                  <c:v>112.47834494159174</c:v>
                </c:pt>
                <c:pt idx="22">
                  <c:v>114.97483157947866</c:v>
                </c:pt>
                <c:pt idx="23">
                  <c:v>117.84640511033844</c:v>
                </c:pt>
                <c:pt idx="24">
                  <c:v>121.17389434476658</c:v>
                </c:pt>
                <c:pt idx="25">
                  <c:v>125.06359313608067</c:v>
                </c:pt>
                <c:pt idx="26">
                  <c:v>129.65809871465018</c:v>
                </c:pt>
                <c:pt idx="27">
                  <c:v>135.15320787969287</c:v>
                </c:pt>
                <c:pt idx="28">
                  <c:v>141.82522565276122</c:v>
                </c:pt>
                <c:pt idx="29">
                  <c:v>150.07702815227236</c:v>
                </c:pt>
                <c:pt idx="30">
                  <c:v>160.51984639791615</c:v>
                </c:pt>
                <c:pt idx="31">
                  <c:v>174.12788416560409</c:v>
                </c:pt>
                <c:pt idx="32">
                  <c:v>192.55463229864188</c:v>
                </c:pt>
                <c:pt idx="33">
                  <c:v>218.84980368726548</c:v>
                </c:pt>
                <c:pt idx="34">
                  <c:v>259.32723956749089</c:v>
                </c:pt>
                <c:pt idx="35">
                  <c:v>329.52704127253941</c:v>
                </c:pt>
                <c:pt idx="36">
                  <c:v>480.76780834755493</c:v>
                </c:pt>
                <c:pt idx="37">
                  <c:v>1042.7528825896554</c:v>
                </c:pt>
                <c:pt idx="38">
                  <c:v>-2676.5291534696789</c:v>
                </c:pt>
                <c:pt idx="39">
                  <c:v>-504.74971420321975</c:v>
                </c:pt>
                <c:pt idx="40">
                  <c:v>-252.83652923742562</c:v>
                </c:pt>
                <c:pt idx="41">
                  <c:v>-155.45966061728936</c:v>
                </c:pt>
                <c:pt idx="42">
                  <c:v>-103.8563456514714</c:v>
                </c:pt>
                <c:pt idx="43">
                  <c:v>-71.931976939065436</c:v>
                </c:pt>
                <c:pt idx="44">
                  <c:v>-50.258868585518421</c:v>
                </c:pt>
                <c:pt idx="45">
                  <c:v>-34.601802707106003</c:v>
                </c:pt>
                <c:pt idx="46">
                  <c:v>-22.775885030090326</c:v>
                </c:pt>
                <c:pt idx="47">
                  <c:v>-13.539770938094337</c:v>
                </c:pt>
                <c:pt idx="48">
                  <c:v>-6.1359624534134367</c:v>
                </c:pt>
                <c:pt idx="49">
                  <c:v>-7.600546201525285E-2</c:v>
                </c:pt>
                <c:pt idx="50">
                  <c:v>4.9692117760112415</c:v>
                </c:pt>
                <c:pt idx="51">
                  <c:v>9.2295311986007622</c:v>
                </c:pt>
                <c:pt idx="52">
                  <c:v>12.870326142734006</c:v>
                </c:pt>
                <c:pt idx="53">
                  <c:v>16.013621558194522</c:v>
                </c:pt>
                <c:pt idx="54">
                  <c:v>18.751422011118802</c:v>
                </c:pt>
                <c:pt idx="55">
                  <c:v>21.154407224042941</c:v>
                </c:pt>
                <c:pt idx="56">
                  <c:v>23.277770761708652</c:v>
                </c:pt>
                <c:pt idx="57">
                  <c:v>25.165240039794462</c:v>
                </c:pt>
                <c:pt idx="58">
                  <c:v>26.851905944835579</c:v>
                </c:pt>
                <c:pt idx="59">
                  <c:v>28.366253962045967</c:v>
                </c:pt>
                <c:pt idx="60">
                  <c:v>29.731647880624635</c:v>
                </c:pt>
                <c:pt idx="61">
                  <c:v>30.967430803522365</c:v>
                </c:pt>
                <c:pt idx="62">
                  <c:v>32.089753873851059</c:v>
                </c:pt>
                <c:pt idx="63">
                  <c:v>33.112208165468125</c:v>
                </c:pt>
                <c:pt idx="64">
                  <c:v>34.0463122026677</c:v>
                </c:pt>
                <c:pt idx="65">
                  <c:v>34.901892178554419</c:v>
                </c:pt>
                <c:pt idx="66">
                  <c:v>35.687381448590507</c:v>
                </c:pt>
                <c:pt idx="67">
                  <c:v>36.410058610250857</c:v>
                </c:pt>
                <c:pt idx="68">
                  <c:v>37.076238374707572</c:v>
                </c:pt>
                <c:pt idx="69">
                  <c:v>37.691425801219566</c:v>
                </c:pt>
                <c:pt idx="70">
                  <c:v>38.260441843705365</c:v>
                </c:pt>
                <c:pt idx="71">
                  <c:v>38.787526247037711</c:v>
                </c:pt>
                <c:pt idx="72">
                  <c:v>39.276422420863106</c:v>
                </c:pt>
                <c:pt idx="73">
                  <c:v>39.730447868802266</c:v>
                </c:pt>
                <c:pt idx="74">
                  <c:v>40.152552961583375</c:v>
                </c:pt>
                <c:pt idx="75">
                  <c:v>40.545370243967909</c:v>
                </c:pt>
                <c:pt idx="76">
                  <c:v>40.911256007391771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3-3F80-464C-96F8-22BE53D6CBC1}"/>
            </c:ext>
          </c:extLst>
        </c:ser>
        <c:ser>
          <c:idx val="51"/>
          <c:order val="51"/>
          <c:tx>
            <c:strRef>
              <c:f>Сводка!$A$80</c:f>
              <c:strCache>
                <c:ptCount val="1"/>
                <c:pt idx="0">
                  <c:v>26.5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Сводка!$B$80:$BZ$80</c:f>
              <c:numCache>
                <c:formatCode>General</c:formatCode>
                <c:ptCount val="77"/>
                <c:pt idx="0">
                  <c:v>85.980884570009735</c:v>
                </c:pt>
                <c:pt idx="1">
                  <c:v>87.319706566472007</c:v>
                </c:pt>
                <c:pt idx="2">
                  <c:v>88.929701493052505</c:v>
                </c:pt>
                <c:pt idx="3">
                  <c:v>90.806697643017372</c:v>
                </c:pt>
                <c:pt idx="4">
                  <c:v>92.966674598961802</c:v>
                </c:pt>
                <c:pt idx="5">
                  <c:v>95.440346140527538</c:v>
                </c:pt>
                <c:pt idx="6">
                  <c:v>96.257199019017008</c:v>
                </c:pt>
                <c:pt idx="7">
                  <c:v>96.618434023689986</c:v>
                </c:pt>
                <c:pt idx="8">
                  <c:v>97.039502114800186</c:v>
                </c:pt>
                <c:pt idx="9">
                  <c:v>97.523571839586637</c:v>
                </c:pt>
                <c:pt idx="10">
                  <c:v>98.074753213496052</c:v>
                </c:pt>
                <c:pt idx="11">
                  <c:v>98.698149282605144</c:v>
                </c:pt>
                <c:pt idx="12">
                  <c:v>99.399954667030272</c:v>
                </c:pt>
                <c:pt idx="13">
                  <c:v>100.18760163695684</c:v>
                </c:pt>
                <c:pt idx="14">
                  <c:v>101.06995931443375</c:v>
                </c:pt>
                <c:pt idx="15">
                  <c:v>102.0575964347251</c:v>
                </c:pt>
                <c:pt idx="16">
                  <c:v>103.16312366389555</c:v>
                </c:pt>
                <c:pt idx="17">
                  <c:v>104.40163862451558</c:v>
                </c:pt>
                <c:pt idx="18">
                  <c:v>105.79130661261182</c:v>
                </c:pt>
                <c:pt idx="19">
                  <c:v>107.3541240600649</c:v>
                </c:pt>
                <c:pt idx="20">
                  <c:v>109.11693246427512</c:v>
                </c:pt>
                <c:pt idx="21">
                  <c:v>111.11278166158689</c:v>
                </c:pt>
                <c:pt idx="22">
                  <c:v>113.38278925688448</c:v>
                </c:pt>
                <c:pt idx="23">
                  <c:v>115.97871862907692</c:v>
                </c:pt>
                <c:pt idx="24">
                  <c:v>118.96662011661196</c:v>
                </c:pt>
                <c:pt idx="25">
                  <c:v>122.43208320915461</c:v>
                </c:pt>
                <c:pt idx="26">
                  <c:v>126.48799613550068</c:v>
                </c:pt>
                <c:pt idx="27">
                  <c:v>131.28632881109485</c:v>
                </c:pt>
                <c:pt idx="28">
                  <c:v>137.03660193825189</c:v>
                </c:pt>
                <c:pt idx="29">
                  <c:v>144.03592971092419</c:v>
                </c:pt>
                <c:pt idx="30">
                  <c:v>152.72008297110031</c:v>
                </c:pt>
                <c:pt idx="31">
                  <c:v>163.75499563188453</c:v>
                </c:pt>
                <c:pt idx="32">
                  <c:v>178.21176695542499</c:v>
                </c:pt>
                <c:pt idx="33">
                  <c:v>197.92998386445987</c:v>
                </c:pt>
                <c:pt idx="34">
                  <c:v>226.35745785477863</c:v>
                </c:pt>
                <c:pt idx="35">
                  <c:v>270.79902884360325</c:v>
                </c:pt>
                <c:pt idx="36">
                  <c:v>349.90384151672032</c:v>
                </c:pt>
                <c:pt idx="37">
                  <c:v>529.66258831978575</c:v>
                </c:pt>
                <c:pt idx="38">
                  <c:v>1334.5598525650282</c:v>
                </c:pt>
                <c:pt idx="39">
                  <c:v>-1655.59697229022</c:v>
                </c:pt>
                <c:pt idx="40">
                  <c:v>-447.18960371307304</c:v>
                </c:pt>
                <c:pt idx="41">
                  <c:v>-235.85350739028485</c:v>
                </c:pt>
                <c:pt idx="42">
                  <c:v>-148.05686629833195</c:v>
                </c:pt>
                <c:pt idx="43">
                  <c:v>-100.02930085373067</c:v>
                </c:pt>
                <c:pt idx="44">
                  <c:v>-69.77482105653921</c:v>
                </c:pt>
                <c:pt idx="45">
                  <c:v>-48.992998325015336</c:v>
                </c:pt>
                <c:pt idx="46">
                  <c:v>-33.855471958213435</c:v>
                </c:pt>
                <c:pt idx="47">
                  <c:v>-22.351675469690583</c:v>
                </c:pt>
                <c:pt idx="48">
                  <c:v>-13.32441499791088</c:v>
                </c:pt>
                <c:pt idx="49">
                  <c:v>-6.0605487968838423</c:v>
                </c:pt>
                <c:pt idx="50">
                  <c:v>-9.6640738007634175E-2</c:v>
                </c:pt>
                <c:pt idx="51">
                  <c:v>4.8815312983123427</c:v>
                </c:pt>
                <c:pt idx="52">
                  <c:v>9.0945521349105594</c:v>
                </c:pt>
                <c:pt idx="53">
                  <c:v>12.70182799235751</c:v>
                </c:pt>
                <c:pt idx="54">
                  <c:v>15.821418815758257</c:v>
                </c:pt>
                <c:pt idx="55">
                  <c:v>18.542625571924805</c:v>
                </c:pt>
                <c:pt idx="56">
                  <c:v>20.934243124402858</c:v>
                </c:pt>
                <c:pt idx="57">
                  <c:v>23.050125479843899</c:v>
                </c:pt>
                <c:pt idx="58">
                  <c:v>24.93303195796657</c:v>
                </c:pt>
                <c:pt idx="59">
                  <c:v>26.617343464294517</c:v>
                </c:pt>
                <c:pt idx="60">
                  <c:v>28.131018040523958</c:v>
                </c:pt>
                <c:pt idx="61">
                  <c:v>29.497023161837117</c:v>
                </c:pt>
                <c:pt idx="62">
                  <c:v>30.734401148505675</c:v>
                </c:pt>
                <c:pt idx="63">
                  <c:v>31.859072841980645</c:v>
                </c:pt>
                <c:pt idx="64">
                  <c:v>32.884451609108581</c:v>
                </c:pt>
                <c:pt idx="65">
                  <c:v>33.821917920656297</c:v>
                </c:pt>
                <c:pt idx="66">
                  <c:v>34.681190092790253</c:v>
                </c:pt>
                <c:pt idx="67">
                  <c:v>35.470616763790709</c:v>
                </c:pt>
                <c:pt idx="68">
                  <c:v>36.197409725482878</c:v>
                </c:pt>
                <c:pt idx="69">
                  <c:v>36.867830832896864</c:v>
                </c:pt>
                <c:pt idx="70">
                  <c:v>37.487343221934864</c:v>
                </c:pt>
                <c:pt idx="71">
                  <c:v>38.060734540744313</c:v>
                </c:pt>
                <c:pt idx="72">
                  <c:v>38.592218056247177</c:v>
                </c:pt>
                <c:pt idx="73">
                  <c:v>39.085516134979592</c:v>
                </c:pt>
                <c:pt idx="74">
                  <c:v>39.543929581404292</c:v>
                </c:pt>
                <c:pt idx="75">
                  <c:v>39.970395551745568</c:v>
                </c:pt>
                <c:pt idx="76">
                  <c:v>40.367536180469322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4-3F80-464C-96F8-22BE53D6CBC1}"/>
            </c:ext>
          </c:extLst>
        </c:ser>
        <c:ser>
          <c:idx val="52"/>
          <c:order val="52"/>
          <c:tx>
            <c:strRef>
              <c:f>Сводка!$A$81</c:f>
              <c:strCache>
                <c:ptCount val="1"/>
                <c:pt idx="0">
                  <c:v>27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Сводка!$B$81:$BZ$81</c:f>
              <c:numCache>
                <c:formatCode>General</c:formatCode>
                <c:ptCount val="77"/>
                <c:pt idx="0">
                  <c:v>86.093223708429505</c:v>
                </c:pt>
                <c:pt idx="1">
                  <c:v>87.425504609184927</c:v>
                </c:pt>
                <c:pt idx="2">
                  <c:v>89.023121314285845</c:v>
                </c:pt>
                <c:pt idx="3">
                  <c:v>90.881134516186805</c:v>
                </c:pt>
                <c:pt idx="4">
                  <c:v>93.014227543960459</c:v>
                </c:pt>
                <c:pt idx="5">
                  <c:v>95.45122650564646</c:v>
                </c:pt>
                <c:pt idx="6">
                  <c:v>96.089005248612125</c:v>
                </c:pt>
                <c:pt idx="7">
                  <c:v>96.424691042156283</c:v>
                </c:pt>
                <c:pt idx="8">
                  <c:v>96.817295121423442</c:v>
                </c:pt>
                <c:pt idx="9">
                  <c:v>97.269563900873138</c:v>
                </c:pt>
                <c:pt idx="10">
                  <c:v>97.785111482508441</c:v>
                </c:pt>
                <c:pt idx="11">
                  <c:v>98.368453631625272</c:v>
                </c:pt>
                <c:pt idx="12">
                  <c:v>99.025084550982868</c:v>
                </c:pt>
                <c:pt idx="13">
                  <c:v>99.761595432632561</c:v>
                </c:pt>
                <c:pt idx="14">
                  <c:v>100.58583834308756</c:v>
                </c:pt>
                <c:pt idx="15">
                  <c:v>101.50714311718878</c:v>
                </c:pt>
                <c:pt idx="16">
                  <c:v>102.53659942489138</c:v>
                </c:pt>
                <c:pt idx="17">
                  <c:v>103.68742173152692</c:v>
                </c:pt>
                <c:pt idx="18">
                  <c:v>104.97542232526882</c:v>
                </c:pt>
                <c:pt idx="19">
                  <c:v>106.41962802102556</c:v>
                </c:pt>
                <c:pt idx="20">
                  <c:v>108.04309123479842</c:v>
                </c:pt>
                <c:pt idx="21">
                  <c:v>109.87396845708265</c:v>
                </c:pt>
                <c:pt idx="22">
                  <c:v>111.94697292430192</c:v>
                </c:pt>
                <c:pt idx="23">
                  <c:v>114.30536052319451</c:v>
                </c:pt>
                <c:pt idx="24">
                  <c:v>117.00369062416587</c:v>
                </c:pt>
                <c:pt idx="25">
                  <c:v>120.1117378185361</c:v>
                </c:pt>
                <c:pt idx="26">
                  <c:v>123.72015483570662</c:v>
                </c:pt>
                <c:pt idx="27">
                  <c:v>127.94887384285374</c:v>
                </c:pt>
                <c:pt idx="28">
                  <c:v>132.95992532700049</c:v>
                </c:pt>
                <c:pt idx="29">
                  <c:v>138.97764379814038</c:v>
                </c:pt>
                <c:pt idx="30">
                  <c:v>146.32175291801991</c:v>
                </c:pt>
                <c:pt idx="31">
                  <c:v>155.46404520521617</c:v>
                </c:pt>
                <c:pt idx="32">
                  <c:v>167.13093397399965</c:v>
                </c:pt>
                <c:pt idx="33">
                  <c:v>182.50194259377787</c:v>
                </c:pt>
                <c:pt idx="34">
                  <c:v>203.62817839149039</c:v>
                </c:pt>
                <c:pt idx="35">
                  <c:v>234.41967681927136</c:v>
                </c:pt>
                <c:pt idx="36">
                  <c:v>283.3681038651855</c:v>
                </c:pt>
                <c:pt idx="37">
                  <c:v>373.03745786374202</c:v>
                </c:pt>
                <c:pt idx="38">
                  <c:v>589.83378592839472</c:v>
                </c:pt>
                <c:pt idx="39">
                  <c:v>1855.5215062154534</c:v>
                </c:pt>
                <c:pt idx="40">
                  <c:v>-1197.2948404501585</c:v>
                </c:pt>
                <c:pt idx="41">
                  <c:v>-401.25902093564463</c:v>
                </c:pt>
                <c:pt idx="42">
                  <c:v>-220.95251492724196</c:v>
                </c:pt>
                <c:pt idx="43">
                  <c:v>-141.29960174716061</c:v>
                </c:pt>
                <c:pt idx="44">
                  <c:v>-96.458766788246436</c:v>
                </c:pt>
                <c:pt idx="45">
                  <c:v>-67.733891287535599</c:v>
                </c:pt>
                <c:pt idx="46">
                  <c:v>-47.783510207313689</c:v>
                </c:pt>
                <c:pt idx="47">
                  <c:v>-33.137110195838488</c:v>
                </c:pt>
                <c:pt idx="48">
                  <c:v>-21.940972640777225</c:v>
                </c:pt>
                <c:pt idx="49">
                  <c:v>-13.114884784840527</c:v>
                </c:pt>
                <c:pt idx="50">
                  <c:v>-5.9868039543593143</c:v>
                </c:pt>
                <c:pt idx="51">
                  <c:v>-0.11671278127146113</c:v>
                </c:pt>
                <c:pt idx="52">
                  <c:v>4.7955554680680335</c:v>
                </c:pt>
                <c:pt idx="53">
                  <c:v>8.9617850905296468</c:v>
                </c:pt>
                <c:pt idx="54">
                  <c:v>12.535674865772853</c:v>
                </c:pt>
                <c:pt idx="55">
                  <c:v>15.631472009952549</c:v>
                </c:pt>
                <c:pt idx="56">
                  <c:v>18.335865359397449</c:v>
                </c:pt>
                <c:pt idx="57">
                  <c:v>20.715820869463727</c:v>
                </c:pt>
                <c:pt idx="58">
                  <c:v>22.823887645215205</c:v>
                </c:pt>
                <c:pt idx="59">
                  <c:v>24.70187852075922</c:v>
                </c:pt>
                <c:pt idx="60">
                  <c:v>26.383477895054742</c:v>
                </c:pt>
                <c:pt idx="61">
                  <c:v>27.896124694995422</c:v>
                </c:pt>
                <c:pt idx="62">
                  <c:v>29.262395121389229</c:v>
                </c:pt>
                <c:pt idx="63">
                  <c:v>30.501033634640081</c:v>
                </c:pt>
                <c:pt idx="64">
                  <c:v>31.627732331117915</c:v>
                </c:pt>
                <c:pt idx="65">
                  <c:v>32.655727547273969</c:v>
                </c:pt>
                <c:pt idx="66">
                  <c:v>33.596261814840226</c:v>
                </c:pt>
                <c:pt idx="67">
                  <c:v>34.458945334730231</c:v>
                </c:pt>
                <c:pt idx="68">
                  <c:v>35.252041575172036</c:v>
                </c:pt>
                <c:pt idx="69">
                  <c:v>35.982694946434812</c:v>
                </c:pt>
                <c:pt idx="70">
                  <c:v>36.657113808854966</c:v>
                </c:pt>
                <c:pt idx="71">
                  <c:v>37.280718713312602</c:v>
                </c:pt>
                <c:pt idx="72">
                  <c:v>37.858263342965962</c:v>
                </c:pt>
                <c:pt idx="73">
                  <c:v>38.39393384611283</c:v>
                </c:pt>
                <c:pt idx="74">
                  <c:v>38.891430933796826</c:v>
                </c:pt>
                <c:pt idx="75">
                  <c:v>39.354038132656392</c:v>
                </c:pt>
                <c:pt idx="76">
                  <c:v>39.784678842100774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5-3F80-464C-96F8-22BE53D6CBC1}"/>
            </c:ext>
          </c:extLst>
        </c:ser>
        <c:ser>
          <c:idx val="53"/>
          <c:order val="53"/>
          <c:tx>
            <c:strRef>
              <c:f>Сводка!$A$82</c:f>
              <c:strCache>
                <c:ptCount val="1"/>
                <c:pt idx="0">
                  <c:v>27.5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Сводка!$B$82:$BZ$82</c:f>
              <c:numCache>
                <c:formatCode>General</c:formatCode>
                <c:ptCount val="77"/>
                <c:pt idx="0">
                  <c:v>86.201446463818428</c:v>
                </c:pt>
                <c:pt idx="1">
                  <c:v>87.527192732685648</c:v>
                </c:pt>
                <c:pt idx="2">
                  <c:v>89.112674637783513</c:v>
                </c:pt>
                <c:pt idx="3">
                  <c:v>90.952246199203472</c:v>
                </c:pt>
                <c:pt idx="4">
                  <c:v>93.059390304584625</c:v>
                </c:pt>
                <c:pt idx="5">
                  <c:v>95.461187184969674</c:v>
                </c:pt>
                <c:pt idx="6">
                  <c:v>95.927977299253286</c:v>
                </c:pt>
                <c:pt idx="7">
                  <c:v>96.239729626333201</c:v>
                </c:pt>
                <c:pt idx="8">
                  <c:v>96.605743005389527</c:v>
                </c:pt>
                <c:pt idx="9">
                  <c:v>97.028388801168475</c:v>
                </c:pt>
                <c:pt idx="10">
                  <c:v>97.510842629417084</c:v>
                </c:pt>
                <c:pt idx="11">
                  <c:v>98.057103538314522</c:v>
                </c:pt>
                <c:pt idx="12">
                  <c:v>98.672052630237388</c:v>
                </c:pt>
                <c:pt idx="13">
                  <c:v>99.361548850818835</c:v>
                </c:pt>
                <c:pt idx="14">
                  <c:v>100.13256390402951</c:v>
                </c:pt>
                <c:pt idx="15">
                  <c:v>100.99336183484363</c:v>
                </c:pt>
                <c:pt idx="16">
                  <c:v>101.95373251363287</c:v>
                </c:pt>
                <c:pt idx="17">
                  <c:v>103.02529264190534</c:v>
                </c:pt>
                <c:pt idx="18">
                  <c:v>104.2218736299487</c:v>
                </c:pt>
                <c:pt idx="19">
                  <c:v>105.56002352472242</c:v>
                </c:pt>
                <c:pt idx="20">
                  <c:v>107.05966133664175</c:v>
                </c:pt>
                <c:pt idx="21">
                  <c:v>108.74493832815264</c:v>
                </c:pt>
                <c:pt idx="22">
                  <c:v>110.64538497045291</c:v>
                </c:pt>
                <c:pt idx="23">
                  <c:v>112.7974589500385</c:v>
                </c:pt>
                <c:pt idx="24">
                  <c:v>115.24666651779565</c:v>
                </c:pt>
                <c:pt idx="25">
                  <c:v>118.05051997511353</c:v>
                </c:pt>
                <c:pt idx="26">
                  <c:v>121.28274167499826</c:v>
                </c:pt>
                <c:pt idx="27">
                  <c:v>125.03937274228359</c:v>
                </c:pt>
                <c:pt idx="28">
                  <c:v>129.44787456571737</c:v>
                </c:pt>
                <c:pt idx="29">
                  <c:v>134.68108478605987</c:v>
                </c:pt>
                <c:pt idx="30">
                  <c:v>140.97934239090949</c:v>
                </c:pt>
                <c:pt idx="31">
                  <c:v>148.68696278822742</c:v>
                </c:pt>
                <c:pt idx="32">
                  <c:v>158.31523626059322</c:v>
                </c:pt>
                <c:pt idx="33">
                  <c:v>170.65755318868648</c:v>
                </c:pt>
                <c:pt idx="34">
                  <c:v>187.01502400910383</c:v>
                </c:pt>
                <c:pt idx="35">
                  <c:v>209.67987836957587</c:v>
                </c:pt>
                <c:pt idx="36">
                  <c:v>243.1010723453069</c:v>
                </c:pt>
                <c:pt idx="37">
                  <c:v>297.20080278274611</c:v>
                </c:pt>
                <c:pt idx="38">
                  <c:v>399.52922009556715</c:v>
                </c:pt>
                <c:pt idx="39">
                  <c:v>665.69244213458023</c:v>
                </c:pt>
                <c:pt idx="40">
                  <c:v>3050.0585665013373</c:v>
                </c:pt>
                <c:pt idx="41">
                  <c:v>-937.00825549445528</c:v>
                </c:pt>
                <c:pt idx="42">
                  <c:v>-363.75935846741748</c:v>
                </c:pt>
                <c:pt idx="43">
                  <c:v>-207.77414080132894</c:v>
                </c:pt>
                <c:pt idx="44">
                  <c:v>-135.10782466053323</c:v>
                </c:pt>
                <c:pt idx="45">
                  <c:v>-93.120392070023257</c:v>
                </c:pt>
                <c:pt idx="46">
                  <c:v>-65.800472429666229</c:v>
                </c:pt>
                <c:pt idx="47">
                  <c:v>-46.627030960292323</c:v>
                </c:pt>
                <c:pt idx="48">
                  <c:v>-32.445395039978244</c:v>
                </c:pt>
                <c:pt idx="49">
                  <c:v>-21.543290637193369</c:v>
                </c:pt>
                <c:pt idx="50">
                  <c:v>-12.911036984060384</c:v>
                </c:pt>
                <c:pt idx="51">
                  <c:v>-5.9147130473771581</c:v>
                </c:pt>
                <c:pt idx="52">
                  <c:v>-0.13623888804990847</c:v>
                </c:pt>
                <c:pt idx="53">
                  <c:v>4.7112783269341039</c:v>
                </c:pt>
                <c:pt idx="54">
                  <c:v>8.8312543586073389</c:v>
                </c:pt>
                <c:pt idx="55">
                  <c:v>12.371928470787626</c:v>
                </c:pt>
                <c:pt idx="56">
                  <c:v>15.443881788834652</c:v>
                </c:pt>
                <c:pt idx="57">
                  <c:v>18.131279845298575</c:v>
                </c:pt>
                <c:pt idx="58">
                  <c:v>20.499314490121165</c:v>
                </c:pt>
                <c:pt idx="59">
                  <c:v>22.599264183355107</c:v>
                </c:pt>
                <c:pt idx="60">
                  <c:v>24.472016852902012</c:v>
                </c:pt>
                <c:pt idx="61">
                  <c:v>26.150574008220246</c:v>
                </c:pt>
                <c:pt idx="62">
                  <c:v>27.661864005196581</c:v>
                </c:pt>
                <c:pt idx="63">
                  <c:v>29.02807704564464</c:v>
                </c:pt>
                <c:pt idx="64">
                  <c:v>30.267662883542528</c:v>
                </c:pt>
                <c:pt idx="65">
                  <c:v>31.396086640412012</c:v>
                </c:pt>
                <c:pt idx="66">
                  <c:v>32.426408490931898</c:v>
                </c:pt>
                <c:pt idx="67">
                  <c:v>33.369733311949318</c:v>
                </c:pt>
                <c:pt idx="68">
                  <c:v>34.235563099041393</c:v>
                </c:pt>
                <c:pt idx="69">
                  <c:v>35.032075826292726</c:v>
                </c:pt>
                <c:pt idx="70">
                  <c:v>35.766348057942807</c:v>
                </c:pt>
                <c:pt idx="71">
                  <c:v>36.444534117320011</c:v>
                </c:pt>
                <c:pt idx="72">
                  <c:v>37.07201139167244</c:v>
                </c:pt>
                <c:pt idx="73">
                  <c:v>37.653499011647028</c:v>
                </c:pt>
                <c:pt idx="74">
                  <c:v>38.19315542812587</c:v>
                </c:pt>
                <c:pt idx="75">
                  <c:v>38.694659137751792</c:v>
                </c:pt>
                <c:pt idx="76">
                  <c:v>39.161275856959264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6-3F80-464C-96F8-22BE53D6CBC1}"/>
            </c:ext>
          </c:extLst>
        </c:ser>
        <c:ser>
          <c:idx val="54"/>
          <c:order val="54"/>
          <c:tx>
            <c:strRef>
              <c:f>Сводка!$A$83</c:f>
              <c:strCache>
                <c:ptCount val="1"/>
                <c:pt idx="0">
                  <c:v>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Сводка!$B$83:$BZ$83</c:f>
              <c:numCache>
                <c:formatCode>General</c:formatCode>
                <c:ptCount val="77"/>
                <c:pt idx="0">
                  <c:v>86.305779084845923</c:v>
                </c:pt>
                <c:pt idx="1">
                  <c:v>87.625006330317859</c:v>
                </c:pt>
                <c:pt idx="2">
                  <c:v>89.198592557461353</c:v>
                </c:pt>
                <c:pt idx="3">
                  <c:v>91.020240658704779</c:v>
                </c:pt>
                <c:pt idx="4">
                  <c:v>93.102320262419354</c:v>
                </c:pt>
                <c:pt idx="5">
                  <c:v>95.470294191526634</c:v>
                </c:pt>
                <c:pt idx="6">
                  <c:v>95.773595060284919</c:v>
                </c:pt>
                <c:pt idx="7">
                  <c:v>96.062885263795266</c:v>
                </c:pt>
                <c:pt idx="8">
                  <c:v>96.404008201047134</c:v>
                </c:pt>
                <c:pt idx="9">
                  <c:v>96.799000875986735</c:v>
                </c:pt>
                <c:pt idx="10">
                  <c:v>97.25064979885012</c:v>
                </c:pt>
                <c:pt idx="11">
                  <c:v>97.762497651949772</c:v>
                </c:pt>
                <c:pt idx="12">
                  <c:v>98.338886688553998</c:v>
                </c:pt>
                <c:pt idx="13">
                  <c:v>98.985035584432808</c:v>
                </c:pt>
                <c:pt idx="14">
                  <c:v>99.707150440385064</c:v>
                </c:pt>
                <c:pt idx="15">
                  <c:v>100.51257381036578</c:v>
                </c:pt>
                <c:pt idx="16">
                  <c:v>101.40997873070978</c:v>
                </c:pt>
                <c:pt idx="17">
                  <c:v>102.40961824546284</c:v>
                </c:pt>
                <c:pt idx="18">
                  <c:v>103.5236453832496</c:v>
                </c:pt>
                <c:pt idx="19">
                  <c:v>104.76652450241322</c:v>
                </c:pt>
                <c:pt idx="20">
                  <c:v>106.15556327631668</c:v>
                </c:pt>
                <c:pt idx="21">
                  <c:v>107.71160652145366</c:v>
                </c:pt>
                <c:pt idx="22">
                  <c:v>109.45995057684786</c:v>
                </c:pt>
                <c:pt idx="23">
                  <c:v>111.43156304233845</c:v>
                </c:pt>
                <c:pt idx="24">
                  <c:v>113.66473254566525</c:v>
                </c:pt>
                <c:pt idx="25">
                  <c:v>116.20733527738251</c:v>
                </c:pt>
                <c:pt idx="26">
                  <c:v>119.1200041288961</c:v>
                </c:pt>
                <c:pt idx="27">
                  <c:v>122.48064863274266</c:v>
                </c:pt>
                <c:pt idx="28">
                  <c:v>126.39104790563147</c:v>
                </c:pt>
                <c:pt idx="29">
                  <c:v>130.98671675298465</c:v>
                </c:pt>
                <c:pt idx="30">
                  <c:v>136.45211098333979</c:v>
                </c:pt>
                <c:pt idx="31">
                  <c:v>143.04487626735249</c:v>
                </c:pt>
                <c:pt idx="32">
                  <c:v>151.13610541901991</c:v>
                </c:pt>
                <c:pt idx="33">
                  <c:v>161.28045726916972</c:v>
                </c:pt>
                <c:pt idx="34">
                  <c:v>174.34562380832628</c:v>
                </c:pt>
                <c:pt idx="35">
                  <c:v>191.76937337328158</c:v>
                </c:pt>
                <c:pt idx="36">
                  <c:v>216.1196535050872</c:v>
                </c:pt>
                <c:pt idx="37">
                  <c:v>252.47656746763295</c:v>
                </c:pt>
                <c:pt idx="38">
                  <c:v>312.49869208210657</c:v>
                </c:pt>
                <c:pt idx="39">
                  <c:v>430.16876689441131</c:v>
                </c:pt>
                <c:pt idx="40">
                  <c:v>764.29452061253778</c:v>
                </c:pt>
                <c:pt idx="41">
                  <c:v>8613.1535400462362</c:v>
                </c:pt>
                <c:pt idx="42">
                  <c:v>-769.20855073938935</c:v>
                </c:pt>
                <c:pt idx="43">
                  <c:v>-332.56639117486685</c:v>
                </c:pt>
                <c:pt idx="44">
                  <c:v>-196.03711085284459</c:v>
                </c:pt>
                <c:pt idx="45">
                  <c:v>-129.41413375403965</c:v>
                </c:pt>
                <c:pt idx="46">
                  <c:v>-89.992761058653898</c:v>
                </c:pt>
                <c:pt idx="47">
                  <c:v>-63.966658680290188</c:v>
                </c:pt>
                <c:pt idx="48">
                  <c:v>-45.520419531053001</c:v>
                </c:pt>
                <c:pt idx="49">
                  <c:v>-31.779062179401475</c:v>
                </c:pt>
                <c:pt idx="50">
                  <c:v>-21.158149214893903</c:v>
                </c:pt>
                <c:pt idx="51">
                  <c:v>-12.71272159247941</c:v>
                </c:pt>
                <c:pt idx="52">
                  <c:v>-5.8442556474650651</c:v>
                </c:pt>
                <c:pt idx="53">
                  <c:v>-0.15523615800833016</c:v>
                </c:pt>
                <c:pt idx="54">
                  <c:v>4.6286878793511219</c:v>
                </c:pt>
                <c:pt idx="55">
                  <c:v>8.7029722490549624</c:v>
                </c:pt>
                <c:pt idx="56">
                  <c:v>12.21063322590901</c:v>
                </c:pt>
                <c:pt idx="57">
                  <c:v>15.258726891278457</c:v>
                </c:pt>
                <c:pt idx="58">
                  <c:v>17.928981597820911</c:v>
                </c:pt>
                <c:pt idx="59">
                  <c:v>20.284868655099199</c:v>
                </c:pt>
                <c:pt idx="60">
                  <c:v>22.376429645809324</c:v>
                </c:pt>
                <c:pt idx="61">
                  <c:v>24.243649061734953</c:v>
                </c:pt>
                <c:pt idx="62">
                  <c:v>25.918859217101431</c:v>
                </c:pt>
                <c:pt idx="63">
                  <c:v>27.428486602264023</c:v>
                </c:pt>
                <c:pt idx="64">
                  <c:v>28.794340888107861</c:v>
                </c:pt>
                <c:pt idx="65">
                  <c:v>30.034580471752037</c:v>
                </c:pt>
                <c:pt idx="66">
                  <c:v>31.164445456034777</c:v>
                </c:pt>
                <c:pt idx="67">
                  <c:v>32.196820892367349</c:v>
                </c:pt>
                <c:pt idx="68">
                  <c:v>33.142674438625193</c:v>
                </c:pt>
                <c:pt idx="69">
                  <c:v>34.011399928881339</c:v>
                </c:pt>
                <c:pt idx="70">
                  <c:v>34.811089636128841</c:v>
                </c:pt>
                <c:pt idx="71">
                  <c:v>35.548751916135423</c:v>
                </c:pt>
                <c:pt idx="72">
                  <c:v>36.23048660149842</c:v>
                </c:pt>
                <c:pt idx="73">
                  <c:v>36.861627414077638</c:v>
                </c:pt>
                <c:pt idx="74">
                  <c:v>37.446858411066529</c:v>
                </c:pt>
                <c:pt idx="75">
                  <c:v>37.990309824898112</c:v>
                </c:pt>
                <c:pt idx="76">
                  <c:v>38.495637428983784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7-3F80-464C-96F8-22BE53D6CBC1}"/>
            </c:ext>
          </c:extLst>
        </c:ser>
        <c:ser>
          <c:idx val="55"/>
          <c:order val="55"/>
          <c:tx>
            <c:strRef>
              <c:f>Сводка!$A$84</c:f>
              <c:strCache>
                <c:ptCount val="1"/>
                <c:pt idx="0">
                  <c:v>28.5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Сводка!$B$84:$BZ$84</c:f>
              <c:numCache>
                <c:formatCode>General</c:formatCode>
                <c:ptCount val="77"/>
                <c:pt idx="0">
                  <c:v>86.406431102466669</c:v>
                </c:pt>
                <c:pt idx="1">
                  <c:v>87.719162791185994</c:v>
                </c:pt>
                <c:pt idx="2">
                  <c:v>89.281087834721504</c:v>
                </c:pt>
                <c:pt idx="3">
                  <c:v>91.085308707351217</c:v>
                </c:pt>
                <c:pt idx="4">
                  <c:v>93.14316125169492</c:v>
                </c:pt>
                <c:pt idx="5">
                  <c:v>95.404753426669259</c:v>
                </c:pt>
                <c:pt idx="6">
                  <c:v>95.625388850979405</c:v>
                </c:pt>
                <c:pt idx="7">
                  <c:v>95.893560186434129</c:v>
                </c:pt>
                <c:pt idx="8">
                  <c:v>96.211340035132054</c:v>
                </c:pt>
                <c:pt idx="9">
                  <c:v>96.580466341872537</c:v>
                </c:pt>
                <c:pt idx="10">
                  <c:v>97.003379151121848</c:v>
                </c:pt>
                <c:pt idx="11">
                  <c:v>97.48321662732728</c:v>
                </c:pt>
                <c:pt idx="12">
                  <c:v>98.023845617254622</c:v>
                </c:pt>
                <c:pt idx="13">
                  <c:v>98.62992265860214</c:v>
                </c:pt>
                <c:pt idx="14">
                  <c:v>99.306985126542003</c:v>
                </c:pt>
                <c:pt idx="15">
                  <c:v>100.06157508348605</c:v>
                </c:pt>
                <c:pt idx="16">
                  <c:v>100.90140104991806</c:v>
                </c:pt>
                <c:pt idx="17">
                  <c:v>101.83554578807575</c:v>
                </c:pt>
                <c:pt idx="18">
                  <c:v>102.87473171075894</c:v>
                </c:pt>
                <c:pt idx="19">
                  <c:v>104.03166012400935</c:v>
                </c:pt>
                <c:pt idx="20">
                  <c:v>105.32144683580145</c:v>
                </c:pt>
                <c:pt idx="21">
                  <c:v>106.76218554986339</c:v>
                </c:pt>
                <c:pt idx="22">
                  <c:v>108.37568330981038</c:v>
                </c:pt>
                <c:pt idx="23">
                  <c:v>110.18843110060799</c:v>
                </c:pt>
                <c:pt idx="24">
                  <c:v>112.23290103634984</c:v>
                </c:pt>
                <c:pt idx="25">
                  <c:v>114.54930484875945</c:v>
                </c:pt>
                <c:pt idx="26">
                  <c:v>117.18801614860112</c:v>
                </c:pt>
                <c:pt idx="27">
                  <c:v>120.21296751140018</c:v>
                </c:pt>
                <c:pt idx="28">
                  <c:v>123.70651217657624</c:v>
                </c:pt>
                <c:pt idx="29">
                  <c:v>127.77654332036197</c:v>
                </c:pt>
                <c:pt idx="30">
                  <c:v>132.56719581167656</c:v>
                </c:pt>
                <c:pt idx="31">
                  <c:v>138.27542546048224</c:v>
                </c:pt>
                <c:pt idx="32">
                  <c:v>145.17761046085485</c:v>
                </c:pt>
                <c:pt idx="33">
                  <c:v>153.67403436783528</c:v>
                </c:pt>
                <c:pt idx="34">
                  <c:v>164.36704246131299</c:v>
                </c:pt>
                <c:pt idx="35">
                  <c:v>178.20690342381246</c:v>
                </c:pt>
                <c:pt idx="36">
                  <c:v>196.78534900573632</c:v>
                </c:pt>
                <c:pt idx="37">
                  <c:v>222.98663674504812</c:v>
                </c:pt>
                <c:pt idx="38">
                  <c:v>262.63355634782965</c:v>
                </c:pt>
                <c:pt idx="39">
                  <c:v>329.50843917790007</c:v>
                </c:pt>
                <c:pt idx="40">
                  <c:v>466.01406203747177</c:v>
                </c:pt>
                <c:pt idx="41">
                  <c:v>897.67302007087949</c:v>
                </c:pt>
                <c:pt idx="42">
                  <c:v>-10378.68499934817</c:v>
                </c:pt>
                <c:pt idx="43">
                  <c:v>-652.04166703608223</c:v>
                </c:pt>
                <c:pt idx="44">
                  <c:v>-306.21413863937613</c:v>
                </c:pt>
                <c:pt idx="45">
                  <c:v>-185.51815820264451</c:v>
                </c:pt>
                <c:pt idx="46">
                  <c:v>-124.16137609693818</c:v>
                </c:pt>
                <c:pt idx="47">
                  <c:v>-87.056971015913788</c:v>
                </c:pt>
                <c:pt idx="48">
                  <c:v>-62.225267324888776</c:v>
                </c:pt>
                <c:pt idx="49">
                  <c:v>-44.4607521007675</c:v>
                </c:pt>
                <c:pt idx="50">
                  <c:v>-31.136906160707785</c:v>
                </c:pt>
                <c:pt idx="51">
                  <c:v>-20.785077077083134</c:v>
                </c:pt>
                <c:pt idx="52">
                  <c:v>-12.519784467329142</c:v>
                </c:pt>
                <c:pt idx="53">
                  <c:v>-5.7754069747743308</c:v>
                </c:pt>
                <c:pt idx="54">
                  <c:v>-0.17372140959732396</c:v>
                </c:pt>
                <c:pt idx="55">
                  <c:v>4.5477672506532523</c:v>
                </c:pt>
                <c:pt idx="56">
                  <c:v>8.5769411140014178</c:v>
                </c:pt>
                <c:pt idx="57">
                  <c:v>12.051818983990731</c:v>
                </c:pt>
                <c:pt idx="58">
                  <c:v>15.07606743787789</c:v>
                </c:pt>
                <c:pt idx="59">
                  <c:v>17.729061040121259</c:v>
                </c:pt>
                <c:pt idx="60">
                  <c:v>20.072602821539775</c:v>
                </c:pt>
                <c:pt idx="61">
                  <c:v>22.155530694992201</c:v>
                </c:pt>
                <c:pt idx="62">
                  <c:v>24.016947011885765</c:v>
                </c:pt>
                <c:pt idx="63">
                  <c:v>25.688528606875771</c:v>
                </c:pt>
                <c:pt idx="64">
                  <c:v>27.196208925819686</c:v>
                </c:pt>
                <c:pt idx="65">
                  <c:v>28.561422731770968</c:v>
                </c:pt>
                <c:pt idx="66">
                  <c:v>29.802040580148709</c:v>
                </c:pt>
                <c:pt idx="67">
                  <c:v>30.933079672672065</c:v>
                </c:pt>
                <c:pt idx="68">
                  <c:v>31.967251125943541</c:v>
                </c:pt>
                <c:pt idx="69">
                  <c:v>32.915385950545698</c:v>
                </c:pt>
                <c:pt idx="70">
                  <c:v>33.786769983756734</c:v>
                </c:pt>
                <c:pt idx="71">
                  <c:v>34.589409697152021</c:v>
                </c:pt>
                <c:pt idx="72">
                  <c:v>35.330244969006927</c:v>
                </c:pt>
                <c:pt idx="73">
                  <c:v>36.015320769075529</c:v>
                </c:pt>
                <c:pt idx="74">
                  <c:v>36.649926723176726</c:v>
                </c:pt>
                <c:pt idx="75">
                  <c:v>37.238711356005325</c:v>
                </c:pt>
                <c:pt idx="76">
                  <c:v>37.78577621440305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8-3F80-464C-96F8-22BE53D6CBC1}"/>
            </c:ext>
          </c:extLst>
        </c:ser>
        <c:ser>
          <c:idx val="56"/>
          <c:order val="56"/>
          <c:tx>
            <c:strRef>
              <c:f>Сводка!$A$85</c:f>
              <c:strCache>
                <c:ptCount val="1"/>
                <c:pt idx="0">
                  <c:v>29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Сводка!$B$85:$BZ$85</c:f>
              <c:numCache>
                <c:formatCode>General</c:formatCode>
                <c:ptCount val="77"/>
                <c:pt idx="0">
                  <c:v>86.503596873096896</c:v>
                </c:pt>
                <c:pt idx="1">
                  <c:v>87.809863212107189</c:v>
                </c:pt>
                <c:pt idx="2">
                  <c:v>89.360356698852897</c:v>
                </c:pt>
                <c:pt idx="3">
                  <c:v>91.147625748654704</c:v>
                </c:pt>
                <c:pt idx="4">
                  <c:v>93.182044991128549</c:v>
                </c:pt>
                <c:pt idx="5">
                  <c:v>95.280846090870256</c:v>
                </c:pt>
                <c:pt idx="6">
                  <c:v>95.482933397316174</c:v>
                </c:pt>
                <c:pt idx="7">
                  <c:v>95.731215142485865</c:v>
                </c:pt>
                <c:pt idx="8">
                  <c:v>96.02706369888179</c:v>
                </c:pt>
                <c:pt idx="9">
                  <c:v>96.371948694140571</c:v>
                </c:pt>
                <c:pt idx="10">
                  <c:v>96.768000671899912</c:v>
                </c:pt>
                <c:pt idx="11">
                  <c:v>97.217998009657819</c:v>
                </c:pt>
                <c:pt idx="12">
                  <c:v>97.725386600277915</c:v>
                </c:pt>
                <c:pt idx="13">
                  <c:v>98.294327534827502</c:v>
                </c:pt>
                <c:pt idx="14">
                  <c:v>98.929771669533622</c:v>
                </c:pt>
                <c:pt idx="15">
                  <c:v>99.637562604349142</c:v>
                </c:pt>
                <c:pt idx="16">
                  <c:v>100.42457191087237</c:v>
                </c:pt>
                <c:pt idx="17">
                  <c:v>101.29887284410837</c:v>
                </c:pt>
                <c:pt idx="18">
                  <c:v>102.26996157278583</c:v>
                </c:pt>
                <c:pt idx="19">
                  <c:v>103.34903857542454</c:v>
                </c:pt>
                <c:pt idx="20">
                  <c:v>104.5493676699566</c:v>
                </c:pt>
                <c:pt idx="21">
                  <c:v>105.88673685273733</c:v>
                </c:pt>
                <c:pt idx="22">
                  <c:v>107.38005465266617</c:v>
                </c:pt>
                <c:pt idx="23">
                  <c:v>109.0521294936531</c:v>
                </c:pt>
                <c:pt idx="24">
                  <c:v>110.9306999443283</c:v>
                </c:pt>
                <c:pt idx="25">
                  <c:v>113.04981439065209</c:v>
                </c:pt>
                <c:pt idx="26">
                  <c:v>115.45170576894779</c:v>
                </c:pt>
                <c:pt idx="27">
                  <c:v>118.1893809690845</c:v>
                </c:pt>
                <c:pt idx="28">
                  <c:v>121.33026357323835</c:v>
                </c:pt>
                <c:pt idx="29">
                  <c:v>124.96142548494085</c:v>
                </c:pt>
                <c:pt idx="30">
                  <c:v>129.19727872482022</c:v>
                </c:pt>
                <c:pt idx="31">
                  <c:v>134.19119123812928</c:v>
                </c:pt>
                <c:pt idx="32">
                  <c:v>140.15357861380679</c:v>
                </c:pt>
                <c:pt idx="33">
                  <c:v>147.38111465558322</c:v>
                </c:pt>
                <c:pt idx="34">
                  <c:v>156.30594230676732</c:v>
                </c:pt>
                <c:pt idx="35">
                  <c:v>167.58291876650631</c:v>
                </c:pt>
                <c:pt idx="36">
                  <c:v>182.25426011899015</c:v>
                </c:pt>
                <c:pt idx="37">
                  <c:v>202.08559374651168</c:v>
                </c:pt>
                <c:pt idx="38">
                  <c:v>230.3253150774959</c:v>
                </c:pt>
                <c:pt idx="39">
                  <c:v>273.67462808638311</c:v>
                </c:pt>
                <c:pt idx="40">
                  <c:v>348.53519832742836</c:v>
                </c:pt>
                <c:pt idx="41">
                  <c:v>508.51599316339576</c:v>
                </c:pt>
                <c:pt idx="42">
                  <c:v>1088.1659278683694</c:v>
                </c:pt>
                <c:pt idx="43">
                  <c:v>-3231.0641894237697</c:v>
                </c:pt>
                <c:pt idx="44">
                  <c:v>-565.59755180288198</c:v>
                </c:pt>
                <c:pt idx="45">
                  <c:v>-283.65823797969074</c:v>
                </c:pt>
                <c:pt idx="46">
                  <c:v>-176.03781034057693</c:v>
                </c:pt>
                <c:pt idx="47">
                  <c:v>-119.30077692002044</c:v>
                </c:pt>
                <c:pt idx="48">
                  <c:v>-84.296279287881106</c:v>
                </c:pt>
                <c:pt idx="49">
                  <c:v>-60.569762314060924</c:v>
                </c:pt>
                <c:pt idx="50">
                  <c:v>-43.445307309351442</c:v>
                </c:pt>
                <c:pt idx="51">
                  <c:v>-30.517780111963198</c:v>
                </c:pt>
                <c:pt idx="52">
                  <c:v>-20.423614269310065</c:v>
                </c:pt>
                <c:pt idx="53">
                  <c:v>-12.332069347745506</c:v>
                </c:pt>
                <c:pt idx="54">
                  <c:v>-5.7081388815895302</c:v>
                </c:pt>
                <c:pt idx="55">
                  <c:v>-0.19171111636308</c:v>
                </c:pt>
                <c:pt idx="56">
                  <c:v>4.4684956492299994</c:v>
                </c:pt>
                <c:pt idx="57">
                  <c:v>8.4531550459695257</c:v>
                </c:pt>
                <c:pt idx="58">
                  <c:v>11.895503327881576</c:v>
                </c:pt>
                <c:pt idx="59">
                  <c:v>14.895947714398963</c:v>
                </c:pt>
                <c:pt idx="60">
                  <c:v>17.53158963708454</c:v>
                </c:pt>
                <c:pt idx="61">
                  <c:v>19.862614760275889</c:v>
                </c:pt>
                <c:pt idx="62">
                  <c:v>21.936689918305703</c:v>
                </c:pt>
                <c:pt idx="63">
                  <c:v>23.792056389618963</c:v>
                </c:pt>
                <c:pt idx="64">
                  <c:v>25.459749219084003</c:v>
                </c:pt>
                <c:pt idx="65">
                  <c:v>26.96521770467486</c:v>
                </c:pt>
                <c:pt idx="66">
                  <c:v>28.329527446786663</c:v>
                </c:pt>
                <c:pt idx="67">
                  <c:v>29.570264812996292</c:v>
                </c:pt>
                <c:pt idx="68">
                  <c:v>30.702226360879919</c:v>
                </c:pt>
                <c:pt idx="69">
                  <c:v>31.737950592882513</c:v>
                </c:pt>
                <c:pt idx="70">
                  <c:v>32.688132565247514</c:v>
                </c:pt>
                <c:pt idx="71">
                  <c:v>33.561950392287365</c:v>
                </c:pt>
                <c:pt idx="72">
                  <c:v>34.367324740823193</c:v>
                </c:pt>
                <c:pt idx="73">
                  <c:v>35.111126828229686</c:v>
                </c:pt>
                <c:pt idx="74">
                  <c:v>35.799346464448803</c:v>
                </c:pt>
                <c:pt idx="75">
                  <c:v>36.437228814425495</c:v>
                </c:pt>
                <c:pt idx="76">
                  <c:v>37.029386468896689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9-3F80-464C-96F8-22BE53D6CBC1}"/>
            </c:ext>
          </c:extLst>
        </c:ser>
        <c:ser>
          <c:idx val="57"/>
          <c:order val="57"/>
          <c:tx>
            <c:strRef>
              <c:f>Сводка!$A$86</c:f>
              <c:strCache>
                <c:ptCount val="1"/>
                <c:pt idx="0">
                  <c:v>29.5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Сводка!$B$86:$BZ$86</c:f>
              <c:numCache>
                <c:formatCode>General</c:formatCode>
                <c:ptCount val="77"/>
                <c:pt idx="0">
                  <c:v>86.597456951760861</c:v>
                </c:pt>
                <c:pt idx="1">
                  <c:v>87.897293916049406</c:v>
                </c:pt>
                <c:pt idx="2">
                  <c:v>89.436580437931923</c:v>
                </c:pt>
                <c:pt idx="3">
                  <c:v>91.207353312190946</c:v>
                </c:pt>
                <c:pt idx="4">
                  <c:v>93.21909233757998</c:v>
                </c:pt>
                <c:pt idx="5">
                  <c:v>95.161181605698516</c:v>
                </c:pt>
                <c:pt idx="6">
                  <c:v>95.34584265518879</c:v>
                </c:pt>
                <c:pt idx="7">
                  <c:v>95.575362359116809</c:v>
                </c:pt>
                <c:pt idx="8">
                  <c:v>95.850570859407497</c:v>
                </c:pt>
                <c:pt idx="9">
                  <c:v>96.172696332536418</c:v>
                </c:pt>
                <c:pt idx="10">
                  <c:v>96.54359198709237</c:v>
                </c:pt>
                <c:pt idx="11">
                  <c:v>96.96571515871797</c:v>
                </c:pt>
                <c:pt idx="12">
                  <c:v>97.44213772198745</c:v>
                </c:pt>
                <c:pt idx="13">
                  <c:v>97.976582507188496</c:v>
                </c:pt>
                <c:pt idx="14">
                  <c:v>98.573483949694534</c:v>
                </c:pt>
                <c:pt idx="15">
                  <c:v>99.238073670035092</c:v>
                </c:pt>
                <c:pt idx="16">
                  <c:v>99.976493734562794</c:v>
                </c:pt>
                <c:pt idx="17">
                  <c:v>100.7959423718895</c:v>
                </c:pt>
                <c:pt idx="18">
                  <c:v>101.70485919722681</c:v>
                </c:pt>
                <c:pt idx="19">
                  <c:v>102.71315985167048</c:v>
                </c:pt>
                <c:pt idx="20">
                  <c:v>103.83253369252783</c:v>
                </c:pt>
                <c:pt idx="21">
                  <c:v>105.07682329527921</c:v>
                </c:pt>
                <c:pt idx="22">
                  <c:v>106.46251165318017</c:v>
                </c:pt>
                <c:pt idx="23">
                  <c:v>108.00935319927501</c:v>
                </c:pt>
                <c:pt idx="24">
                  <c:v>109.74119961740656</c:v>
                </c:pt>
                <c:pt idx="25">
                  <c:v>111.68709342803081</c:v>
                </c:pt>
                <c:pt idx="26">
                  <c:v>113.88273558702768</c:v>
                </c:pt>
                <c:pt idx="27">
                  <c:v>116.37248458714726</c:v>
                </c:pt>
                <c:pt idx="28">
                  <c:v>119.21212536542707</c:v>
                </c:pt>
                <c:pt idx="29">
                  <c:v>122.4727769362747</c:v>
                </c:pt>
                <c:pt idx="30">
                  <c:v>126.2465247101574</c:v>
                </c:pt>
                <c:pt idx="31">
                  <c:v>130.65473552460267</c:v>
                </c:pt>
                <c:pt idx="32">
                  <c:v>135.86067412420516</c:v>
                </c:pt>
                <c:pt idx="33">
                  <c:v>142.08926154735985</c:v>
                </c:pt>
                <c:pt idx="34">
                  <c:v>149.65918287441147</c:v>
                </c:pt>
                <c:pt idx="35">
                  <c:v>159.03739589715491</c:v>
                </c:pt>
                <c:pt idx="36">
                  <c:v>170.93667266656166</c:v>
                </c:pt>
                <c:pt idx="37">
                  <c:v>186.50181377948957</c:v>
                </c:pt>
                <c:pt idx="38">
                  <c:v>207.69537341435597</c:v>
                </c:pt>
                <c:pt idx="39">
                  <c:v>238.18648889419083</c:v>
                </c:pt>
                <c:pt idx="40">
                  <c:v>285.72103456968205</c:v>
                </c:pt>
                <c:pt idx="41">
                  <c:v>369.96106107615162</c:v>
                </c:pt>
                <c:pt idx="42">
                  <c:v>559.71950140561535</c:v>
                </c:pt>
                <c:pt idx="43">
                  <c:v>1382.453071861466</c:v>
                </c:pt>
                <c:pt idx="44">
                  <c:v>-1910.8386758968854</c:v>
                </c:pt>
                <c:pt idx="45">
                  <c:v>-499.19525576816142</c:v>
                </c:pt>
                <c:pt idx="46">
                  <c:v>-264.13454487530049</c:v>
                </c:pt>
                <c:pt idx="47">
                  <c:v>-167.45015892341041</c:v>
                </c:pt>
                <c:pt idx="48">
                  <c:v>-114.79046366422097</c:v>
                </c:pt>
                <c:pt idx="49">
                  <c:v>-81.695807524120468</c:v>
                </c:pt>
                <c:pt idx="50">
                  <c:v>-58.994186621810066</c:v>
                </c:pt>
                <c:pt idx="51">
                  <c:v>-42.471551994698373</c:v>
                </c:pt>
                <c:pt idx="52">
                  <c:v>-29.920594701480379</c:v>
                </c:pt>
                <c:pt idx="53">
                  <c:v>-20.073313878431197</c:v>
                </c:pt>
                <c:pt idx="54">
                  <c:v>-12.149419451783405</c:v>
                </c:pt>
                <c:pt idx="55">
                  <c:v>-5.6424206596588293</c:v>
                </c:pt>
                <c:pt idx="56">
                  <c:v>-0.20922135996583549</c:v>
                </c:pt>
                <c:pt idx="57">
                  <c:v>4.3908491668831031</c:v>
                </c:pt>
                <c:pt idx="58">
                  <c:v>8.3316013047556918</c:v>
                </c:pt>
                <c:pt idx="59">
                  <c:v>11.74169351036727</c:v>
                </c:pt>
                <c:pt idx="60">
                  <c:v>14.718398532872556</c:v>
                </c:pt>
                <c:pt idx="61">
                  <c:v>17.336622605586243</c:v>
                </c:pt>
                <c:pt idx="62">
                  <c:v>19.654983559706821</c:v>
                </c:pt>
                <c:pt idx="63">
                  <c:v>21.720009082585339</c:v>
                </c:pt>
                <c:pt idx="64">
                  <c:v>23.569100174450831</c:v>
                </c:pt>
                <c:pt idx="65">
                  <c:v>25.232663714086296</c:v>
                </c:pt>
                <c:pt idx="66">
                  <c:v>26.735673789328334</c:v>
                </c:pt>
                <c:pt idx="67">
                  <c:v>28.098832676278263</c:v>
                </c:pt>
                <c:pt idx="68">
                  <c:v>29.33944632335777</c:v>
                </c:pt>
                <c:pt idx="69">
                  <c:v>30.472093020874308</c:v>
                </c:pt>
                <c:pt idx="70">
                  <c:v>31.509140093980015</c:v>
                </c:pt>
                <c:pt idx="71">
                  <c:v>32.461147445716485</c:v>
                </c:pt>
                <c:pt idx="72">
                  <c:v>33.33718583971104</c:v>
                </c:pt>
                <c:pt idx="73">
                  <c:v>34.145090222947516</c:v>
                </c:pt>
                <c:pt idx="74">
                  <c:v>34.891663046869077</c:v>
                </c:pt>
                <c:pt idx="75">
                  <c:v>35.582838733899393</c:v>
                </c:pt>
                <c:pt idx="76">
                  <c:v>36.223817684209763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A-3F80-464C-96F8-22BE53D6CBC1}"/>
            </c:ext>
          </c:extLst>
        </c:ser>
        <c:ser>
          <c:idx val="58"/>
          <c:order val="58"/>
          <c:tx>
            <c:strRef>
              <c:f>Сводка!$A$87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Сводка!$B$87:$BZ$87</c:f>
              <c:numCache>
                <c:formatCode>General</c:formatCode>
                <c:ptCount val="77"/>
                <c:pt idx="0">
                  <c:v>86.688179316892473</c:v>
                </c:pt>
                <c:pt idx="1">
                  <c:v>87.981627802277941</c:v>
                </c:pt>
                <c:pt idx="2">
                  <c:v>89.509926808320159</c:v>
                </c:pt>
                <c:pt idx="3">
                  <c:v>91.264640408074925</c:v>
                </c:pt>
                <c:pt idx="4">
                  <c:v>93.254414386874828</c:v>
                </c:pt>
                <c:pt idx="5">
                  <c:v>95.045494551687142</c:v>
                </c:pt>
                <c:pt idx="6">
                  <c:v>95.213765344016181</c:v>
                </c:pt>
                <c:pt idx="7">
                  <c:v>95.425559499233586</c:v>
                </c:pt>
                <c:pt idx="8">
                  <c:v>95.681311633020727</c:v>
                </c:pt>
                <c:pt idx="9">
                  <c:v>95.982032028516727</c:v>
                </c:pt>
                <c:pt idx="10">
                  <c:v>96.329324648722206</c:v>
                </c:pt>
                <c:pt idx="11">
                  <c:v>96.725359474809039</c:v>
                </c:pt>
                <c:pt idx="12">
                  <c:v>97.172874982534836</c:v>
                </c:pt>
                <c:pt idx="13">
                  <c:v>97.675204987522079</c:v>
                </c:pt>
                <c:pt idx="14">
                  <c:v>98.236327552408937</c:v>
                </c:pt>
                <c:pt idx="15">
                  <c:v>98.860935986512885</c:v>
                </c:pt>
                <c:pt idx="16">
                  <c:v>99.554533822245915</c:v>
                </c:pt>
                <c:pt idx="17">
                  <c:v>100.32355739404424</c:v>
                </c:pt>
                <c:pt idx="18">
                  <c:v>101.1755315250787</c:v>
                </c:pt>
                <c:pt idx="19">
                  <c:v>102.11926611204825</c:v>
                </c:pt>
                <c:pt idx="20">
                  <c:v>103.16510431858723</c:v>
                </c:pt>
                <c:pt idx="21">
                  <c:v>104.32523703368715</c:v>
                </c:pt>
                <c:pt idx="22">
                  <c:v>105.61410365688613</c:v>
                </c:pt>
                <c:pt idx="23">
                  <c:v>107.04890693558724</c:v>
                </c:pt>
                <c:pt idx="24">
                  <c:v>108.65028053160385</c:v>
                </c:pt>
                <c:pt idx="25">
                  <c:v>110.44316400950633</c:v>
                </c:pt>
                <c:pt idx="26">
                  <c:v>112.45796374240891</c:v>
                </c:pt>
                <c:pt idx="27">
                  <c:v>114.73211430004528</c:v>
                </c:pt>
                <c:pt idx="28">
                  <c:v>117.31221069097097</c:v>
                </c:pt>
                <c:pt idx="29">
                  <c:v>120.25697016312091</c:v>
                </c:pt>
                <c:pt idx="30">
                  <c:v>123.64142565390652</c:v>
                </c:pt>
                <c:pt idx="31">
                  <c:v>127.56299240935324</c:v>
                </c:pt>
                <c:pt idx="32">
                  <c:v>132.15046196577924</c:v>
                </c:pt>
                <c:pt idx="33">
                  <c:v>137.57771511527469</c:v>
                </c:pt>
                <c:pt idx="34">
                  <c:v>144.08531879644232</c:v>
                </c:pt>
                <c:pt idx="35">
                  <c:v>152.01585492150681</c:v>
                </c:pt>
                <c:pt idx="36">
                  <c:v>161.87437438127139</c:v>
                </c:pt>
                <c:pt idx="37">
                  <c:v>174.4376254900566</c:v>
                </c:pt>
                <c:pt idx="38">
                  <c:v>190.96509854516822</c:v>
                </c:pt>
                <c:pt idx="39">
                  <c:v>213.64297602548365</c:v>
                </c:pt>
                <c:pt idx="40">
                  <c:v>246.62844367533526</c:v>
                </c:pt>
                <c:pt idx="41">
                  <c:v>298.91715119728144</c:v>
                </c:pt>
                <c:pt idx="42">
                  <c:v>394.27095797762439</c:v>
                </c:pt>
                <c:pt idx="43">
                  <c:v>622.60233868972546</c:v>
                </c:pt>
                <c:pt idx="44">
                  <c:v>1897.1282447016481</c:v>
                </c:pt>
                <c:pt idx="45">
                  <c:v>-1355.2803599081362</c:v>
                </c:pt>
                <c:pt idx="46">
                  <c:v>-446.59070794642901</c:v>
                </c:pt>
                <c:pt idx="47">
                  <c:v>-247.07106246659518</c:v>
                </c:pt>
                <c:pt idx="48">
                  <c:v>-159.63536849891091</c:v>
                </c:pt>
                <c:pt idx="49">
                  <c:v>-110.59429073845628</c:v>
                </c:pt>
                <c:pt idx="50">
                  <c:v>-79.242292593403434</c:v>
                </c:pt>
                <c:pt idx="51">
                  <c:v>-57.493102361890244</c:v>
                </c:pt>
                <c:pt idx="52">
                  <c:v>-41.53712759637655</c:v>
                </c:pt>
                <c:pt idx="53">
                  <c:v>-29.344316559435384</c:v>
                </c:pt>
                <c:pt idx="54">
                  <c:v>-19.733743188066271</c:v>
                </c:pt>
                <c:pt idx="55">
                  <c:v>-11.971678731049925</c:v>
                </c:pt>
                <c:pt idx="56">
                  <c:v>-5.5782197029099958</c:v>
                </c:pt>
                <c:pt idx="57">
                  <c:v>-0.22626779664534835</c:v>
                </c:pt>
                <c:pt idx="58">
                  <c:v>4.3148014453965935</c:v>
                </c:pt>
                <c:pt idx="59">
                  <c:v>8.2122615186699548</c:v>
                </c:pt>
                <c:pt idx="60">
                  <c:v>11.590388097376609</c:v>
                </c:pt>
                <c:pt idx="61">
                  <c:v>14.543439239608466</c:v>
                </c:pt>
                <c:pt idx="62">
                  <c:v>17.144201226110738</c:v>
                </c:pt>
                <c:pt idx="63">
                  <c:v>19.449772193109702</c:v>
                </c:pt>
                <c:pt idx="64">
                  <c:v>21.505571919770837</c:v>
                </c:pt>
                <c:pt idx="65">
                  <c:v>23.348181613998825</c:v>
                </c:pt>
                <c:pt idx="66">
                  <c:v>25.00739351218218</c:v>
                </c:pt>
                <c:pt idx="67">
                  <c:v>26.507715441058199</c:v>
                </c:pt>
                <c:pt idx="68">
                  <c:v>27.869492258707794</c:v>
                </c:pt>
                <c:pt idx="69">
                  <c:v>29.109753356832631</c:v>
                </c:pt>
                <c:pt idx="70">
                  <c:v>30.242861237786784</c:v>
                </c:pt>
                <c:pt idx="71">
                  <c:v>31.281013588112728</c:v>
                </c:pt>
                <c:pt idx="72">
                  <c:v>32.234636055219049</c:v>
                </c:pt>
                <c:pt idx="73">
                  <c:v>33.112692513021358</c:v>
                </c:pt>
                <c:pt idx="74">
                  <c:v>33.922932353849696</c:v>
                </c:pt>
                <c:pt idx="75">
                  <c:v>34.672089229985815</c:v>
                </c:pt>
                <c:pt idx="76">
                  <c:v>35.366042012430796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B-3F80-464C-96F8-22BE53D6CBC1}"/>
            </c:ext>
          </c:extLst>
        </c:ser>
        <c:ser>
          <c:idx val="59"/>
          <c:order val="59"/>
          <c:tx>
            <c:strRef>
              <c:f>Сводка!$A$88</c:f>
              <c:strCache>
                <c:ptCount val="1"/>
                <c:pt idx="0">
                  <c:v>30.5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Сводка!$B$88:$BZ$88</c:f>
              <c:numCache>
                <c:formatCode>General</c:formatCode>
                <c:ptCount val="77"/>
                <c:pt idx="0">
                  <c:v>86.775920465341656</c:v>
                </c:pt>
                <c:pt idx="1">
                  <c:v>88.063025549729772</c:v>
                </c:pt>
                <c:pt idx="2">
                  <c:v>89.580551286481906</c:v>
                </c:pt>
                <c:pt idx="3">
                  <c:v>91.31962472511411</c:v>
                </c:pt>
                <c:pt idx="4">
                  <c:v>93.288113443120253</c:v>
                </c:pt>
                <c:pt idx="5">
                  <c:v>94.933542028172567</c:v>
                </c:pt>
                <c:pt idx="6">
                  <c:v>95.086381079927889</c:v>
                </c:pt>
                <c:pt idx="7">
                  <c:v>95.281404452328218</c:v>
                </c:pt>
                <c:pt idx="8">
                  <c:v>95.518787695527891</c:v>
                </c:pt>
                <c:pt idx="9">
                  <c:v>95.799343922430182</c:v>
                </c:pt>
                <c:pt idx="10">
                  <c:v>96.124452463266834</c:v>
                </c:pt>
                <c:pt idx="11">
                  <c:v>96.496025339872588</c:v>
                </c:pt>
                <c:pt idx="12">
                  <c:v>96.916502916772728</c:v>
                </c:pt>
                <c:pt idx="13">
                  <c:v>97.388872576270714</c:v>
                </c:pt>
                <c:pt idx="14">
                  <c:v>97.916707671059854</c:v>
                </c:pt>
                <c:pt idx="15">
                  <c:v>98.504226242011597</c:v>
                </c:pt>
                <c:pt idx="16">
                  <c:v>99.156370697680302</c:v>
                </c:pt>
                <c:pt idx="17">
                  <c:v>99.878911159327671</c:v>
                </c:pt>
                <c:pt idx="18">
                  <c:v>100.67857677104193</c:v>
                </c:pt>
                <c:pt idx="19">
                  <c:v>101.56322111115705</c:v>
                </c:pt>
                <c:pt idx="20">
                  <c:v>102.54203016210988</c:v>
                </c:pt>
                <c:pt idx="21">
                  <c:v>103.62578436462115</c:v>
                </c:pt>
                <c:pt idx="22">
                  <c:v>104.82719042062189</c:v>
                </c:pt>
                <c:pt idx="23">
                  <c:v>106.16130431587779</c:v>
                </c:pt>
                <c:pt idx="24">
                  <c:v>107.64607519154603</c:v>
                </c:pt>
                <c:pt idx="25">
                  <c:v>109.30305149298351</c:v>
                </c:pt>
                <c:pt idx="26">
                  <c:v>111.15830808209644</c:v>
                </c:pt>
                <c:pt idx="27">
                  <c:v>113.24367874852794</c:v>
                </c:pt>
                <c:pt idx="28">
                  <c:v>115.59841770246496</c:v>
                </c:pt>
                <c:pt idx="29">
                  <c:v>118.27147443350808</c:v>
                </c:pt>
                <c:pt idx="30">
                  <c:v>121.32466290544779</c:v>
                </c:pt>
                <c:pt idx="31">
                  <c:v>124.8371635908811</c:v>
                </c:pt>
                <c:pt idx="32">
                  <c:v>128.91206113791617</c:v>
                </c:pt>
                <c:pt idx="33">
                  <c:v>133.68607858627294</c:v>
                </c:pt>
                <c:pt idx="34">
                  <c:v>139.34449288630765</c:v>
                </c:pt>
                <c:pt idx="35">
                  <c:v>146.14476205222437</c:v>
                </c:pt>
                <c:pt idx="36">
                  <c:v>154.4554398387348</c:v>
                </c:pt>
                <c:pt idx="37">
                  <c:v>164.82331245709304</c:v>
                </c:pt>
                <c:pt idx="38">
                  <c:v>178.09591853891052</c:v>
                </c:pt>
                <c:pt idx="39">
                  <c:v>195.66125034488377</c:v>
                </c:pt>
                <c:pt idx="40">
                  <c:v>219.96018508937843</c:v>
                </c:pt>
                <c:pt idx="41">
                  <c:v>255.71839118381479</c:v>
                </c:pt>
                <c:pt idx="42">
                  <c:v>313.43627914650256</c:v>
                </c:pt>
                <c:pt idx="43">
                  <c:v>422.08977627723215</c:v>
                </c:pt>
                <c:pt idx="44">
                  <c:v>701.67546843539355</c:v>
                </c:pt>
                <c:pt idx="45">
                  <c:v>3027.9353695251275</c:v>
                </c:pt>
                <c:pt idx="46">
                  <c:v>-1049.2443081923418</c:v>
                </c:pt>
                <c:pt idx="47">
                  <c:v>-403.88960705753686</c:v>
                </c:pt>
                <c:pt idx="48">
                  <c:v>-232.03112153739301</c:v>
                </c:pt>
                <c:pt idx="49">
                  <c:v>-152.49410530725987</c:v>
                </c:pt>
                <c:pt idx="50">
                  <c:v>-106.68089596637171</c:v>
                </c:pt>
                <c:pt idx="51">
                  <c:v>-76.923875917591317</c:v>
                </c:pt>
                <c:pt idx="52">
                  <c:v>-56.061537759470156</c:v>
                </c:pt>
                <c:pt idx="53">
                  <c:v>-40.639837305447756</c:v>
                </c:pt>
                <c:pt idx="54">
                  <c:v>-28.787966336578453</c:v>
                </c:pt>
                <c:pt idx="55">
                  <c:v>-19.404484410834943</c:v>
                </c:pt>
                <c:pt idx="56">
                  <c:v>-11.798692848800611</c:v>
                </c:pt>
                <c:pt idx="57">
                  <c:v>-5.5155020511896842</c:v>
                </c:pt>
                <c:pt idx="58">
                  <c:v>-0.24286563430741745</c:v>
                </c:pt>
                <c:pt idx="59">
                  <c:v>4.2403242318929815</c:v>
                </c:pt>
                <c:pt idx="60">
                  <c:v>8.0951126973906309</c:v>
                </c:pt>
                <c:pt idx="61">
                  <c:v>11.441578362761593</c:v>
                </c:pt>
                <c:pt idx="62">
                  <c:v>14.371079427189921</c:v>
                </c:pt>
                <c:pt idx="63">
                  <c:v>16.954354819611705</c:v>
                </c:pt>
                <c:pt idx="64">
                  <c:v>19.247029718989459</c:v>
                </c:pt>
                <c:pt idx="65">
                  <c:v>21.293446518324995</c:v>
                </c:pt>
                <c:pt idx="66">
                  <c:v>23.129386780957741</c:v>
                </c:pt>
                <c:pt idx="67">
                  <c:v>24.784041495942681</c:v>
                </c:pt>
                <c:pt idx="68">
                  <c:v>26.281461163574036</c:v>
                </c:pt>
                <c:pt idx="69">
                  <c:v>27.641639175935673</c:v>
                </c:pt>
                <c:pt idx="70">
                  <c:v>28.88133230548998</c:v>
                </c:pt>
                <c:pt idx="71">
                  <c:v>30.014689832809655</c:v>
                </c:pt>
                <c:pt idx="72">
                  <c:v>31.05374143341632</c:v>
                </c:pt>
                <c:pt idx="73">
                  <c:v>32.008779482359188</c:v>
                </c:pt>
                <c:pt idx="74">
                  <c:v>32.888661504711301</c:v>
                </c:pt>
                <c:pt idx="75">
                  <c:v>33.701051576272725</c:v>
                </c:pt>
                <c:pt idx="76">
                  <c:v>34.452614582699105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C-3F80-464C-96F8-22BE53D6CBC1}"/>
            </c:ext>
          </c:extLst>
        </c:ser>
        <c:ser>
          <c:idx val="60"/>
          <c:order val="60"/>
          <c:tx>
            <c:strRef>
              <c:f>Сводка!$A$89</c:f>
              <c:strCache>
                <c:ptCount val="1"/>
                <c:pt idx="0">
                  <c:v>31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Сводка!$B$89:$BZ$89</c:f>
              <c:numCache>
                <c:formatCode>General</c:formatCode>
                <c:ptCount val="77"/>
                <c:pt idx="0">
                  <c:v>86.860826393512994</c:v>
                </c:pt>
                <c:pt idx="1">
                  <c:v>88.141636692028513</c:v>
                </c:pt>
                <c:pt idx="2">
                  <c:v>89.648598183459612</c:v>
                </c:pt>
                <c:pt idx="3">
                  <c:v>91.372433693345272</c:v>
                </c:pt>
                <c:pt idx="4">
                  <c:v>93.320283874507197</c:v>
                </c:pt>
                <c:pt idx="5">
                  <c:v>94.825132104542348</c:v>
                </c:pt>
                <c:pt idx="6">
                  <c:v>94.96339701602831</c:v>
                </c:pt>
                <c:pt idx="7">
                  <c:v>95.142530828009683</c:v>
                </c:pt>
                <c:pt idx="8">
                  <c:v>95.362546345969122</c:v>
                </c:pt>
                <c:pt idx="9">
                  <c:v>95.624077797715103</c:v>
                </c:pt>
                <c:pt idx="10">
                  <c:v>95.928301516691064</c:v>
                </c:pt>
                <c:pt idx="11">
                  <c:v>96.276897302724009</c:v>
                </c:pt>
                <c:pt idx="12">
                  <c:v>96.672038175790078</c:v>
                </c:pt>
                <c:pt idx="13">
                  <c:v>97.116402045363117</c:v>
                </c:pt>
                <c:pt idx="14">
                  <c:v>97.613202184401388</c:v>
                </c:pt>
                <c:pt idx="15">
                  <c:v>98.166235554477154</c:v>
                </c:pt>
                <c:pt idx="16">
                  <c:v>98.779949617490175</c:v>
                </c:pt>
                <c:pt idx="17">
                  <c:v>99.459529611698102</c:v>
                </c:pt>
                <c:pt idx="18">
                  <c:v>100.21100962688119</c:v>
                </c:pt>
                <c:pt idx="19">
                  <c:v>101.04141232357686</c:v>
                </c:pt>
                <c:pt idx="20">
                  <c:v>101.95892400051116</c:v>
                </c:pt>
                <c:pt idx="21">
                  <c:v>102.97311412602623</c:v>
                </c:pt>
                <c:pt idx="22">
                  <c:v>104.09521165493798</c:v>
                </c:pt>
                <c:pt idx="23">
                  <c:v>105.33845488282599</c:v>
                </c:pt>
                <c:pt idx="24">
                  <c:v>106.71853774900242</c:v>
                </c:pt>
                <c:pt idx="25">
                  <c:v>108.25418427514431</c:v>
                </c:pt>
                <c:pt idx="26">
                  <c:v>109.96789549390238</c:v>
                </c:pt>
                <c:pt idx="27">
                  <c:v>111.88693185429128</c:v>
                </c:pt>
                <c:pt idx="28">
                  <c:v>114.04462194583766</c:v>
                </c:pt>
                <c:pt idx="29">
                  <c:v>116.48213090232443</c:v>
                </c:pt>
                <c:pt idx="30">
                  <c:v>119.25088810157685</c:v>
                </c:pt>
                <c:pt idx="31">
                  <c:v>122.41597947973106</c:v>
                </c:pt>
                <c:pt idx="32">
                  <c:v>126.06098293290529</c:v>
                </c:pt>
                <c:pt idx="33">
                  <c:v>130.29501724586851</c:v>
                </c:pt>
                <c:pt idx="34">
                  <c:v>135.26328399859813</c:v>
                </c:pt>
                <c:pt idx="35">
                  <c:v>141.16330321532703</c:v>
                </c:pt>
                <c:pt idx="36">
                  <c:v>148.27078503022329</c:v>
                </c:pt>
                <c:pt idx="37">
                  <c:v>156.98254166526408</c:v>
                </c:pt>
                <c:pt idx="38">
                  <c:v>167.89114808424779</c:v>
                </c:pt>
                <c:pt idx="39">
                  <c:v>181.92260968390082</c:v>
                </c:pt>
                <c:pt idx="40">
                  <c:v>200.60922428566133</c:v>
                </c:pt>
                <c:pt idx="41">
                  <c:v>226.68284370502624</c:v>
                </c:pt>
                <c:pt idx="42">
                  <c:v>265.53425561756478</c:v>
                </c:pt>
                <c:pt idx="43">
                  <c:v>329.48828504301872</c:v>
                </c:pt>
                <c:pt idx="44">
                  <c:v>454.23680124098513</c:v>
                </c:pt>
                <c:pt idx="45">
                  <c:v>804.11570835155771</c:v>
                </c:pt>
                <c:pt idx="46">
                  <c:v>7530.8189803958467</c:v>
                </c:pt>
                <c:pt idx="47">
                  <c:v>-855.45758033450954</c:v>
                </c:pt>
                <c:pt idx="48">
                  <c:v>-368.53713694686797</c:v>
                </c:pt>
                <c:pt idx="49">
                  <c:v>-218.67559699647089</c:v>
                </c:pt>
                <c:pt idx="50">
                  <c:v>-145.94333561245008</c:v>
                </c:pt>
                <c:pt idx="51">
                  <c:v>-103.02293721080335</c:v>
                </c:pt>
                <c:pt idx="52">
                  <c:v>-74.729924559839901</c:v>
                </c:pt>
                <c:pt idx="53">
                  <c:v>-54.694940144823192</c:v>
                </c:pt>
                <c:pt idx="54">
                  <c:v>-39.777634018853135</c:v>
                </c:pt>
                <c:pt idx="55">
                  <c:v>-28.250616526080659</c:v>
                </c:pt>
                <c:pt idx="56">
                  <c:v>-19.085135092275394</c:v>
                </c:pt>
                <c:pt idx="57">
                  <c:v>-11.630309934679381</c:v>
                </c:pt>
                <c:pt idx="58">
                  <c:v>-5.4542328358787788</c:v>
                </c:pt>
                <c:pt idx="59">
                  <c:v>-0.25902961817642156</c:v>
                </c:pt>
                <c:pt idx="60">
                  <c:v>4.167387841752408</c:v>
                </c:pt>
                <c:pt idx="61">
                  <c:v>7.9801280871618196</c:v>
                </c:pt>
                <c:pt idx="62">
                  <c:v>11.295249474430785</c:v>
                </c:pt>
                <c:pt idx="63">
                  <c:v>14.201320397258014</c:v>
                </c:pt>
                <c:pt idx="64">
                  <c:v>16.767102442186989</c:v>
                </c:pt>
                <c:pt idx="65">
                  <c:v>19.046793171902134</c:v>
                </c:pt>
                <c:pt idx="66">
                  <c:v>21.08368738185689</c:v>
                </c:pt>
                <c:pt idx="67">
                  <c:v>22.912786777158534</c:v>
                </c:pt>
                <c:pt idx="68">
                  <c:v>24.562694341940329</c:v>
                </c:pt>
                <c:pt idx="69">
                  <c:v>26.057012148220871</c:v>
                </c:pt>
                <c:pt idx="70">
                  <c:v>27.415388100464611</c:v>
                </c:pt>
                <c:pt idx="71">
                  <c:v>28.654310347846547</c:v>
                </c:pt>
                <c:pt idx="72">
                  <c:v>29.787717588248785</c:v>
                </c:pt>
                <c:pt idx="73">
                  <c:v>30.82747319104649</c:v>
                </c:pt>
                <c:pt idx="74">
                  <c:v>31.783737318207837</c:v>
                </c:pt>
                <c:pt idx="75">
                  <c:v>32.665261758680096</c:v>
                </c:pt>
                <c:pt idx="76">
                  <c:v>33.479625576105491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D-3F80-464C-96F8-22BE53D6CBC1}"/>
            </c:ext>
          </c:extLst>
        </c:ser>
        <c:ser>
          <c:idx val="61"/>
          <c:order val="61"/>
          <c:tx>
            <c:strRef>
              <c:f>Сводка!$A$90</c:f>
              <c:strCache>
                <c:ptCount val="1"/>
                <c:pt idx="0">
                  <c:v>31.5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Сводка!$B$90:$BZ$90</c:f>
              <c:numCache>
                <c:formatCode>General</c:formatCode>
                <c:ptCount val="77"/>
                <c:pt idx="0">
                  <c:v>86.94303347834726</c:v>
                </c:pt>
                <c:pt idx="1">
                  <c:v>88.217600579941632</c:v>
                </c:pt>
                <c:pt idx="2">
                  <c:v>89.714201639337787</c:v>
                </c:pt>
                <c:pt idx="3">
                  <c:v>91.423185428581334</c:v>
                </c:pt>
                <c:pt idx="4">
                  <c:v>93.351012870827034</c:v>
                </c:pt>
                <c:pt idx="5">
                  <c:v>94.720130797330043</c:v>
                </c:pt>
                <c:pt idx="6">
                  <c:v>94.844544913885926</c:v>
                </c:pt>
                <c:pt idx="7">
                  <c:v>95.008604043917416</c:v>
                </c:pt>
                <c:pt idx="8">
                  <c:v>95.212175373359216</c:v>
                </c:pt>
                <c:pt idx="9">
                  <c:v>95.455730425843484</c:v>
                </c:pt>
                <c:pt idx="10">
                  <c:v>95.740261615628157</c:v>
                </c:pt>
                <c:pt idx="11">
                  <c:v>96.067239128417896</c:v>
                </c:pt>
                <c:pt idx="12">
                  <c:v>96.43859555695839</c:v>
                </c:pt>
                <c:pt idx="13">
                  <c:v>96.856731536816156</c:v>
                </c:pt>
                <c:pt idx="14">
                  <c:v>97.324538967023855</c:v>
                </c:pt>
                <c:pt idx="15">
                  <c:v>97.845440499497826</c:v>
                </c:pt>
                <c:pt idx="16">
                  <c:v>98.423445477078701</c:v>
                </c:pt>
                <c:pt idx="17">
                  <c:v>99.063223713986375</c:v>
                </c:pt>
                <c:pt idx="18">
                  <c:v>99.770199685153898</c:v>
                </c:pt>
                <c:pt idx="19">
                  <c:v>100.55067094628012</c:v>
                </c:pt>
                <c:pt idx="20">
                  <c:v>101.41195612517402</c:v>
                </c:pt>
                <c:pt idx="21">
                  <c:v>102.36257971587452</c:v>
                </c:pt>
                <c:pt idx="22">
                  <c:v>103.41250344311408</c:v>
                </c:pt>
                <c:pt idx="23">
                  <c:v>104.57341735705693</c:v>
                </c:pt>
                <c:pt idx="24">
                  <c:v>105.85910852123313</c:v>
                </c:pt>
                <c:pt idx="25">
                  <c:v>107.28593175243711</c:v>
                </c:pt>
                <c:pt idx="26">
                  <c:v>108.87341627783388</c:v>
                </c:pt>
                <c:pt idx="27">
                  <c:v>110.64505581210167</c:v>
                </c:pt>
                <c:pt idx="28">
                  <c:v>112.62934965664739</c:v>
                </c:pt>
                <c:pt idx="29">
                  <c:v>114.86119258795722</c:v>
                </c:pt>
                <c:pt idx="30">
                  <c:v>117.38375749933816</c:v>
                </c:pt>
                <c:pt idx="31">
                  <c:v>120.25108699040364</c:v>
                </c:pt>
                <c:pt idx="32">
                  <c:v>123.53172585396209</c:v>
                </c:pt>
                <c:pt idx="33">
                  <c:v>127.31391683808251</c:v>
                </c:pt>
                <c:pt idx="34">
                  <c:v>131.7132048821552</c:v>
                </c:pt>
                <c:pt idx="35">
                  <c:v>136.88386104169078</c:v>
                </c:pt>
                <c:pt idx="36">
                  <c:v>143.03656873506762</c:v>
                </c:pt>
                <c:pt idx="37">
                  <c:v>150.46677963940652</c:v>
                </c:pt>
                <c:pt idx="38">
                  <c:v>159.60208782572451</c:v>
                </c:pt>
                <c:pt idx="39">
                  <c:v>171.08537596927223</c:v>
                </c:pt>
                <c:pt idx="40">
                  <c:v>185.92978336667844</c:v>
                </c:pt>
                <c:pt idx="41">
                  <c:v>205.83004771209286</c:v>
                </c:pt>
                <c:pt idx="42">
                  <c:v>233.85153061042109</c:v>
                </c:pt>
                <c:pt idx="43">
                  <c:v>276.16690524944198</c:v>
                </c:pt>
                <c:pt idx="44">
                  <c:v>347.32979509420608</c:v>
                </c:pt>
                <c:pt idx="45">
                  <c:v>491.80771002917191</c:v>
                </c:pt>
                <c:pt idx="46">
                  <c:v>942.07650255282397</c:v>
                </c:pt>
                <c:pt idx="47">
                  <c:v>-15314.192432634258</c:v>
                </c:pt>
                <c:pt idx="48">
                  <c:v>-721.73661811434454</c:v>
                </c:pt>
                <c:pt idx="49">
                  <c:v>-338.78765580418593</c:v>
                </c:pt>
                <c:pt idx="50">
                  <c:v>-206.73711354718932</c:v>
                </c:pt>
                <c:pt idx="51">
                  <c:v>-139.91311631425427</c:v>
                </c:pt>
                <c:pt idx="52">
                  <c:v>-99.596470336051908</c:v>
                </c:pt>
                <c:pt idx="53">
                  <c:v>-72.650878690207179</c:v>
                </c:pt>
                <c:pt idx="54">
                  <c:v>-53.389134254633362</c:v>
                </c:pt>
                <c:pt idx="55">
                  <c:v>-38.948609105433249</c:v>
                </c:pt>
                <c:pt idx="56">
                  <c:v>-27.731389149308015</c:v>
                </c:pt>
                <c:pt idx="57">
                  <c:v>-18.775308261494718</c:v>
                </c:pt>
                <c:pt idx="58">
                  <c:v>-11.466381158899818</c:v>
                </c:pt>
                <c:pt idx="59">
                  <c:v>-5.3943766444418024</c:v>
                </c:pt>
                <c:pt idx="60">
                  <c:v>-0.27477402317130883</c:v>
                </c:pt>
                <c:pt idx="61">
                  <c:v>4.0959615443221224</c:v>
                </c:pt>
                <c:pt idx="62">
                  <c:v>7.8672778936627132</c:v>
                </c:pt>
                <c:pt idx="63">
                  <c:v>11.151381504797092</c:v>
                </c:pt>
                <c:pt idx="64">
                  <c:v>14.034156412895355</c:v>
                </c:pt>
                <c:pt idx="65">
                  <c:v>16.582454341187233</c:v>
                </c:pt>
                <c:pt idx="66">
                  <c:v>18.849089191249444</c:v>
                </c:pt>
                <c:pt idx="67">
                  <c:v>20.87633720587165</c:v>
                </c:pt>
                <c:pt idx="68">
                  <c:v>22.698439638529869</c:v>
                </c:pt>
                <c:pt idx="69">
                  <c:v>24.343424538257143</c:v>
                </c:pt>
                <c:pt idx="70">
                  <c:v>25.834454391440779</c:v>
                </c:pt>
                <c:pt idx="71">
                  <c:v>27.190837602697776</c:v>
                </c:pt>
                <c:pt idx="72">
                  <c:v>28.428797737675669</c:v>
                </c:pt>
                <c:pt idx="73">
                  <c:v>29.562065611105371</c:v>
                </c:pt>
                <c:pt idx="74">
                  <c:v>30.602340057832926</c:v>
                </c:pt>
                <c:pt idx="75">
                  <c:v>31.55965015328232</c:v>
                </c:pt>
                <c:pt idx="76">
                  <c:v>32.442642627501307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E-3F80-464C-96F8-22BE53D6CBC1}"/>
            </c:ext>
          </c:extLst>
        </c:ser>
        <c:ser>
          <c:idx val="62"/>
          <c:order val="62"/>
          <c:tx>
            <c:strRef>
              <c:f>Сводка!$A$91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Сводка!$B$91:$BZ$91</c:f>
              <c:numCache>
                <c:formatCode>General</c:formatCode>
                <c:ptCount val="77"/>
                <c:pt idx="0">
                  <c:v>87.022669269989819</c:v>
                </c:pt>
                <c:pt idx="1">
                  <c:v>88.2910472448864</c:v>
                </c:pt>
                <c:pt idx="2">
                  <c:v>89.777486512577966</c:v>
                </c:pt>
                <c:pt idx="3">
                  <c:v>91.471989574020256</c:v>
                </c:pt>
                <c:pt idx="4">
                  <c:v>93.380381115640915</c:v>
                </c:pt>
                <c:pt idx="5">
                  <c:v>94.618346732200948</c:v>
                </c:pt>
                <c:pt idx="6">
                  <c:v>94.729578582939553</c:v>
                </c:pt>
                <c:pt idx="7">
                  <c:v>94.879317918530987</c:v>
                </c:pt>
                <c:pt idx="8">
                  <c:v>95.067298602426277</c:v>
                </c:pt>
                <c:pt idx="9">
                  <c:v>95.293843812887687</c:v>
                </c:pt>
                <c:pt idx="10">
                  <c:v>95.559778915894285</c:v>
                </c:pt>
                <c:pt idx="11">
                  <c:v>95.866384403435816</c:v>
                </c:pt>
                <c:pt idx="12">
                  <c:v>96.215376067721962</c:v>
                </c:pt>
                <c:pt idx="13">
                  <c:v>96.608905418622399</c:v>
                </c:pt>
                <c:pt idx="14">
                  <c:v>97.049576672690222</c:v>
                </c:pt>
                <c:pt idx="15">
                  <c:v>97.540478697643934</c:v>
                </c:pt>
                <c:pt idx="16">
                  <c:v>98.085231719833615</c:v>
                </c:pt>
                <c:pt idx="17">
                  <c:v>98.688049715844244</c:v>
                </c:pt>
                <c:pt idx="18">
                  <c:v>99.353820438279968</c:v>
                </c:pt>
                <c:pt idx="19">
                  <c:v>100.08820608617255</c:v>
                </c:pt>
                <c:pt idx="20">
                  <c:v>100.89776887750656</c:v>
                </c:pt>
                <c:pt idx="21">
                  <c:v>101.79012729627838</c:v>
                </c:pt>
                <c:pt idx="22">
                  <c:v>102.77415078994152</c:v>
                </c:pt>
                <c:pt idx="23">
                  <c:v>103.86020333202856</c:v>
                </c:pt>
                <c:pt idx="24">
                  <c:v>105.0604498808475</c:v>
                </c:pt>
                <c:pt idx="25">
                  <c:v>106.38924477446076</c:v>
                </c:pt>
                <c:pt idx="26">
                  <c:v>107.86362815960572</c:v>
                </c:pt>
                <c:pt idx="27">
                  <c:v>109.50396665018086</c:v>
                </c:pt>
                <c:pt idx="28">
                  <c:v>111.33478908927512</c:v>
                </c:pt>
                <c:pt idx="29">
                  <c:v>113.38588999067034</c:v>
                </c:pt>
                <c:pt idx="30">
                  <c:v>115.69380591621781</c:v>
                </c:pt>
                <c:pt idx="31">
                  <c:v>118.30382024063945</c:v>
                </c:pt>
                <c:pt idx="32">
                  <c:v>121.27273057598276</c:v>
                </c:pt>
                <c:pt idx="33">
                  <c:v>124.67273992562062</c:v>
                </c:pt>
                <c:pt idx="34">
                  <c:v>128.5970422435756</c:v>
                </c:pt>
                <c:pt idx="35">
                  <c:v>133.16803024853891</c:v>
                </c:pt>
                <c:pt idx="36">
                  <c:v>138.54968335343375</c:v>
                </c:pt>
                <c:pt idx="37">
                  <c:v>144.96684945167132</c:v>
                </c:pt>
                <c:pt idx="38">
                  <c:v>152.73635362553472</c:v>
                </c:pt>
                <c:pt idx="39">
                  <c:v>162.31936051636998</c:v>
                </c:pt>
                <c:pt idx="40">
                  <c:v>174.41410759802389</c:v>
                </c:pt>
                <c:pt idx="41">
                  <c:v>190.13067631323693</c:v>
                </c:pt>
                <c:pt idx="42">
                  <c:v>211.34711605864456</c:v>
                </c:pt>
                <c:pt idx="43">
                  <c:v>241.51237512102804</c:v>
                </c:pt>
                <c:pt idx="44">
                  <c:v>287.72296505611723</c:v>
                </c:pt>
                <c:pt idx="45">
                  <c:v>367.27799916048218</c:v>
                </c:pt>
                <c:pt idx="46">
                  <c:v>536.30188588400131</c:v>
                </c:pt>
                <c:pt idx="47">
                  <c:v>1137.9063361466046</c:v>
                </c:pt>
                <c:pt idx="48">
                  <c:v>-3787.8556740803574</c:v>
                </c:pt>
                <c:pt idx="49">
                  <c:v>-623.90414987516795</c:v>
                </c:pt>
                <c:pt idx="50">
                  <c:v>-313.40784397050896</c:v>
                </c:pt>
                <c:pt idx="51">
                  <c:v>-196.0020251483449</c:v>
                </c:pt>
                <c:pt idx="52">
                  <c:v>-134.34411484693024</c:v>
                </c:pt>
                <c:pt idx="53">
                  <c:v>-96.380438940301573</c:v>
                </c:pt>
                <c:pt idx="54">
                  <c:v>-70.67812101833961</c:v>
                </c:pt>
                <c:pt idx="55">
                  <c:v>-52.14028519607902</c:v>
                </c:pt>
                <c:pt idx="56">
                  <c:v>-38.150981963770938</c:v>
                </c:pt>
                <c:pt idx="57">
                  <c:v>-27.229453375655016</c:v>
                </c:pt>
                <c:pt idx="58">
                  <c:v>-18.474632387945135</c:v>
                </c:pt>
                <c:pt idx="59">
                  <c:v>-11.306761160673783</c:v>
                </c:pt>
                <c:pt idx="60">
                  <c:v>-5.3358978178478464</c:v>
                </c:pt>
                <c:pt idx="61">
                  <c:v>-0.29011265163935107</c:v>
                </c:pt>
                <c:pt idx="62">
                  <c:v>4.0260138841152715</c:v>
                </c:pt>
                <c:pt idx="63">
                  <c:v>7.7565298934693665</c:v>
                </c:pt>
                <c:pt idx="64">
                  <c:v>11.009950292673386</c:v>
                </c:pt>
                <c:pt idx="65">
                  <c:v>13.869575772849652</c:v>
                </c:pt>
                <c:pt idx="66">
                  <c:v>16.400413208908706</c:v>
                </c:pt>
                <c:pt idx="67">
                  <c:v>18.653935427547406</c:v>
                </c:pt>
                <c:pt idx="68">
                  <c:v>20.671428414881404</c:v>
                </c:pt>
                <c:pt idx="69">
                  <c:v>22.486391985710309</c:v>
                </c:pt>
                <c:pt idx="70">
                  <c:v>24.126292134665754</c:v>
                </c:pt>
                <c:pt idx="71">
                  <c:v>25.613860533357631</c:v>
                </c:pt>
                <c:pt idx="72">
                  <c:v>26.968072068866267</c:v>
                </c:pt>
                <c:pt idx="73">
                  <c:v>28.204889793887418</c:v>
                </c:pt>
                <c:pt idx="74">
                  <c:v>29.337839388807978</c:v>
                </c:pt>
                <c:pt idx="75">
                  <c:v>30.378456982885371</c:v>
                </c:pt>
                <c:pt idx="76">
                  <c:v>31.336641750811957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F-3F80-464C-96F8-22BE53D6CBC1}"/>
            </c:ext>
          </c:extLst>
        </c:ser>
        <c:ser>
          <c:idx val="63"/>
          <c:order val="63"/>
          <c:tx>
            <c:strRef>
              <c:f>Сводка!$A$92</c:f>
              <c:strCache>
                <c:ptCount val="1"/>
                <c:pt idx="0">
                  <c:v>32.5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Сводка!$B$92:$BZ$92</c:f>
              <c:numCache>
                <c:formatCode>General</c:formatCode>
                <c:ptCount val="77"/>
                <c:pt idx="0">
                  <c:v>87.099853206399914</c:v>
                </c:pt>
                <c:pt idx="1">
                  <c:v>88.362098175236909</c:v>
                </c:pt>
                <c:pt idx="2">
                  <c:v>89.838569177026315</c:v>
                </c:pt>
                <c:pt idx="3">
                  <c:v>91.518948051807271</c:v>
                </c:pt>
                <c:pt idx="4">
                  <c:v>93.408463384128609</c:v>
                </c:pt>
                <c:pt idx="5">
                  <c:v>94.519600321163722</c:v>
                </c:pt>
                <c:pt idx="6">
                  <c:v>94.618271634746577</c:v>
                </c:pt>
                <c:pt idx="7">
                  <c:v>94.754391694227778</c:v>
                </c:pt>
                <c:pt idx="8">
                  <c:v>94.927572015994102</c:v>
                </c:pt>
                <c:pt idx="9">
                  <c:v>95.138000208464192</c:v>
                </c:pt>
                <c:pt idx="10">
                  <c:v>95.386349550738501</c:v>
                </c:pt>
                <c:pt idx="11">
                  <c:v>95.673728445207104</c:v>
                </c:pt>
                <c:pt idx="12">
                  <c:v>96.001656686586216</c:v>
                </c:pt>
                <c:pt idx="13">
                  <c:v>96.372061347617546</c:v>
                </c:pt>
                <c:pt idx="14">
                  <c:v>96.787288391293998</c:v>
                </c:pt>
                <c:pt idx="15">
                  <c:v>97.250128147487302</c:v>
                </c:pt>
                <c:pt idx="16">
                  <c:v>97.763854148548432</c:v>
                </c:pt>
                <c:pt idx="17">
                  <c:v>98.332275866996582</c:v>
                </c:pt>
                <c:pt idx="18">
                  <c:v>98.959806803555111</c:v>
                </c:pt>
                <c:pt idx="19">
                  <c:v>99.651550288641047</c:v>
                </c:pt>
                <c:pt idx="20">
                  <c:v>100.41340639344124</c:v>
                </c:pt>
                <c:pt idx="21">
                  <c:v>101.25220457568356</c:v>
                </c:pt>
                <c:pt idx="22">
                  <c:v>102.17586828111945</c:v>
                </c:pt>
                <c:pt idx="23">
                  <c:v>103.1936197932563</c:v>
                </c:pt>
                <c:pt idx="24">
                  <c:v>104.31623643153598</c:v>
                </c:pt>
                <c:pt idx="25">
                  <c:v>105.55637303400007</c:v>
                </c:pt>
                <c:pt idx="26">
                  <c:v>106.92897101222034</c:v>
                </c:pt>
                <c:pt idx="27">
                  <c:v>108.45178182130822</c:v>
                </c:pt>
                <c:pt idx="28">
                  <c:v>110.14604352971682</c:v>
                </c:pt>
                <c:pt idx="29">
                  <c:v>112.03736498595838</c:v>
                </c:pt>
                <c:pt idx="30">
                  <c:v>114.15689551654336</c:v>
                </c:pt>
                <c:pt idx="31">
                  <c:v>116.5428935048495</c:v>
                </c:pt>
                <c:pt idx="32">
                  <c:v>119.24286178053003</c:v>
                </c:pt>
                <c:pt idx="33">
                  <c:v>122.31650378736605</c:v>
                </c:pt>
                <c:pt idx="34">
                  <c:v>125.83989348973898</c:v>
                </c:pt>
                <c:pt idx="35">
                  <c:v>129.91148283885218</c:v>
                </c:pt>
                <c:pt idx="36">
                  <c:v>134.66096612214781</c:v>
                </c:pt>
                <c:pt idx="37">
                  <c:v>140.26272241434182</c:v>
                </c:pt>
                <c:pt idx="38">
                  <c:v>146.9568541275496</c:v>
                </c:pt>
                <c:pt idx="39">
                  <c:v>155.08334988272361</c:v>
                </c:pt>
                <c:pt idx="40">
                  <c:v>165.14003151033327</c:v>
                </c:pt>
                <c:pt idx="41">
                  <c:v>177.88613882889612</c:v>
                </c:pt>
                <c:pt idx="42">
                  <c:v>194.53982171159075</c:v>
                </c:pt>
                <c:pt idx="43">
                  <c:v>217.1865402841556</c:v>
                </c:pt>
                <c:pt idx="44">
                  <c:v>249.71804559369514</c:v>
                </c:pt>
                <c:pt idx="45">
                  <c:v>300.32839489796822</c:v>
                </c:pt>
                <c:pt idx="46">
                  <c:v>389.72965012454023</c:v>
                </c:pt>
                <c:pt idx="47">
                  <c:v>589.82724322421166</c:v>
                </c:pt>
                <c:pt idx="48">
                  <c:v>1437.6759768114714</c:v>
                </c:pt>
                <c:pt idx="49">
                  <c:v>-2158.3358356159588</c:v>
                </c:pt>
                <c:pt idx="50">
                  <c:v>-549.22353246424734</c:v>
                </c:pt>
                <c:pt idx="51">
                  <c:v>-291.5016019046252</c:v>
                </c:pt>
                <c:pt idx="52">
                  <c:v>-186.29756571848978</c:v>
                </c:pt>
                <c:pt idx="53">
                  <c:v>-129.18567211778677</c:v>
                </c:pt>
                <c:pt idx="54">
                  <c:v>-93.356253146825551</c:v>
                </c:pt>
                <c:pt idx="55">
                  <c:v>-68.803864667114311</c:v>
                </c:pt>
                <c:pt idx="56">
                  <c:v>-50.944865521105228</c:v>
                </c:pt>
                <c:pt idx="57">
                  <c:v>-37.383090360984674</c:v>
                </c:pt>
                <c:pt idx="58">
                  <c:v>-26.744023130422452</c:v>
                </c:pt>
                <c:pt idx="59">
                  <c:v>-18.182751191184959</c:v>
                </c:pt>
                <c:pt idx="60">
                  <c:v>-11.151308358866116</c:v>
                </c:pt>
                <c:pt idx="61">
                  <c:v>-5.2787606924676718</c:v>
                </c:pt>
                <c:pt idx="62">
                  <c:v>-0.30505883530509875</c:v>
                </c:pt>
                <c:pt idx="63">
                  <c:v>3.9575129480068925</c:v>
                </c:pt>
                <c:pt idx="64">
                  <c:v>7.6478499515860721</c:v>
                </c:pt>
                <c:pt idx="65">
                  <c:v>10.870928179461634</c:v>
                </c:pt>
                <c:pt idx="66">
                  <c:v>13.70756173440601</c:v>
                </c:pt>
                <c:pt idx="67">
                  <c:v>16.220975264109512</c:v>
                </c:pt>
                <c:pt idx="68">
                  <c:v>18.461341759137177</c:v>
                </c:pt>
                <c:pt idx="69">
                  <c:v>20.468984495268277</c:v>
                </c:pt>
                <c:pt idx="70">
                  <c:v>22.276680457712434</c:v>
                </c:pt>
                <c:pt idx="71">
                  <c:v>23.911346264705298</c:v>
                </c:pt>
                <c:pt idx="72">
                  <c:v>25.395291458280607</c:v>
                </c:pt>
                <c:pt idx="73">
                  <c:v>26.747163371884564</c:v>
                </c:pt>
                <c:pt idx="74">
                  <c:v>27.982668635128128</c:v>
                </c:pt>
                <c:pt idx="75">
                  <c:v>29.115130582138342</c:v>
                </c:pt>
                <c:pt idx="76">
                  <c:v>30.155924514307163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0-3F80-464C-96F8-22BE53D6CBC1}"/>
            </c:ext>
          </c:extLst>
        </c:ser>
        <c:ser>
          <c:idx val="64"/>
          <c:order val="64"/>
          <c:tx>
            <c:strRef>
              <c:f>Сводка!$A$93</c:f>
              <c:strCache>
                <c:ptCount val="1"/>
                <c:pt idx="0">
                  <c:v>33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Сводка!$B$93:$BZ$93</c:f>
              <c:numCache>
                <c:formatCode>General</c:formatCode>
                <c:ptCount val="77"/>
                <c:pt idx="0">
                  <c:v>87.174697258811136</c:v>
                </c:pt>
                <c:pt idx="1">
                  <c:v>88.430867015600896</c:v>
                </c:pt>
                <c:pt idx="2">
                  <c:v>89.897558237637327</c:v>
                </c:pt>
                <c:pt idx="3">
                  <c:v>91.564155735625377</c:v>
                </c:pt>
                <c:pt idx="4">
                  <c:v>93.435329076042279</c:v>
                </c:pt>
                <c:pt idx="5">
                  <c:v>94.423725617169481</c:v>
                </c:pt>
                <c:pt idx="6">
                  <c:v>94.510415507830686</c:v>
                </c:pt>
                <c:pt idx="7">
                  <c:v>94.633567428626478</c:v>
                </c:pt>
                <c:pt idx="8">
                  <c:v>94.792680368418587</c:v>
                </c:pt>
                <c:pt idx="9">
                  <c:v>94.98781776181437</c:v>
                </c:pt>
                <c:pt idx="10">
                  <c:v>95.219514104338216</c:v>
                </c:pt>
                <c:pt idx="11">
                  <c:v>95.48872130984708</c:v>
                </c:pt>
                <c:pt idx="12">
                  <c:v>95.796781546867066</c:v>
                </c:pt>
                <c:pt idx="13">
                  <c:v>96.145419172706255</c:v>
                </c:pt>
                <c:pt idx="14">
                  <c:v>96.536747689907656</c:v>
                </c:pt>
                <c:pt idx="15">
                  <c:v>96.973289652158371</c:v>
                </c:pt>
                <c:pt idx="16">
                  <c:v>97.458008762557299</c:v>
                </c:pt>
                <c:pt idx="17">
                  <c:v>97.994354390447825</c:v>
                </c:pt>
                <c:pt idx="18">
                  <c:v>98.586319552072723</c:v>
                </c:pt>
                <c:pt idx="19">
                  <c:v>99.238514195322196</c:v>
                </c:pt>
                <c:pt idx="20">
                  <c:v>99.956256496761839</c:v>
                </c:pt>
                <c:pt idx="21">
                  <c:v>100.74568588661323</c:v>
                </c:pt>
                <c:pt idx="22">
                  <c:v>101.61390280098186</c:v>
                </c:pt>
                <c:pt idx="23">
                  <c:v>102.56914180039864</c:v>
                </c:pt>
                <c:pt idx="24">
                  <c:v>103.62098689258283</c:v>
                </c:pt>
                <c:pt idx="25">
                  <c:v>104.78064086336225</c:v>
                </c:pt>
                <c:pt idx="26">
                  <c:v>106.06126451195479</c:v>
                </c:pt>
                <c:pt idx="27">
                  <c:v>107.47840739641821</c:v>
                </c:pt>
                <c:pt idx="28">
                  <c:v>109.05055979514884</c:v>
                </c:pt>
                <c:pt idx="29">
                  <c:v>110.79986723633569</c:v>
                </c:pt>
                <c:pt idx="30">
                  <c:v>112.7530659772229</c:v>
                </c:pt>
                <c:pt idx="31">
                  <c:v>114.94272315404777</c:v>
                </c:pt>
                <c:pt idx="32">
                  <c:v>117.40890370060065</c:v>
                </c:pt>
                <c:pt idx="33">
                  <c:v>120.20144552299203</c:v>
                </c:pt>
                <c:pt idx="34">
                  <c:v>123.38311837464974</c:v>
                </c:pt>
                <c:pt idx="35">
                  <c:v>127.03409433257431</c:v>
                </c:pt>
                <c:pt idx="36">
                  <c:v>131.25841222742804</c:v>
                </c:pt>
                <c:pt idx="37">
                  <c:v>136.19355668128739</c:v>
                </c:pt>
                <c:pt idx="38">
                  <c:v>142.02505511888666</c:v>
                </c:pt>
                <c:pt idx="39">
                  <c:v>149.00945263587383</c:v>
                </c:pt>
                <c:pt idx="40">
                  <c:v>157.5118676514179</c:v>
                </c:pt>
                <c:pt idx="41">
                  <c:v>168.0702008630704</c:v>
                </c:pt>
                <c:pt idx="42">
                  <c:v>181.51102622162222</c:v>
                </c:pt>
                <c:pt idx="43">
                  <c:v>199.17321516648065</c:v>
                </c:pt>
                <c:pt idx="44">
                  <c:v>223.37755677911275</c:v>
                </c:pt>
                <c:pt idx="45">
                  <c:v>258.52895616021743</c:v>
                </c:pt>
                <c:pt idx="46">
                  <c:v>314.13308815203226</c:v>
                </c:pt>
                <c:pt idx="47">
                  <c:v>415.18769263821912</c:v>
                </c:pt>
                <c:pt idx="48">
                  <c:v>655.44383653007912</c:v>
                </c:pt>
                <c:pt idx="49">
                  <c:v>1954.0241720482143</c:v>
                </c:pt>
                <c:pt idx="50">
                  <c:v>-1507.7203172549664</c:v>
                </c:pt>
                <c:pt idx="51">
                  <c:v>-490.34750490551932</c:v>
                </c:pt>
                <c:pt idx="52">
                  <c:v>-272.40216905976069</c:v>
                </c:pt>
                <c:pt idx="53">
                  <c:v>-177.48251884431568</c:v>
                </c:pt>
                <c:pt idx="54">
                  <c:v>-124.39427467879567</c:v>
                </c:pt>
                <c:pt idx="55">
                  <c:v>-90.507439861805665</c:v>
                </c:pt>
                <c:pt idx="56">
                  <c:v>-67.021056512386252</c:v>
                </c:pt>
                <c:pt idx="57">
                  <c:v>-49.799625891487302</c:v>
                </c:pt>
                <c:pt idx="58">
                  <c:v>-36.643381498852158</c:v>
                </c:pt>
                <c:pt idx="59">
                  <c:v>-26.274354729566301</c:v>
                </c:pt>
                <c:pt idx="60">
                  <c:v>-17.899323340838535</c:v>
                </c:pt>
                <c:pt idx="61">
                  <c:v>-10.999885167910588</c:v>
                </c:pt>
                <c:pt idx="62">
                  <c:v>-5.2229297958306233</c:v>
                </c:pt>
                <c:pt idx="63">
                  <c:v>-0.31962544045734625</c:v>
                </c:pt>
                <c:pt idx="64">
                  <c:v>3.8904265870146877</c:v>
                </c:pt>
                <c:pt idx="65">
                  <c:v>7.5412024594963381</c:v>
                </c:pt>
                <c:pt idx="66">
                  <c:v>10.734284638541986</c:v>
                </c:pt>
                <c:pt idx="67">
                  <c:v>13.548093307425868</c:v>
                </c:pt>
                <c:pt idx="68">
                  <c:v>16.044131186562602</c:v>
                </c:pt>
                <c:pt idx="69">
                  <c:v>18.271311346910323</c:v>
                </c:pt>
                <c:pt idx="70">
                  <c:v>20.269021153452414</c:v>
                </c:pt>
                <c:pt idx="71">
                  <c:v>22.069332959852627</c:v>
                </c:pt>
                <c:pt idx="72">
                  <c:v>23.698626472404587</c:v>
                </c:pt>
                <c:pt idx="73">
                  <c:v>25.178797691278852</c:v>
                </c:pt>
                <c:pt idx="74">
                  <c:v>26.528172330523486</c:v>
                </c:pt>
                <c:pt idx="75">
                  <c:v>27.762204695590732</c:v>
                </c:pt>
                <c:pt idx="76">
                  <c:v>28.894018592809985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1-3F80-464C-96F8-22BE53D6CBC1}"/>
            </c:ext>
          </c:extLst>
        </c:ser>
        <c:ser>
          <c:idx val="65"/>
          <c:order val="65"/>
          <c:tx>
            <c:strRef>
              <c:f>Сводка!$A$94</c:f>
              <c:strCache>
                <c:ptCount val="1"/>
                <c:pt idx="0">
                  <c:v>33.5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Сводка!$B$94:$BZ$94</c:f>
              <c:numCache>
                <c:formatCode>General</c:formatCode>
                <c:ptCount val="77"/>
                <c:pt idx="0">
                  <c:v>87.247306515794307</c:v>
                </c:pt>
                <c:pt idx="1">
                  <c:v>88.497460197906946</c:v>
                </c:pt>
                <c:pt idx="2">
                  <c:v>89.954555174467416</c:v>
                </c:pt>
                <c:pt idx="3">
                  <c:v>91.607701053859074</c:v>
                </c:pt>
                <c:pt idx="4">
                  <c:v>93.461042691851674</c:v>
                </c:pt>
                <c:pt idx="5">
                  <c:v>94.330569023529293</c:v>
                </c:pt>
                <c:pt idx="6">
                  <c:v>94.405817725657897</c:v>
                </c:pt>
                <c:pt idx="7">
                  <c:v>94.516607701789027</c:v>
                </c:pt>
                <c:pt idx="8">
                  <c:v>94.66233421930518</c:v>
                </c:pt>
                <c:pt idx="9">
                  <c:v>94.842946729168716</c:v>
                </c:pt>
                <c:pt idx="10">
                  <c:v>95.05885280268464</c:v>
                </c:pt>
                <c:pt idx="11">
                  <c:v>95.310861728282774</c:v>
                </c:pt>
                <c:pt idx="12">
                  <c:v>95.600154318413985</c:v>
                </c:pt>
                <c:pt idx="13">
                  <c:v>95.928271383582427</c:v>
                </c:pt>
                <c:pt idx="14">
                  <c:v>96.29711664300585</c:v>
                </c:pt>
                <c:pt idx="15">
                  <c:v>96.708971813658323</c:v>
                </c:pt>
                <c:pt idx="16">
                  <c:v>97.166522918364279</c:v>
                </c:pt>
                <c:pt idx="17">
                  <c:v>97.67289777407666</c:v>
                </c:pt>
                <c:pt idx="18">
                  <c:v>98.231715375569991</c:v>
                </c:pt>
                <c:pt idx="19">
                  <c:v>98.847148598272028</c:v>
                </c:pt>
                <c:pt idx="20">
                  <c:v>99.524002363442747</c:v>
                </c:pt>
                <c:pt idx="21">
                  <c:v>100.26781026796255</c:v>
                </c:pt>
                <c:pt idx="22">
                  <c:v>101.08495370344177</c:v>
                </c:pt>
                <c:pt idx="23">
                  <c:v>101.98280881017384</c:v>
                </c:pt>
                <c:pt idx="24">
                  <c:v>102.96992834259349</c:v>
                </c:pt>
                <c:pt idx="25">
                  <c:v>104.05626783809787</c:v>
                </c:pt>
                <c:pt idx="26">
                  <c:v>105.25346863736127</c:v>
                </c:pt>
                <c:pt idx="27">
                  <c:v>106.57521466160198</c:v>
                </c:pt>
                <c:pt idx="28">
                  <c:v>108.03768595940049</c:v>
                </c:pt>
                <c:pt idx="29">
                  <c:v>109.66014071251742</c:v>
                </c:pt>
                <c:pt idx="30">
                  <c:v>111.46566991048145</c:v>
                </c:pt>
                <c:pt idx="31">
                  <c:v>113.48218725992592</c:v>
                </c:pt>
                <c:pt idx="32">
                  <c:v>115.74374427853627</c:v>
                </c:pt>
                <c:pt idx="33">
                  <c:v>118.29230214902869</c:v>
                </c:pt>
                <c:pt idx="34">
                  <c:v>121.18015655605213</c:v>
                </c:pt>
                <c:pt idx="35">
                  <c:v>124.47331437837687</c:v>
                </c:pt>
                <c:pt idx="36">
                  <c:v>128.25628845638212</c:v>
                </c:pt>
                <c:pt idx="37">
                  <c:v>132.63905728867738</c:v>
                </c:pt>
                <c:pt idx="38">
                  <c:v>137.76742266642066</c:v>
                </c:pt>
                <c:pt idx="39">
                  <c:v>143.83887193601402</c:v>
                </c:pt>
                <c:pt idx="40">
                  <c:v>151.12768940355818</c:v>
                </c:pt>
                <c:pt idx="41">
                  <c:v>160.02628584789142</c:v>
                </c:pt>
                <c:pt idx="42">
                  <c:v>171.1164400743956</c:v>
                </c:pt>
                <c:pt idx="43">
                  <c:v>185.29917352517299</c:v>
                </c:pt>
                <c:pt idx="44">
                  <c:v>204.04850642821475</c:v>
                </c:pt>
                <c:pt idx="45">
                  <c:v>229.95301331864653</c:v>
                </c:pt>
                <c:pt idx="46">
                  <c:v>268.01475027541943</c:v>
                </c:pt>
                <c:pt idx="47">
                  <c:v>329.31684737792591</c:v>
                </c:pt>
                <c:pt idx="48">
                  <c:v>444.2993521308847</c:v>
                </c:pt>
                <c:pt idx="49">
                  <c:v>737.76992876140253</c:v>
                </c:pt>
                <c:pt idx="50">
                  <c:v>3054.3793632185948</c:v>
                </c:pt>
                <c:pt idx="51">
                  <c:v>-1157.6759308024671</c:v>
                </c:pt>
                <c:pt idx="52">
                  <c:v>-442.74030626060107</c:v>
                </c:pt>
                <c:pt idx="53">
                  <c:v>-255.60316735512077</c:v>
                </c:pt>
                <c:pt idx="54">
                  <c:v>-169.44033122891489</c:v>
                </c:pt>
                <c:pt idx="55">
                  <c:v>-119.93233871916063</c:v>
                </c:pt>
                <c:pt idx="56">
                  <c:v>-87.819350763321552</c:v>
                </c:pt>
                <c:pt idx="57">
                  <c:v>-65.323293592984228</c:v>
                </c:pt>
                <c:pt idx="58">
                  <c:v>-48.701568948139119</c:v>
                </c:pt>
                <c:pt idx="59">
                  <c:v>-35.930403776175986</c:v>
                </c:pt>
                <c:pt idx="60">
                  <c:v>-25.819744568841273</c:v>
                </c:pt>
                <c:pt idx="61">
                  <c:v>-17.624022076045893</c:v>
                </c:pt>
                <c:pt idx="62">
                  <c:v>-10.852358137455282</c:v>
                </c:pt>
                <c:pt idx="63">
                  <c:v>-5.1683700040895761</c:v>
                </c:pt>
                <c:pt idx="64">
                  <c:v>-0.33382487570174002</c:v>
                </c:pt>
                <c:pt idx="65">
                  <c:v>3.8247226000390775</c:v>
                </c:pt>
                <c:pt idx="66">
                  <c:v>7.4365507059410501</c:v>
                </c:pt>
                <c:pt idx="67">
                  <c:v>10.599986813739539</c:v>
                </c:pt>
                <c:pt idx="68">
                  <c:v>13.391145938334748</c:v>
                </c:pt>
                <c:pt idx="69">
                  <c:v>15.869866925968248</c:v>
                </c:pt>
                <c:pt idx="70">
                  <c:v>18.083841550335823</c:v>
                </c:pt>
                <c:pt idx="71">
                  <c:v>20.071547324209689</c:v>
                </c:pt>
                <c:pt idx="72">
                  <c:v>21.864369752361949</c:v>
                </c:pt>
                <c:pt idx="73">
                  <c:v>23.488163871294567</c:v>
                </c:pt>
                <c:pt idx="74">
                  <c:v>24.964420619617346</c:v>
                </c:pt>
                <c:pt idx="75">
                  <c:v>26.31114998672065</c:v>
                </c:pt>
                <c:pt idx="76">
                  <c:v>27.543558052896227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2-3F80-464C-96F8-22BE53D6CBC1}"/>
            </c:ext>
          </c:extLst>
        </c:ser>
        <c:ser>
          <c:idx val="66"/>
          <c:order val="66"/>
          <c:tx>
            <c:strRef>
              <c:f>Сводка!$A$95</c:f>
              <c:strCache>
                <c:ptCount val="1"/>
                <c:pt idx="0">
                  <c:v>34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Сводка!$B$95:$BZ$95</c:f>
              <c:numCache>
                <c:formatCode>General</c:formatCode>
                <c:ptCount val="77"/>
                <c:pt idx="0">
                  <c:v>87.317779712693607</c:v>
                </c:pt>
                <c:pt idx="1">
                  <c:v>88.561977511951596</c:v>
                </c:pt>
                <c:pt idx="2">
                  <c:v>90.009654923228126</c:v>
                </c:pt>
                <c:pt idx="3">
                  <c:v>91.649666531572947</c:v>
                </c:pt>
                <c:pt idx="4">
                  <c:v>93.485664259028823</c:v>
                </c:pt>
                <c:pt idx="5">
                  <c:v>94.239988148285633</c:v>
                </c:pt>
                <c:pt idx="6">
                  <c:v>94.304300356211186</c:v>
                </c:pt>
                <c:pt idx="7">
                  <c:v>94.403293595726893</c:v>
                </c:pt>
                <c:pt idx="8">
                  <c:v>94.536267327660397</c:v>
                </c:pt>
                <c:pt idx="9">
                  <c:v>94.703066152588704</c:v>
                </c:pt>
                <c:pt idx="10">
                  <c:v>94.903981315626581</c:v>
                </c:pt>
                <c:pt idx="11">
                  <c:v>95.139691830311534</c:v>
                </c:pt>
                <c:pt idx="12">
                  <c:v>95.41123160071237</c:v>
                </c:pt>
                <c:pt idx="13">
                  <c:v>95.71997485632464</c:v>
                </c:pt>
                <c:pt idx="14">
                  <c:v>96.067635529622677</c:v>
                </c:pt>
                <c:pt idx="15">
                  <c:v>96.456278168677258</c:v>
                </c:pt>
                <c:pt idx="16">
                  <c:v>96.888339247921664</c:v>
                </c:pt>
                <c:pt idx="17">
                  <c:v>97.366658623018779</c:v>
                </c:pt>
                <c:pt idx="18">
                  <c:v>97.894521575599242</c:v>
                </c:pt>
                <c:pt idx="19">
                  <c:v>98.475712523175787</c:v>
                </c:pt>
                <c:pt idx="20">
                  <c:v>99.114582096060673</c:v>
                </c:pt>
                <c:pt idx="21">
                  <c:v>99.816129995614858</c:v>
                </c:pt>
                <c:pt idx="22">
                  <c:v>100.58610689156173</c:v>
                </c:pt>
                <c:pt idx="23">
                  <c:v>101.43113967860164</c:v>
                </c:pt>
                <c:pt idx="24">
                  <c:v>102.35888579000702</c:v>
                </c:pt>
                <c:pt idx="25">
                  <c:v>103.37822408671072</c:v>
                </c:pt>
                <c:pt idx="26">
                  <c:v>104.49949229716195</c:v>
                </c:pt>
                <c:pt idx="27">
                  <c:v>105.73478433427157</c:v>
                </c:pt>
                <c:pt idx="28">
                  <c:v>107.09832546898612</c:v>
                </c:pt>
                <c:pt idx="29">
                  <c:v>108.60694986499126</c:v>
                </c:pt>
                <c:pt idx="30">
                  <c:v>110.28071428931399</c:v>
                </c:pt>
                <c:pt idx="31">
                  <c:v>112.14369526981156</c:v>
                </c:pt>
                <c:pt idx="32">
                  <c:v>114.22503676244162</c:v>
                </c:pt>
                <c:pt idx="33">
                  <c:v>116.56034500480736</c:v>
                </c:pt>
                <c:pt idx="34">
                  <c:v>119.19357240103963</c:v>
                </c:pt>
                <c:pt idx="35">
                  <c:v>122.17960266592985</c:v>
                </c:pt>
                <c:pt idx="36">
                  <c:v>125.58786170008705</c:v>
                </c:pt>
                <c:pt idx="37">
                  <c:v>129.50746245088729</c:v>
                </c:pt>
                <c:pt idx="38">
                  <c:v>134.05470176288816</c:v>
                </c:pt>
                <c:pt idx="39">
                  <c:v>139.38426691143201</c:v>
                </c:pt>
                <c:pt idx="40">
                  <c:v>145.70648572593734</c:v>
                </c:pt>
                <c:pt idx="41">
                  <c:v>153.31479808136632</c:v>
                </c:pt>
                <c:pt idx="42">
                  <c:v>162.63128880448656</c:v>
                </c:pt>
                <c:pt idx="43">
                  <c:v>174.28584035660151</c:v>
                </c:pt>
                <c:pt idx="44">
                  <c:v>189.2619299306013</c:v>
                </c:pt>
                <c:pt idx="45">
                  <c:v>209.18522172914456</c:v>
                </c:pt>
                <c:pt idx="46">
                  <c:v>236.94994813846594</c:v>
                </c:pt>
                <c:pt idx="47">
                  <c:v>278.25613816948987</c:v>
                </c:pt>
                <c:pt idx="48">
                  <c:v>346.09724349784057</c:v>
                </c:pt>
                <c:pt idx="49">
                  <c:v>477.91188324586045</c:v>
                </c:pt>
                <c:pt idx="50">
                  <c:v>844.11852627833514</c:v>
                </c:pt>
                <c:pt idx="51">
                  <c:v>7019.0134242771283</c:v>
                </c:pt>
                <c:pt idx="52">
                  <c:v>-939.00392670372685</c:v>
                </c:pt>
                <c:pt idx="53">
                  <c:v>-403.45028119729341</c:v>
                </c:pt>
                <c:pt idx="54">
                  <c:v>-240.71311355557339</c:v>
                </c:pt>
                <c:pt idx="55">
                  <c:v>-162.07395440130114</c:v>
                </c:pt>
                <c:pt idx="56">
                  <c:v>-115.76723409181385</c:v>
                </c:pt>
                <c:pt idx="57">
                  <c:v>-85.278917224990877</c:v>
                </c:pt>
                <c:pt idx="58">
                  <c:v>-63.704750586747863</c:v>
                </c:pt>
                <c:pt idx="59">
                  <c:v>-47.647925962129683</c:v>
                </c:pt>
                <c:pt idx="60">
                  <c:v>-35.24279920023988</c:v>
                </c:pt>
                <c:pt idx="61">
                  <c:v>-25.379526887020955</c:v>
                </c:pt>
                <c:pt idx="62">
                  <c:v>-17.356534767550279</c:v>
                </c:pt>
                <c:pt idx="63">
                  <c:v>-10.708598030904479</c:v>
                </c:pt>
                <c:pt idx="64">
                  <c:v>-5.1150466676992474</c:v>
                </c:pt>
                <c:pt idx="65">
                  <c:v>-0.34766910161242509</c:v>
                </c:pt>
                <c:pt idx="66">
                  <c:v>3.7603688855032784</c:v>
                </c:pt>
                <c:pt idx="67">
                  <c:v>7.3338571905837115</c:v>
                </c:pt>
                <c:pt idx="68">
                  <c:v>10.467999980330251</c:v>
                </c:pt>
                <c:pt idx="69">
                  <c:v>13.236692100024325</c:v>
                </c:pt>
                <c:pt idx="70">
                  <c:v>15.698164403018842</c:v>
                </c:pt>
                <c:pt idx="71">
                  <c:v>17.898924724253693</c:v>
                </c:pt>
                <c:pt idx="72">
                  <c:v>19.876566050198157</c:v>
                </c:pt>
                <c:pt idx="73">
                  <c:v>21.661804401833489</c:v>
                </c:pt>
                <c:pt idx="74">
                  <c:v>23.279982159003161</c:v>
                </c:pt>
                <c:pt idx="75">
                  <c:v>24.752193563293222</c:v>
                </c:pt>
                <c:pt idx="76">
                  <c:v>26.096138726177653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3-3F80-464C-96F8-22BE53D6CBC1}"/>
            </c:ext>
          </c:extLst>
        </c:ser>
        <c:ser>
          <c:idx val="67"/>
          <c:order val="67"/>
          <c:tx>
            <c:strRef>
              <c:f>Сводка!$A$96</c:f>
              <c:strCache>
                <c:ptCount val="1"/>
                <c:pt idx="0">
                  <c:v>34.5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Сводка!$B$96:$BZ$96</c:f>
              <c:numCache>
                <c:formatCode>General</c:formatCode>
                <c:ptCount val="77"/>
                <c:pt idx="0">
                  <c:v>87.386209712360696</c:v>
                </c:pt>
                <c:pt idx="1">
                  <c:v>88.624512622195667</c:v>
                </c:pt>
                <c:pt idx="2">
                  <c:v>90.062946399615683</c:v>
                </c:pt>
                <c:pt idx="3">
                  <c:v>91.690129278451593</c:v>
                </c:pt>
                <c:pt idx="4">
                  <c:v>93.509249714470968</c:v>
                </c:pt>
                <c:pt idx="5">
                  <c:v>94.151850784832973</c:v>
                </c:pt>
                <c:pt idx="6">
                  <c:v>94.20569864630707</c:v>
                </c:pt>
                <c:pt idx="7">
                  <c:v>94.293422908993335</c:v>
                </c:pt>
                <c:pt idx="8">
                  <c:v>94.414234356402858</c:v>
                </c:pt>
                <c:pt idx="9">
                  <c:v>94.567880943207754</c:v>
                </c:pt>
                <c:pt idx="10">
                  <c:v>94.754547081421663</c:v>
                </c:pt>
                <c:pt idx="11">
                  <c:v>94.974792539842696</c:v>
                </c:pt>
                <c:pt idx="12">
                  <c:v>95.229517177528962</c:v>
                </c:pt>
                <c:pt idx="13">
                  <c:v>95.519943698207371</c:v>
                </c:pt>
                <c:pt idx="14">
                  <c:v>95.847613933368351</c:v>
                </c:pt>
                <c:pt idx="15">
                  <c:v>96.214396118501682</c:v>
                </c:pt>
                <c:pt idx="16">
                  <c:v>96.622501875974081</c:v>
                </c:pt>
                <c:pt idx="17">
                  <c:v>97.074512471313028</c:v>
                </c:pt>
                <c:pt idx="18">
                  <c:v>97.573414565417877</c:v>
                </c:pt>
                <c:pt idx="19">
                  <c:v>98.122646255253201</c:v>
                </c:pt>
                <c:pt idx="20">
                  <c:v>98.726154741248664</c:v>
                </c:pt>
                <c:pt idx="21">
                  <c:v>99.38846756637578</c:v>
                </c:pt>
                <c:pt idx="22">
                  <c:v>100.1147800663676</c:v>
                </c:pt>
                <c:pt idx="23">
                  <c:v>100.91106253749868</c:v>
                </c:pt>
                <c:pt idx="24">
                  <c:v>101.78419173076097</c:v>
                </c:pt>
                <c:pt idx="25">
                  <c:v>102.74211272830406</c:v>
                </c:pt>
                <c:pt idx="26">
                  <c:v>103.79403917777967</c:v>
                </c:pt>
                <c:pt idx="27">
                  <c:v>104.9507024715618</c:v>
                </c:pt>
                <c:pt idx="28">
                  <c:v>106.22466401938175</c:v>
                </c:pt>
                <c:pt idx="29">
                  <c:v>107.63070973277368</c:v>
                </c:pt>
                <c:pt idx="30">
                  <c:v>109.18635281870928</c:v>
                </c:pt>
                <c:pt idx="31">
                  <c:v>110.91248096344783</c:v>
                </c:pt>
                <c:pt idx="32">
                  <c:v>112.83419846838871</c:v>
                </c:pt>
                <c:pt idx="33">
                  <c:v>114.98193523601211</c:v>
                </c:pt>
                <c:pt idx="34">
                  <c:v>117.3929265468616</c:v>
                </c:pt>
                <c:pt idx="35">
                  <c:v>120.11321659644192</c:v>
                </c:pt>
                <c:pt idx="36">
                  <c:v>123.2004154389201</c:v>
                </c:pt>
                <c:pt idx="37">
                  <c:v>126.72756178039573</c:v>
                </c:pt>
                <c:pt idx="38">
                  <c:v>130.78864601615851</c:v>
                </c:pt>
                <c:pt idx="39">
                  <c:v>135.50669008037914</c:v>
                </c:pt>
                <c:pt idx="40">
                  <c:v>141.04588028877458</c:v>
                </c:pt>
                <c:pt idx="41">
                  <c:v>147.63034128664452</c:v>
                </c:pt>
                <c:pt idx="42">
                  <c:v>155.57421757833674</c:v>
                </c:pt>
                <c:pt idx="43">
                  <c:v>165.33189474521058</c:v>
                </c:pt>
                <c:pt idx="44">
                  <c:v>177.58606673771507</c:v>
                </c:pt>
                <c:pt idx="45">
                  <c:v>193.41170207854606</c:v>
                </c:pt>
                <c:pt idx="46">
                  <c:v>214.60502265075178</c:v>
                </c:pt>
                <c:pt idx="47">
                  <c:v>244.41028368642407</c:v>
                </c:pt>
                <c:pt idx="48">
                  <c:v>289.34719088446815</c:v>
                </c:pt>
                <c:pt idx="49">
                  <c:v>364.74008971236049</c:v>
                </c:pt>
                <c:pt idx="50">
                  <c:v>517.15632995906344</c:v>
                </c:pt>
                <c:pt idx="51">
                  <c:v>986.79857267320892</c:v>
                </c:pt>
                <c:pt idx="52">
                  <c:v>-23244.481720072188</c:v>
                </c:pt>
                <c:pt idx="53">
                  <c:v>-789.43591611330953</c:v>
                </c:pt>
                <c:pt idx="54">
                  <c:v>-370.47385287565533</c:v>
                </c:pt>
                <c:pt idx="55">
                  <c:v>-227.42458203936357</c:v>
                </c:pt>
                <c:pt idx="56">
                  <c:v>-155.30192899836652</c:v>
                </c:pt>
                <c:pt idx="57">
                  <c:v>-111.87049487060088</c:v>
                </c:pt>
                <c:pt idx="58">
                  <c:v>-82.87444360466165</c:v>
                </c:pt>
                <c:pt idx="59">
                  <c:v>-62.160116709125369</c:v>
                </c:pt>
                <c:pt idx="60">
                  <c:v>-46.636135964065211</c:v>
                </c:pt>
                <c:pt idx="61">
                  <c:v>-34.579296401170247</c:v>
                </c:pt>
                <c:pt idx="62">
                  <c:v>-24.953071615636844</c:v>
                </c:pt>
                <c:pt idx="63">
                  <c:v>-17.09656244069323</c:v>
                </c:pt>
                <c:pt idx="64">
                  <c:v>-10.56847985528205</c:v>
                </c:pt>
                <c:pt idx="65">
                  <c:v>-5.0629257107049686</c:v>
                </c:pt>
                <c:pt idx="66">
                  <c:v>-0.36116964181463967</c:v>
                </c:pt>
                <c:pt idx="67">
                  <c:v>3.6973335660015469</c:v>
                </c:pt>
                <c:pt idx="68">
                  <c:v>7.2330838891069931</c:v>
                </c:pt>
                <c:pt idx="69">
                  <c:v>10.33828793973507</c:v>
                </c:pt>
                <c:pt idx="70">
                  <c:v>13.08470180098073</c:v>
                </c:pt>
                <c:pt idx="71">
                  <c:v>15.529002117860049</c:v>
                </c:pt>
                <c:pt idx="72">
                  <c:v>17.716548913062262</c:v>
                </c:pt>
                <c:pt idx="73">
                  <c:v>19.684075250382595</c:v>
                </c:pt>
                <c:pt idx="74">
                  <c:v>21.461644614307669</c:v>
                </c:pt>
                <c:pt idx="75">
                  <c:v>23.074098507126806</c:v>
                </c:pt>
                <c:pt idx="76">
                  <c:v>24.542142715203326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4-3F80-464C-96F8-22BE53D6CBC1}"/>
            </c:ext>
          </c:extLst>
        </c:ser>
        <c:ser>
          <c:idx val="68"/>
          <c:order val="68"/>
          <c:tx>
            <c:strRef>
              <c:f>Сводка!$A$97</c:f>
              <c:strCache>
                <c:ptCount val="1"/>
                <c:pt idx="0">
                  <c:v>35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Сводка!$B$97:$BZ$97</c:f>
              <c:numCache>
                <c:formatCode>General</c:formatCode>
                <c:ptCount val="77"/>
                <c:pt idx="0">
                  <c:v>87.452683942391303</c:v>
                </c:pt>
                <c:pt idx="1">
                  <c:v>88.685153536577218</c:v>
                </c:pt>
                <c:pt idx="2">
                  <c:v>90.114512973652879</c:v>
                </c:pt>
                <c:pt idx="3">
                  <c:v>91.72916142889963</c:v>
                </c:pt>
                <c:pt idx="4">
                  <c:v>93.531851248245928</c:v>
                </c:pt>
                <c:pt idx="5">
                  <c:v>94.066034002741645</c:v>
                </c:pt>
                <c:pt idx="6">
                  <c:v>94.109859808035935</c:v>
                </c:pt>
                <c:pt idx="7">
                  <c:v>94.186808575043528</c:v>
                </c:pt>
                <c:pt idx="8">
                  <c:v>94.296008845010903</c:v>
                </c:pt>
                <c:pt idx="9">
                  <c:v>94.437119312640391</c:v>
                </c:pt>
                <c:pt idx="10">
                  <c:v>94.610226079508834</c:v>
                </c:pt>
                <c:pt idx="11">
                  <c:v>94.815779543898941</c:v>
                </c:pt>
                <c:pt idx="12">
                  <c:v>95.054557000884344</c:v>
                </c:pt>
                <c:pt idx="13">
                  <c:v>95.327643023896016</c:v>
                </c:pt>
                <c:pt idx="14">
                  <c:v>95.636423027913125</c:v>
                </c:pt>
                <c:pt idx="15">
                  <c:v>95.982587368427673</c:v>
                </c:pt>
                <c:pt idx="16">
                  <c:v>96.368144563214514</c:v>
                </c:pt>
                <c:pt idx="17">
                  <c:v>96.795443051173748</c:v>
                </c:pt>
                <c:pt idx="18">
                  <c:v>97.267201532754086</c:v>
                </c:pt>
                <c:pt idx="19">
                  <c:v>97.786548439312128</c:v>
                </c:pt>
                <c:pt idx="20">
                  <c:v>98.357071585578609</c:v>
                </c:pt>
                <c:pt idx="21">
                  <c:v>98.982879560155823</c:v>
                </c:pt>
                <c:pt idx="22">
                  <c:v>99.668676999238954</c:v>
                </c:pt>
                <c:pt idx="23">
                  <c:v>100.41985659794265</c:v>
                </c:pt>
                <c:pt idx="24">
                  <c:v>101.24261160289747</c:v>
                </c:pt>
                <c:pt idx="25">
                  <c:v>102.14407368924292</c:v>
                </c:pt>
                <c:pt idx="26">
                  <c:v>103.13248264022616</c:v>
                </c:pt>
                <c:pt idx="27">
                  <c:v>104.2173962893815</c:v>
                </c:pt>
                <c:pt idx="28">
                  <c:v>105.40995194782026</c:v>
                </c:pt>
                <c:pt idx="29">
                  <c:v>106.72319434335182</c:v>
                </c:pt>
                <c:pt idx="30">
                  <c:v>108.17249039248418</c:v>
                </c:pt>
                <c:pt idx="31">
                  <c:v>109.77605860531736</c:v>
                </c:pt>
                <c:pt idx="32">
                  <c:v>111.55565163319099</c:v>
                </c:pt>
                <c:pt idx="33">
                  <c:v>113.5374460428918</c:v>
                </c:pt>
                <c:pt idx="34">
                  <c:v>115.75321642874428</c:v>
                </c:pt>
                <c:pt idx="35">
                  <c:v>118.24190564886734</c:v>
                </c:pt>
                <c:pt idx="36">
                  <c:v>121.05175621625506</c:v>
                </c:pt>
                <c:pt idx="37">
                  <c:v>124.24325144538881</c:v>
                </c:pt>
                <c:pt idx="38">
                  <c:v>127.8932493899304</c:v>
                </c:pt>
                <c:pt idx="39">
                  <c:v>132.10091465361637</c:v>
                </c:pt>
                <c:pt idx="40">
                  <c:v>136.99643145364757</c:v>
                </c:pt>
                <c:pt idx="41">
                  <c:v>142.75414810331344</c:v>
                </c:pt>
                <c:pt idx="42">
                  <c:v>149.61302572067049</c:v>
                </c:pt>
                <c:pt idx="43">
                  <c:v>157.90960964417823</c:v>
                </c:pt>
                <c:pt idx="44">
                  <c:v>168.13348734678888</c:v>
                </c:pt>
                <c:pt idx="45">
                  <c:v>181.02541888603528</c:v>
                </c:pt>
                <c:pt idx="46">
                  <c:v>197.76208213458776</c:v>
                </c:pt>
                <c:pt idx="47">
                  <c:v>220.3320087507592</c:v>
                </c:pt>
                <c:pt idx="48">
                  <c:v>252.3816625189705</c:v>
                </c:pt>
                <c:pt idx="49">
                  <c:v>301.39822903985743</c:v>
                </c:pt>
                <c:pt idx="50">
                  <c:v>385.57360469079316</c:v>
                </c:pt>
                <c:pt idx="51">
                  <c:v>563.57721924833163</c:v>
                </c:pt>
                <c:pt idx="52">
                  <c:v>1188.2599832345204</c:v>
                </c:pt>
                <c:pt idx="53">
                  <c:v>-4365.4033534972305</c:v>
                </c:pt>
                <c:pt idx="54">
                  <c:v>-680.68673495912424</c:v>
                </c:pt>
                <c:pt idx="55">
                  <c:v>-342.40315962103705</c:v>
                </c:pt>
                <c:pt idx="56">
                  <c:v>-215.49279346957672</c:v>
                </c:pt>
                <c:pt idx="57">
                  <c:v>-149.05537589921346</c:v>
                </c:pt>
                <c:pt idx="58">
                  <c:v>-108.21717614165661</c:v>
                </c:pt>
                <c:pt idx="59">
                  <c:v>-80.595432099641329</c:v>
                </c:pt>
                <c:pt idx="60">
                  <c:v>-60.68454062073824</c:v>
                </c:pt>
                <c:pt idx="61">
                  <c:v>-45.663827054559505</c:v>
                </c:pt>
                <c:pt idx="62">
                  <c:v>-33.938704206821988</c:v>
                </c:pt>
                <c:pt idx="63">
                  <c:v>-24.53978232368766</c:v>
                </c:pt>
                <c:pt idx="64">
                  <c:v>-16.8438192735385</c:v>
                </c:pt>
                <c:pt idx="65">
                  <c:v>-10.431882852412729</c:v>
                </c:pt>
                <c:pt idx="66">
                  <c:v>-5.0119737080501778</c:v>
                </c:pt>
                <c:pt idx="67">
                  <c:v>-0.37433759512287645</c:v>
                </c:pt>
                <c:pt idx="68">
                  <c:v>3.6355850902368627</c:v>
                </c:pt>
                <c:pt idx="69">
                  <c:v>7.1341924769530758</c:v>
                </c:pt>
                <c:pt idx="70">
                  <c:v>10.210813357523921</c:v>
                </c:pt>
                <c:pt idx="71">
                  <c:v>12.935143025083345</c:v>
                </c:pt>
                <c:pt idx="72">
                  <c:v>15.362355678645567</c:v>
                </c:pt>
                <c:pt idx="73">
                  <c:v>17.536698456331109</c:v>
                </c:pt>
                <c:pt idx="74">
                  <c:v>19.49406839248298</c:v>
                </c:pt>
                <c:pt idx="75">
                  <c:v>21.263892966026081</c:v>
                </c:pt>
                <c:pt idx="76">
                  <c:v>22.870524343165528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5-3F80-464C-96F8-22BE53D6CBC1}"/>
            </c:ext>
          </c:extLst>
        </c:ser>
        <c:ser>
          <c:idx val="69"/>
          <c:order val="69"/>
          <c:tx>
            <c:strRef>
              <c:f>Сводка!$A$98</c:f>
              <c:strCache>
                <c:ptCount val="1"/>
                <c:pt idx="0">
                  <c:v>35.5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Сводка!$B$98:$BZ$98</c:f>
              <c:numCache>
                <c:formatCode>General</c:formatCode>
                <c:ptCount val="77"/>
                <c:pt idx="0">
                  <c:v>87.517284793368148</c:v>
                </c:pt>
                <c:pt idx="1">
                  <c:v>88.743983032553828</c:v>
                </c:pt>
                <c:pt idx="2">
                  <c:v>90.164432899632246</c:v>
                </c:pt>
                <c:pt idx="3">
                  <c:v>91.766830539706575</c:v>
                </c:pt>
                <c:pt idx="4">
                  <c:v>93.553517613156643</c:v>
                </c:pt>
                <c:pt idx="5">
                  <c:v>93.982423335111292</c:v>
                </c:pt>
                <c:pt idx="6">
                  <c:v>94.016641937655805</c:v>
                </c:pt>
                <c:pt idx="7">
                  <c:v>94.08327725768126</c:v>
                </c:pt>
                <c:pt idx="8">
                  <c:v>94.181381414212623</c:v>
                </c:pt>
                <c:pt idx="9">
                  <c:v>94.310530504972064</c:v>
                </c:pt>
                <c:pt idx="10">
                  <c:v>94.470719989059887</c:v>
                </c:pt>
                <c:pt idx="11">
                  <c:v>94.662299753939777</c:v>
                </c:pt>
                <c:pt idx="12">
                  <c:v>94.88593480189239</c:v>
                </c:pt>
                <c:pt idx="13">
                  <c:v>95.142583525059536</c:v>
                </c:pt>
                <c:pt idx="14">
                  <c:v>95.433488868129857</c:v>
                </c:pt>
                <c:pt idx="15">
                  <c:v>95.760179642438104</c:v>
                </c:pt>
                <c:pt idx="16">
                  <c:v>96.12448046720057</c:v>
                </c:pt>
                <c:pt idx="17">
                  <c:v>96.528529627109123</c:v>
                </c:pt>
                <c:pt idx="18">
                  <c:v>96.974804734860413</c:v>
                </c:pt>
                <c:pt idx="19">
                  <c:v>97.466156555252567</c:v>
                </c:pt>
                <c:pt idx="20">
                  <c:v>98.005851799513749</c:v>
                </c:pt>
                <c:pt idx="21">
                  <c:v>98.597626133735034</c:v>
                </c:pt>
                <c:pt idx="22">
                  <c:v>99.245749143713695</c:v>
                </c:pt>
                <c:pt idx="23">
                  <c:v>99.955103585152969</c:v>
                </c:pt>
                <c:pt idx="24">
                  <c:v>100.73128197394932</c:v>
                </c:pt>
                <c:pt idx="25">
                  <c:v>101.5807045028013</c:v>
                </c:pt>
                <c:pt idx="26">
                  <c:v>102.51076347865653</c:v>
                </c:pt>
                <c:pt idx="27">
                  <c:v>103.53000108372485</c:v>
                </c:pt>
                <c:pt idx="28">
                  <c:v>104.64832942030023</c:v>
                </c:pt>
                <c:pt idx="29">
                  <c:v>105.87730473939823</c:v>
                </c:pt>
                <c:pt idx="30">
                  <c:v>107.23047180226789</c:v>
                </c:pt>
                <c:pt idx="31">
                  <c:v>108.72379998422626</c:v>
                </c:pt>
                <c:pt idx="32">
                  <c:v>110.37624073255033</c:v>
                </c:pt>
                <c:pt idx="33">
                  <c:v>112.21044748739139</c:v>
                </c:pt>
                <c:pt idx="34">
                  <c:v>114.25371593575184</c:v>
                </c:pt>
                <c:pt idx="35">
                  <c:v>116.53922732296517</c:v>
                </c:pt>
                <c:pt idx="36">
                  <c:v>119.10771508450435</c:v>
                </c:pt>
                <c:pt idx="37">
                  <c:v>122.00973291149188</c:v>
                </c:pt>
                <c:pt idx="38">
                  <c:v>125.30879351158148</c:v>
                </c:pt>
                <c:pt idx="39">
                  <c:v>129.08579453680971</c:v>
                </c:pt>
                <c:pt idx="40">
                  <c:v>133.44539253471211</c:v>
                </c:pt>
                <c:pt idx="41">
                  <c:v>138.52540427081897</c:v>
                </c:pt>
                <c:pt idx="42">
                  <c:v>144.51105699627286</c:v>
                </c:pt>
                <c:pt idx="43">
                  <c:v>151.65727970023522</c:v>
                </c:pt>
                <c:pt idx="44">
                  <c:v>160.32487817121498</c:v>
                </c:pt>
                <c:pt idx="45">
                  <c:v>171.0418508172354</c:v>
                </c:pt>
                <c:pt idx="46">
                  <c:v>184.61289966316002</c:v>
                </c:pt>
                <c:pt idx="47">
                  <c:v>202.32799472135792</c:v>
                </c:pt>
                <c:pt idx="48">
                  <c:v>226.39307287707092</c:v>
                </c:pt>
                <c:pt idx="49">
                  <c:v>260.9184605513862</c:v>
                </c:pt>
                <c:pt idx="50">
                  <c:v>314.53949445435768</c:v>
                </c:pt>
                <c:pt idx="51">
                  <c:v>409.00787583768823</c:v>
                </c:pt>
                <c:pt idx="52">
                  <c:v>619.34053281240904</c:v>
                </c:pt>
                <c:pt idx="53">
                  <c:v>1494.2462853699051</c:v>
                </c:pt>
                <c:pt idx="54">
                  <c:v>-2405.6523905239815</c:v>
                </c:pt>
                <c:pt idx="55">
                  <c:v>-598.05464871230049</c:v>
                </c:pt>
                <c:pt idx="56">
                  <c:v>-318.21997003002497</c:v>
                </c:pt>
                <c:pt idx="57">
                  <c:v>-204.72043093332607</c:v>
                </c:pt>
                <c:pt idx="58">
                  <c:v>-143.27565830101713</c:v>
                </c:pt>
                <c:pt idx="59">
                  <c:v>-104.78532638085566</c:v>
                </c:pt>
                <c:pt idx="60">
                  <c:v>-78.432433679266083</c:v>
                </c:pt>
                <c:pt idx="61">
                  <c:v>-59.273582224685981</c:v>
                </c:pt>
                <c:pt idx="62">
                  <c:v>-44.728799643901056</c:v>
                </c:pt>
                <c:pt idx="63">
                  <c:v>-33.319905734011904</c:v>
                </c:pt>
                <c:pt idx="64">
                  <c:v>-24.139094261542823</c:v>
                </c:pt>
                <c:pt idx="65">
                  <c:v>-16.598032081303238</c:v>
                </c:pt>
                <c:pt idx="66">
                  <c:v>-10.298690459621934</c:v>
                </c:pt>
                <c:pt idx="67">
                  <c:v>-4.9621579446781343</c:v>
                </c:pt>
                <c:pt idx="68">
                  <c:v>-0.38718364834332014</c:v>
                </c:pt>
                <c:pt idx="69">
                  <c:v>3.5750923156498873</c:v>
                </c:pt>
                <c:pt idx="70">
                  <c:v>7.0371445178666985</c:v>
                </c:pt>
                <c:pt idx="71">
                  <c:v>10.085538052783688</c:v>
                </c:pt>
                <c:pt idx="72">
                  <c:v>12.78798211160953</c:v>
                </c:pt>
                <c:pt idx="73">
                  <c:v>15.198198261254431</c:v>
                </c:pt>
                <c:pt idx="74">
                  <c:v>17.35935451780475</c:v>
                </c:pt>
                <c:pt idx="75">
                  <c:v>19.30653508225787</c:v>
                </c:pt>
                <c:pt idx="76">
                  <c:v>21.068547545375509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6-3F80-464C-96F8-22BE53D6CBC1}"/>
            </c:ext>
          </c:extLst>
        </c:ser>
        <c:ser>
          <c:idx val="70"/>
          <c:order val="70"/>
          <c:tx>
            <c:strRef>
              <c:f>Сводка!$A$99</c:f>
              <c:strCache>
                <c:ptCount val="1"/>
                <c:pt idx="0">
                  <c:v>36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Сводка!$B$99:$BZ$99</c:f>
              <c:numCache>
                <c:formatCode>General</c:formatCode>
                <c:ptCount val="77"/>
                <c:pt idx="0">
                  <c:v>87.580089982280356</c:v>
                </c:pt>
                <c:pt idx="1">
                  <c:v>88.801079044863798</c:v>
                </c:pt>
                <c:pt idx="2">
                  <c:v>90.212779706358091</c:v>
                </c:pt>
                <c:pt idx="3">
                  <c:v>91.803199949986634</c:v>
                </c:pt>
                <c:pt idx="4">
                  <c:v>93.574294404028279</c:v>
                </c:pt>
                <c:pt idx="5">
                  <c:v>93.900912050595011</c:v>
                </c:pt>
                <c:pt idx="6">
                  <c:v>93.925913050453801</c:v>
                </c:pt>
                <c:pt idx="7">
                  <c:v>93.982668100818898</c:v>
                </c:pt>
                <c:pt idx="8">
                  <c:v>94.070158172506524</c:v>
                </c:pt>
                <c:pt idx="9">
                  <c:v>94.187882789079481</c:v>
                </c:pt>
                <c:pt idx="10">
                  <c:v>94.335753680575536</c:v>
                </c:pt>
                <c:pt idx="11">
                  <c:v>94.514028189864916</c:v>
                </c:pt>
                <c:pt idx="12">
                  <c:v>94.723268237774676</c:v>
                </c:pt>
                <c:pt idx="13">
                  <c:v>94.964316718083438</c:v>
                </c:pt>
                <c:pt idx="14">
                  <c:v>95.23828653753344</c:v>
                </c:pt>
                <c:pt idx="15">
                  <c:v>95.546559479484571</c:v>
                </c:pt>
                <c:pt idx="16">
                  <c:v>95.890793274815195</c:v>
                </c:pt>
                <c:pt idx="17">
                  <c:v>96.272936062408078</c:v>
                </c:pt>
                <c:pt idx="18">
                  <c:v>96.695247997207687</c:v>
                </c:pt>
                <c:pt idx="19">
                  <c:v>97.160330203801379</c:v>
                </c:pt>
                <c:pt idx="20">
                  <c:v>97.671161681559965</c:v>
                </c:pt>
                <c:pt idx="21">
                  <c:v>98.231145150068315</c:v>
                </c:pt>
                <c:pt idx="22">
                  <c:v>98.84416324878724</c:v>
                </c:pt>
                <c:pt idx="23">
                  <c:v>99.514646994808999</c:v>
                </c:pt>
                <c:pt idx="24">
                  <c:v>100.24765899928852</c:v>
                </c:pt>
                <c:pt idx="25">
                  <c:v>101.04899469773223</c:v>
                </c:pt>
                <c:pt idx="26">
                  <c:v>101.92530581907988</c:v>
                </c:pt>
                <c:pt idx="27">
                  <c:v>102.88425159572532</c:v>
                </c:pt>
                <c:pt idx="28">
                  <c:v>103.93468491368267</c:v>
                </c:pt>
                <c:pt idx="29">
                  <c:v>105.08688288897829</c:v>
                </c:pt>
                <c:pt idx="30">
                  <c:v>106.35283448934743</c:v>
                </c:pt>
                <c:pt idx="31">
                  <c:v>107.74660212818338</c:v>
                </c:pt>
                <c:pt idx="32">
                  <c:v>109.28478020802513</c:v>
                </c:pt>
                <c:pt idx="33">
                  <c:v>110.98708216583458</c:v>
                </c:pt>
                <c:pt idx="34">
                  <c:v>112.87709991059043</c:v>
                </c:pt>
                <c:pt idx="35">
                  <c:v>114.98329758570893</c:v>
                </c:pt>
                <c:pt idx="36">
                  <c:v>117.3403284375121</c:v>
                </c:pt>
                <c:pt idx="37">
                  <c:v>119.99080421227266</c:v>
                </c:pt>
                <c:pt idx="38">
                  <c:v>122.98770939825769</c:v>
                </c:pt>
                <c:pt idx="39">
                  <c:v>126.39775208114179</c:v>
                </c:pt>
                <c:pt idx="40">
                  <c:v>130.30610450702088</c:v>
                </c:pt>
                <c:pt idx="41">
                  <c:v>134.82325557054915</c:v>
                </c:pt>
                <c:pt idx="42">
                  <c:v>140.09516080090469</c:v>
                </c:pt>
                <c:pt idx="43">
                  <c:v>146.31870239704955</c:v>
                </c:pt>
                <c:pt idx="44">
                  <c:v>153.76600974706733</c:v>
                </c:pt>
                <c:pt idx="45">
                  <c:v>162.82419044245043</c:v>
                </c:pt>
                <c:pt idx="46">
                  <c:v>174.06320896311456</c:v>
                </c:pt>
                <c:pt idx="47">
                  <c:v>188.3582925990263</c:v>
                </c:pt>
                <c:pt idx="48">
                  <c:v>207.12586605651234</c:v>
                </c:pt>
                <c:pt idx="49">
                  <c:v>232.81832022915984</c:v>
                </c:pt>
                <c:pt idx="50">
                  <c:v>270.08302328217508</c:v>
                </c:pt>
                <c:pt idx="51">
                  <c:v>328.92586386258392</c:v>
                </c:pt>
                <c:pt idx="52">
                  <c:v>435.56209061406435</c:v>
                </c:pt>
                <c:pt idx="53">
                  <c:v>687.58124178940488</c:v>
                </c:pt>
                <c:pt idx="54">
                  <c:v>2014.5874662186145</c:v>
                </c:pt>
                <c:pt idx="55">
                  <c:v>-1658.7573320084914</c:v>
                </c:pt>
                <c:pt idx="56">
                  <c:v>-533.14137405356962</c:v>
                </c:pt>
                <c:pt idx="57">
                  <c:v>-297.16961486019392</c:v>
                </c:pt>
                <c:pt idx="58">
                  <c:v>-194.94666811679187</c:v>
                </c:pt>
                <c:pt idx="59">
                  <c:v>-137.91254644965537</c:v>
                </c:pt>
                <c:pt idx="60">
                  <c:v>-101.55555190263567</c:v>
                </c:pt>
                <c:pt idx="61">
                  <c:v>-76.376920688664512</c:v>
                </c:pt>
                <c:pt idx="62">
                  <c:v>-57.923170340687946</c:v>
                </c:pt>
                <c:pt idx="63">
                  <c:v>-43.829011401971179</c:v>
                </c:pt>
                <c:pt idx="64">
                  <c:v>-32.721852955788634</c:v>
                </c:pt>
                <c:pt idx="65">
                  <c:v>-23.750472505804822</c:v>
                </c:pt>
                <c:pt idx="66">
                  <c:v>-16.358939795806705</c:v>
                </c:pt>
                <c:pt idx="67">
                  <c:v>-10.168790246781375</c:v>
                </c:pt>
                <c:pt idx="68">
                  <c:v>-4.9134464595300988</c:v>
                </c:pt>
                <c:pt idx="69">
                  <c:v>-0.39971808960662703</c:v>
                </c:pt>
                <c:pt idx="70">
                  <c:v>3.5158245749766421</c:v>
                </c:pt>
                <c:pt idx="71">
                  <c:v>6.9419016223080678</c:v>
                </c:pt>
                <c:pt idx="72">
                  <c:v>9.9624232456499779</c:v>
                </c:pt>
                <c:pt idx="73">
                  <c:v>12.643184083799209</c:v>
                </c:pt>
                <c:pt idx="74">
                  <c:v>15.036501009319773</c:v>
                </c:pt>
                <c:pt idx="75">
                  <c:v>17.184495547957514</c:v>
                </c:pt>
                <c:pt idx="76">
                  <c:v>19.121461580634307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7-3F80-464C-96F8-22BE53D6CBC1}"/>
            </c:ext>
          </c:extLst>
        </c:ser>
        <c:ser>
          <c:idx val="71"/>
          <c:order val="71"/>
          <c:tx>
            <c:strRef>
              <c:f>Сводка!$A$100</c:f>
              <c:strCache>
                <c:ptCount val="1"/>
                <c:pt idx="0">
                  <c:v>36.5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Сводка!$B$100:$BZ$100</c:f>
              <c:numCache>
                <c:formatCode>General</c:formatCode>
                <c:ptCount val="77"/>
                <c:pt idx="0">
                  <c:v>87.641172884489336</c:v>
                </c:pt>
                <c:pt idx="1">
                  <c:v>88.856515018994173</c:v>
                </c:pt>
                <c:pt idx="2">
                  <c:v>90.259622551984137</c:v>
                </c:pt>
                <c:pt idx="3">
                  <c:v>91.838329107521091</c:v>
                </c:pt>
                <c:pt idx="4">
                  <c:v>93.594224310129633</c:v>
                </c:pt>
                <c:pt idx="5">
                  <c:v>93.821400499975766</c:v>
                </c:pt>
                <c:pt idx="6">
                  <c:v>93.837550217183804</c:v>
                </c:pt>
                <c:pt idx="7">
                  <c:v>93.884831613089816</c:v>
                </c:pt>
                <c:pt idx="8">
                  <c:v>93.962159298353228</c:v>
                </c:pt>
                <c:pt idx="9">
                  <c:v>94.06896167709111</c:v>
                </c:pt>
                <c:pt idx="10">
                  <c:v>94.205072995886766</c:v>
                </c:pt>
                <c:pt idx="11">
                  <c:v>94.370665231461189</c:v>
                </c:pt>
                <c:pt idx="12">
                  <c:v>94.566205500654419</c:v>
                </c:pt>
                <c:pt idx="13">
                  <c:v>94.792430773298875</c:v>
                </c:pt>
                <c:pt idx="14">
                  <c:v>95.050335027445655</c:v>
                </c:pt>
                <c:pt idx="15">
                  <c:v>95.341165950514934</c:v>
                </c:pt>
                <c:pt idx="16">
                  <c:v>95.666429490626086</c:v>
                </c:pt>
                <c:pt idx="17">
                  <c:v>96.027901349289351</c:v>
                </c:pt>
                <c:pt idx="18">
                  <c:v>96.427645063533035</c:v>
                </c:pt>
                <c:pt idx="19">
                  <c:v>96.868036742719283</c:v>
                </c:pt>
                <c:pt idx="20">
                  <c:v>97.351796898077097</c:v>
                </c:pt>
                <c:pt idx="21">
                  <c:v>97.882030143325778</c:v>
                </c:pt>
                <c:pt idx="22">
                  <c:v>98.46227391142493</c:v>
                </c:pt>
                <c:pt idx="23">
                  <c:v>99.096557745461268</c:v>
                </c:pt>
                <c:pt idx="24">
                  <c:v>99.789475216221135</c:v>
                </c:pt>
                <c:pt idx="25">
                  <c:v>100.54627113468916</c:v>
                </c:pt>
                <c:pt idx="26">
                  <c:v>101.37294751295383</c:v>
                </c:pt>
                <c:pt idx="27">
                  <c:v>102.27639274502927</c:v>
                </c:pt>
                <c:pt idx="28">
                  <c:v>103.26453982757802</c:v>
                </c:pt>
                <c:pt idx="29">
                  <c:v>104.34656123375565</c:v>
                </c:pt>
                <c:pt idx="30">
                  <c:v>105.53311048761435</c:v>
                </c:pt>
                <c:pt idx="31">
                  <c:v>106.83662380717681</c:v>
                </c:pt>
                <c:pt idx="32">
                  <c:v>108.27169979138453</c:v>
                </c:pt>
                <c:pt idx="33">
                  <c:v>109.85558158546927</c:v>
                </c:pt>
                <c:pt idx="34">
                  <c:v>111.60877514254099</c:v>
                </c:pt>
                <c:pt idx="35">
                  <c:v>113.55585045732272</c:v>
                </c:pt>
                <c:pt idx="36">
                  <c:v>115.72649207796127</c:v>
                </c:pt>
                <c:pt idx="37">
                  <c:v>118.15689418640231</c:v>
                </c:pt>
                <c:pt idx="38">
                  <c:v>120.89163960064209</c:v>
                </c:pt>
                <c:pt idx="39">
                  <c:v>123.98627042583681</c:v>
                </c:pt>
                <c:pt idx="40">
                  <c:v>127.51086666899072</c:v>
                </c:pt>
                <c:pt idx="41">
                  <c:v>131.55512603460789</c:v>
                </c:pt>
                <c:pt idx="42">
                  <c:v>136.23573468896498</c:v>
                </c:pt>
                <c:pt idx="43">
                  <c:v>141.70733225653674</c:v>
                </c:pt>
                <c:pt idx="44">
                  <c:v>148.17929659299847</c:v>
                </c:pt>
                <c:pt idx="45">
                  <c:v>155.94230163634458</c:v>
                </c:pt>
                <c:pt idx="46">
                  <c:v>165.41200056253194</c:v>
                </c:pt>
                <c:pt idx="47">
                  <c:v>177.20426880645149</c:v>
                </c:pt>
                <c:pt idx="48">
                  <c:v>192.27224969253666</c:v>
                </c:pt>
                <c:pt idx="49">
                  <c:v>212.17381934001995</c:v>
                </c:pt>
                <c:pt idx="50">
                  <c:v>239.64156492675085</c:v>
                </c:pt>
                <c:pt idx="51">
                  <c:v>279.94718436843596</c:v>
                </c:pt>
                <c:pt idx="52">
                  <c:v>344.74296703325024</c:v>
                </c:pt>
                <c:pt idx="53">
                  <c:v>465.90341082467432</c:v>
                </c:pt>
                <c:pt idx="54">
                  <c:v>773.01343002416786</c:v>
                </c:pt>
                <c:pt idx="55">
                  <c:v>3095.9294947027197</c:v>
                </c:pt>
                <c:pt idx="56">
                  <c:v>-1264.874534181705</c:v>
                </c:pt>
                <c:pt idx="57">
                  <c:v>-480.80083324873095</c:v>
                </c:pt>
                <c:pt idx="58">
                  <c:v>-278.68089246030911</c:v>
                </c:pt>
                <c:pt idx="59">
                  <c:v>-186.03910658988673</c:v>
                </c:pt>
                <c:pt idx="60">
                  <c:v>-132.92276330813974</c:v>
                </c:pt>
                <c:pt idx="61">
                  <c:v>-98.510655155521462</c:v>
                </c:pt>
                <c:pt idx="62">
                  <c:v>-74.421177534729452</c:v>
                </c:pt>
                <c:pt idx="63">
                  <c:v>-56.629565481359464</c:v>
                </c:pt>
                <c:pt idx="64">
                  <c:v>-42.962563715077692</c:v>
                </c:pt>
                <c:pt idx="65">
                  <c:v>-32.14356170625237</c:v>
                </c:pt>
                <c:pt idx="66">
                  <c:v>-23.373410204787042</c:v>
                </c:pt>
                <c:pt idx="67">
                  <c:v>-16.126292946539859</c:v>
                </c:pt>
                <c:pt idx="68">
                  <c:v>-10.042073835044135</c:v>
                </c:pt>
                <c:pt idx="69">
                  <c:v>-4.8658080770285119</c:v>
                </c:pt>
                <c:pt idx="70">
                  <c:v>-0.41195082190055482</c:v>
                </c:pt>
                <c:pt idx="71">
                  <c:v>3.4577517290978674</c:v>
                </c:pt>
                <c:pt idx="72">
                  <c:v>6.848425580209339</c:v>
                </c:pt>
                <c:pt idx="73">
                  <c:v>9.8414297689566368</c:v>
                </c:pt>
                <c:pt idx="74">
                  <c:v>12.500712932853736</c:v>
                </c:pt>
                <c:pt idx="75">
                  <c:v>14.877233382623009</c:v>
                </c:pt>
                <c:pt idx="76">
                  <c:v>17.012097688900042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8-3F80-464C-96F8-22BE53D6CBC1}"/>
            </c:ext>
          </c:extLst>
        </c:ser>
        <c:ser>
          <c:idx val="72"/>
          <c:order val="72"/>
          <c:tx>
            <c:strRef>
              <c:f>Сводка!$A$101</c:f>
              <c:strCache>
                <c:ptCount val="1"/>
                <c:pt idx="0">
                  <c:v>37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Сводка!$B$101:$BZ$101</c:f>
              <c:numCache>
                <c:formatCode>General</c:formatCode>
                <c:ptCount val="77"/>
                <c:pt idx="0">
                  <c:v>87.700602837508924</c:v>
                </c:pt>
                <c:pt idx="1">
                  <c:v>88.910360233860345</c:v>
                </c:pt>
                <c:pt idx="2">
                  <c:v>90.305026547132456</c:v>
                </c:pt>
                <c:pt idx="3">
                  <c:v>91.872273865113044</c:v>
                </c:pt>
                <c:pt idx="4">
                  <c:v>93.613347343695196</c:v>
                </c:pt>
                <c:pt idx="5">
                  <c:v>93.743795528462883</c:v>
                </c:pt>
                <c:pt idx="6">
                  <c:v>93.751438789940551</c:v>
                </c:pt>
                <c:pt idx="7">
                  <c:v>93.789628670595121</c:v>
                </c:pt>
                <c:pt idx="8">
                  <c:v>93.857217775866459</c:v>
                </c:pt>
                <c:pt idx="9">
                  <c:v>93.953568339745388</c:v>
                </c:pt>
                <c:pt idx="10">
                  <c:v>94.078442778779262</c:v>
                </c:pt>
                <c:pt idx="11">
                  <c:v>94.231934184465587</c:v>
                </c:pt>
                <c:pt idx="12">
                  <c:v>94.414422324649479</c:v>
                </c:pt>
                <c:pt idx="13">
                  <c:v>94.626546844515644</c:v>
                </c:pt>
                <c:pt idx="14">
                  <c:v>94.869192743544957</c:v>
                </c:pt>
                <c:pt idx="15">
                  <c:v>95.143485162423872</c:v>
                </c:pt>
                <c:pt idx="16">
                  <c:v>95.450791714321653</c:v>
                </c:pt>
                <c:pt idx="17">
                  <c:v>95.792731379561118</c:v>
                </c:pt>
                <c:pt idx="18">
                  <c:v>96.171189508648851</c:v>
                </c:pt>
                <c:pt idx="19">
                  <c:v>96.588338897560163</c:v>
                </c:pt>
                <c:pt idx="20">
                  <c:v>97.04666722724167</c:v>
                </c:pt>
                <c:pt idx="21">
                  <c:v>97.549011473535444</c:v>
                </c:pt>
                <c:pt idx="22">
                  <c:v>98.098600210953919</c:v>
                </c:pt>
                <c:pt idx="23">
                  <c:v>98.699105085344812</c:v>
                </c:pt>
                <c:pt idx="24">
                  <c:v>99.35470314473514</c:v>
                </c:pt>
                <c:pt idx="25">
                  <c:v>100.07015222061091</c:v>
                </c:pt>
                <c:pt idx="26">
                  <c:v>100.85088219733703</c:v>
                </c:pt>
                <c:pt idx="27">
                  <c:v>101.70310582015721</c:v>
                </c:pt>
                <c:pt idx="28">
                  <c:v>102.63395377195275</c:v>
                </c:pt>
                <c:pt idx="29">
                  <c:v>103.65164016650257</c:v>
                </c:pt>
                <c:pt idx="30">
                  <c:v>104.76566651170849</c:v>
                </c:pt>
                <c:pt idx="31">
                  <c:v>105.98707477401648</c:v>
                </c:pt>
                <c:pt idx="32">
                  <c:v>107.32876371722837</c:v>
                </c:pt>
                <c:pt idx="33">
                  <c:v>108.80588759673454</c:v>
                </c:pt>
                <c:pt idx="34">
                  <c:v>110.43636319791612</c:v>
                </c:pt>
                <c:pt idx="35">
                  <c:v>112.24152104987388</c:v>
                </c:pt>
                <c:pt idx="36">
                  <c:v>114.24695088514503</c:v>
                </c:pt>
                <c:pt idx="37">
                  <c:v>116.48361235048645</c:v>
                </c:pt>
                <c:pt idx="38">
                  <c:v>118.98931329261839</c:v>
                </c:pt>
                <c:pt idx="39">
                  <c:v>121.81070570518497</c:v>
                </c:pt>
                <c:pt idx="40">
                  <c:v>125.00602381698049</c:v>
                </c:pt>
                <c:pt idx="41">
                  <c:v>128.64890741663794</c:v>
                </c:pt>
                <c:pt idx="42">
                  <c:v>132.83384762124834</c:v>
                </c:pt>
                <c:pt idx="43">
                  <c:v>137.68411934531383</c:v>
                </c:pt>
                <c:pt idx="44">
                  <c:v>143.36363424263698</c:v>
                </c:pt>
                <c:pt idx="45">
                  <c:v>150.09517747635206</c:v>
                </c:pt>
                <c:pt idx="46">
                  <c:v>158.18943505502807</c:v>
                </c:pt>
                <c:pt idx="47">
                  <c:v>168.09307535176345</c:v>
                </c:pt>
                <c:pt idx="48">
                  <c:v>180.4722693888842</c:v>
                </c:pt>
                <c:pt idx="49">
                  <c:v>196.36639121077351</c:v>
                </c:pt>
                <c:pt idx="50">
                  <c:v>217.49190128356796</c:v>
                </c:pt>
                <c:pt idx="51">
                  <c:v>246.90092143693093</c:v>
                </c:pt>
                <c:pt idx="52">
                  <c:v>290.59414490270211</c:v>
                </c:pt>
                <c:pt idx="53">
                  <c:v>362.21522302586766</c:v>
                </c:pt>
                <c:pt idx="54">
                  <c:v>500.90374332773962</c:v>
                </c:pt>
                <c:pt idx="55">
                  <c:v>883.0678279249064</c:v>
                </c:pt>
                <c:pt idx="56">
                  <c:v>6706.4444854454759</c:v>
                </c:pt>
                <c:pt idx="57">
                  <c:v>-1021.5758263129323</c:v>
                </c:pt>
                <c:pt idx="58">
                  <c:v>-437.70384816825703</c:v>
                </c:pt>
                <c:pt idx="59">
                  <c:v>-262.31350893198282</c:v>
                </c:pt>
                <c:pt idx="60">
                  <c:v>-177.88776039687411</c:v>
                </c:pt>
                <c:pt idx="61">
                  <c:v>-128.2688220040329</c:v>
                </c:pt>
                <c:pt idx="62">
                  <c:v>-95.635332686041977</c:v>
                </c:pt>
                <c:pt idx="63">
                  <c:v>-72.558206553980227</c:v>
                </c:pt>
                <c:pt idx="64">
                  <c:v>-55.389326998865883</c:v>
                </c:pt>
                <c:pt idx="65">
                  <c:v>-42.12768949924309</c:v>
                </c:pt>
                <c:pt idx="66">
                  <c:v>-31.584107086823991</c:v>
                </c:pt>
                <c:pt idx="67">
                  <c:v>-23.007426922951492</c:v>
                </c:pt>
                <c:pt idx="68">
                  <c:v>-15.899853148443277</c:v>
                </c:pt>
                <c:pt idx="69">
                  <c:v>-9.9184368018069868</c:v>
                </c:pt>
                <c:pt idx="70">
                  <c:v>-4.8192124281684574</c:v>
                </c:pt>
                <c:pt idx="71">
                  <c:v>-0.42389137670015642</c:v>
                </c:pt>
                <c:pt idx="72">
                  <c:v>3.4008442083324346</c:v>
                </c:pt>
                <c:pt idx="73">
                  <c:v>6.7566784717202104</c:v>
                </c:pt>
                <c:pt idx="74">
                  <c:v>9.7225182488901414</c:v>
                </c:pt>
                <c:pt idx="75">
                  <c:v>12.360531863426191</c:v>
                </c:pt>
                <c:pt idx="76">
                  <c:v>14.720363460631575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9-3F80-464C-96F8-22BE53D6CBC1}"/>
            </c:ext>
          </c:extLst>
        </c:ser>
        <c:ser>
          <c:idx val="73"/>
          <c:order val="73"/>
          <c:tx>
            <c:strRef>
              <c:f>Сводка!$A$102</c:f>
              <c:strCache>
                <c:ptCount val="1"/>
                <c:pt idx="0">
                  <c:v>37.5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Сводка!$B$102:$BZ$102</c:f>
              <c:numCache>
                <c:formatCode>General</c:formatCode>
                <c:ptCount val="77"/>
                <c:pt idx="0">
                  <c:v>87.75844541933823</c:v>
                </c:pt>
                <c:pt idx="1">
                  <c:v>88.962680096806778</c:v>
                </c:pt>
                <c:pt idx="2">
                  <c:v>90.349053049573385</c:v>
                </c:pt>
                <c:pt idx="3">
                  <c:v>91.905086750136306</c:v>
                </c:pt>
                <c:pt idx="4">
                  <c:v>93.631701047157307</c:v>
                </c:pt>
                <c:pt idx="5">
                  <c:v>93.668009946074307</c:v>
                </c:pt>
                <c:pt idx="6">
                  <c:v>93.66747170643221</c:v>
                </c:pt>
                <c:pt idx="7">
                  <c:v>93.696929623402752</c:v>
                </c:pt>
                <c:pt idx="8">
                  <c:v>93.755178264926698</c:v>
                </c:pt>
                <c:pt idx="9">
                  <c:v>93.841518193765438</c:v>
                </c:pt>
                <c:pt idx="10">
                  <c:v>93.955645122858314</c:v>
                </c:pt>
                <c:pt idx="11">
                  <c:v>94.097579122549959</c:v>
                </c:pt>
                <c:pt idx="12">
                  <c:v>94.267619338071398</c:v>
                </c:pt>
                <c:pt idx="13">
                  <c:v>94.466315830349942</c:v>
                </c:pt>
                <c:pt idx="14">
                  <c:v>94.694453552115093</c:v>
                </c:pt>
                <c:pt idx="15">
                  <c:v>94.95304543484292</c:v>
                </c:pt>
                <c:pt idx="16">
                  <c:v>95.243332760773441</c:v>
                </c:pt>
                <c:pt idx="17">
                  <c:v>95.566791770704612</c:v>
                </c:pt>
                <c:pt idx="18">
                  <c:v>95.925145975259724</c:v>
                </c:pt>
                <c:pt idx="19">
                  <c:v>96.320384038121006</c:v>
                </c:pt>
                <c:pt idx="20">
                  <c:v>96.754783405655544</c:v>
                </c:pt>
                <c:pt idx="21">
                  <c:v>97.230940146021084</c:v>
                </c:pt>
                <c:pt idx="22">
                  <c:v>97.751805736513646</c:v>
                </c:pt>
                <c:pt idx="23">
                  <c:v>98.320731842429765</c:v>
                </c:pt>
                <c:pt idx="24">
                  <c:v>98.941524478853637</c:v>
                </c:pt>
                <c:pt idx="25">
                  <c:v>99.618509364678388</c:v>
                </c:pt>
                <c:pt idx="26">
                  <c:v>100.35661080500378</c:v>
                </c:pt>
                <c:pt idx="27">
                  <c:v>101.16144709895292</c:v>
                </c:pt>
                <c:pt idx="28">
                  <c:v>102.03944633660686</c:v>
                </c:pt>
                <c:pt idx="29">
                  <c:v>102.99798757559809</c:v>
                </c:pt>
                <c:pt idx="30">
                  <c:v>104.04557389426176</c:v>
                </c:pt>
                <c:pt idx="31">
                  <c:v>105.1920458326167</c:v>
                </c:pt>
                <c:pt idx="32">
                  <c:v>106.44884647658952</c:v>
                </c:pt>
                <c:pt idx="33">
                  <c:v>107.82935320446269</c:v>
                </c:pt>
                <c:pt idx="34">
                  <c:v>109.34929635950783</c:v>
                </c:pt>
                <c:pt idx="35">
                  <c:v>111.0272924921339</c:v>
                </c:pt>
                <c:pt idx="36">
                  <c:v>112.8855303674776</c:v>
                </c:pt>
                <c:pt idx="37">
                  <c:v>114.95066323960405</c:v>
                </c:pt>
                <c:pt idx="38">
                  <c:v>117.25498344885727</c:v>
                </c:pt>
                <c:pt idx="39">
                  <c:v>119.8379892530824</c:v>
                </c:pt>
                <c:pt idx="40">
                  <c:v>122.74850560778046</c:v>
                </c:pt>
                <c:pt idx="41">
                  <c:v>126.04760158218744</c:v>
                </c:pt>
                <c:pt idx="42">
                  <c:v>129.81267674929825</c:v>
                </c:pt>
                <c:pt idx="43">
                  <c:v>134.14330201299322</c:v>
                </c:pt>
                <c:pt idx="44">
                  <c:v>139.1697612856961</c:v>
                </c:pt>
                <c:pt idx="45">
                  <c:v>145.06587262898537</c:v>
                </c:pt>
                <c:pt idx="46">
                  <c:v>152.0688180441463</c:v>
                </c:pt>
                <c:pt idx="47">
                  <c:v>160.51089966265098</c:v>
                </c:pt>
                <c:pt idx="48">
                  <c:v>170.87252301595592</c:v>
                </c:pt>
                <c:pt idx="49">
                  <c:v>183.87503652486615</c:v>
                </c:pt>
                <c:pt idx="50">
                  <c:v>200.65341941544196</c:v>
                </c:pt>
                <c:pt idx="51">
                  <c:v>223.10234576060512</c:v>
                </c:pt>
                <c:pt idx="52">
                  <c:v>254.63951264584043</c:v>
                </c:pt>
                <c:pt idx="53">
                  <c:v>302.12081744807938</c:v>
                </c:pt>
                <c:pt idx="54">
                  <c:v>381.616534920091</c:v>
                </c:pt>
                <c:pt idx="55">
                  <c:v>541.72481816794993</c:v>
                </c:pt>
                <c:pt idx="56">
                  <c:v>1030.1781837941535</c:v>
                </c:pt>
                <c:pt idx="57">
                  <c:v>-39521.430270878947</c:v>
                </c:pt>
                <c:pt idx="58">
                  <c:v>-856.36832243881236</c:v>
                </c:pt>
                <c:pt idx="59">
                  <c:v>-401.60131934921407</c:v>
                </c:pt>
                <c:pt idx="60">
                  <c:v>-247.7226080065202</c:v>
                </c:pt>
                <c:pt idx="61">
                  <c:v>-170.40050607812947</c:v>
                </c:pt>
                <c:pt idx="62">
                  <c:v>-123.91808897198315</c:v>
                </c:pt>
                <c:pt idx="63">
                  <c:v>-92.915921580992446</c:v>
                </c:pt>
                <c:pt idx="64">
                  <c:v>-70.781646629189154</c:v>
                </c:pt>
                <c:pt idx="65">
                  <c:v>-54.199284038886056</c:v>
                </c:pt>
                <c:pt idx="66">
                  <c:v>-41.322742198329337</c:v>
                </c:pt>
                <c:pt idx="67">
                  <c:v>-31.042619240804704</c:v>
                </c:pt>
                <c:pt idx="68">
                  <c:v>-22.652067081458473</c:v>
                </c:pt>
                <c:pt idx="69">
                  <c:v>-15.67939260024686</c:v>
                </c:pt>
                <c:pt idx="70">
                  <c:v>-9.7977785754945153</c:v>
                </c:pt>
                <c:pt idx="71">
                  <c:v>-4.7736299631414632</c:v>
                </c:pt>
                <c:pt idx="72">
                  <c:v>-0.43554892758333136</c:v>
                </c:pt>
                <c:pt idx="73">
                  <c:v>3.3450730440700092</c:v>
                </c:pt>
                <c:pt idx="74">
                  <c:v>6.6666227592074998</c:v>
                </c:pt>
                <c:pt idx="75">
                  <c:v>9.605649258955248</c:v>
                </c:pt>
                <c:pt idx="76">
                  <c:v>12.222603505732298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A-3F80-464C-96F8-22BE53D6CBC1}"/>
            </c:ext>
          </c:extLst>
        </c:ser>
        <c:ser>
          <c:idx val="74"/>
          <c:order val="74"/>
          <c:tx>
            <c:strRef>
              <c:f>Сводка!$A$103</c:f>
              <c:strCache>
                <c:ptCount val="1"/>
                <c:pt idx="0">
                  <c:v>38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Сводка!$B$103:$BZ$103</c:f>
              <c:numCache>
                <c:formatCode>General</c:formatCode>
                <c:ptCount val="77"/>
                <c:pt idx="0">
                  <c:v>87.814762703826915</c:v>
                </c:pt>
                <c:pt idx="1">
                  <c:v>89.013536413673421</c:v>
                </c:pt>
                <c:pt idx="2">
                  <c:v>90.391759933357463</c:v>
                </c:pt>
                <c:pt idx="3">
                  <c:v>91.936817210070615</c:v>
                </c:pt>
                <c:pt idx="4">
                  <c:v>93.631580891011509</c:v>
                </c:pt>
                <c:pt idx="5">
                  <c:v>93.593962049522005</c:v>
                </c:pt>
                <c:pt idx="6">
                  <c:v>93.585548863968683</c:v>
                </c:pt>
                <c:pt idx="7">
                  <c:v>93.60661349338416</c:v>
                </c:pt>
                <c:pt idx="8">
                  <c:v>93.655896089297741</c:v>
                </c:pt>
                <c:pt idx="9">
                  <c:v>93.732639639803764</c:v>
                </c:pt>
                <c:pt idx="10">
                  <c:v>93.83647781167484</c:v>
                </c:pt>
                <c:pt idx="11">
                  <c:v>93.967362968440185</c:v>
                </c:pt>
                <c:pt idx="12">
                  <c:v>94.1255197150942</c:v>
                </c:pt>
                <c:pt idx="13">
                  <c:v>94.311415509318394</c:v>
                </c:pt>
                <c:pt idx="14">
                  <c:v>94.525743291988988</c:v>
                </c:pt>
                <c:pt idx="15">
                  <c:v>94.769413059993013</c:v>
                </c:pt>
                <c:pt idx="16">
                  <c:v>95.043550502615844</c:v>
                </c:pt>
                <c:pt idx="17">
                  <c:v>95.34950159314306</c:v>
                </c:pt>
                <c:pt idx="18">
                  <c:v>95.688842537329094</c:v>
                </c:pt>
                <c:pt idx="19">
                  <c:v>96.063394865821522</c:v>
                </c:pt>
                <c:pt idx="20">
                  <c:v>96.475245747833199</c:v>
                </c:pt>
                <c:pt idx="21">
                  <c:v>96.92677386707139</c:v>
                </c:pt>
                <c:pt idx="22">
                  <c:v>97.420681447273722</c:v>
                </c:pt>
                <c:pt idx="23">
                  <c:v>97.960033278610211</c:v>
                </c:pt>
                <c:pt idx="24">
                  <c:v>98.548303891830585</c:v>
                </c:pt>
                <c:pt idx="25">
                  <c:v>99.189434376888101</c:v>
                </c:pt>
                <c:pt idx="26">
                  <c:v>99.887900776086354</c:v>
                </c:pt>
                <c:pt idx="27">
                  <c:v>100.64879652270923</c:v>
                </c:pt>
                <c:pt idx="28">
                  <c:v>101.47793209456435</c:v>
                </c:pt>
                <c:pt idx="29">
                  <c:v>102.38195595818567</c:v>
                </c:pt>
                <c:pt idx="30">
                  <c:v>103.36850207086448</c:v>
                </c:pt>
                <c:pt idx="31">
                  <c:v>104.44637080180766</c:v>
                </c:pt>
                <c:pt idx="32">
                  <c:v>105.62575226790409</c:v>
                </c:pt>
                <c:pt idx="33">
                  <c:v>106.91850399675327</c:v>
                </c:pt>
                <c:pt idx="34">
                  <c:v>108.33849884007556</c:v>
                </c:pt>
                <c:pt idx="35">
                  <c:v>109.90206465186034</c:v>
                </c:pt>
                <c:pt idx="36">
                  <c:v>111.62854514589031</c:v>
                </c:pt>
                <c:pt idx="37">
                  <c:v>113.54102265805264</c:v>
                </c:pt>
                <c:pt idx="38">
                  <c:v>115.66725998990923</c:v>
                </c:pt>
                <c:pt idx="39">
                  <c:v>118.04094282972628</c:v>
                </c:pt>
                <c:pt idx="40">
                  <c:v>120.70334085386169</c:v>
                </c:pt>
                <c:pt idx="41">
                  <c:v>123.70556181444053</c:v>
                </c:pt>
                <c:pt idx="42">
                  <c:v>127.11166111359186</c:v>
                </c:pt>
                <c:pt idx="43">
                  <c:v>131.00301114427566</c:v>
                </c:pt>
                <c:pt idx="44">
                  <c:v>135.4845688456879</c:v>
                </c:pt>
                <c:pt idx="45">
                  <c:v>140.69407858384935</c:v>
                </c:pt>
                <c:pt idx="46">
                  <c:v>146.81594989093801</c:v>
                </c:pt>
                <c:pt idx="47">
                  <c:v>154.10283672994376</c:v>
                </c:pt>
                <c:pt idx="48">
                  <c:v>162.91041271667163</c:v>
                </c:pt>
                <c:pt idx="49">
                  <c:v>173.75582496691752</c:v>
                </c:pt>
                <c:pt idx="50">
                  <c:v>187.42104434215349</c:v>
                </c:pt>
                <c:pt idx="51">
                  <c:v>205.14724862406743</c:v>
                </c:pt>
                <c:pt idx="52">
                  <c:v>229.02988190191326</c:v>
                </c:pt>
                <c:pt idx="53">
                  <c:v>262.90632240552918</c:v>
                </c:pt>
                <c:pt idx="54">
                  <c:v>314.64077475537943</c:v>
                </c:pt>
                <c:pt idx="55">
                  <c:v>403.28472898209384</c:v>
                </c:pt>
                <c:pt idx="56">
                  <c:v>589.9495341354525</c:v>
                </c:pt>
                <c:pt idx="57">
                  <c:v>1236.8440626103666</c:v>
                </c:pt>
                <c:pt idx="58">
                  <c:v>-4994.1818278152095</c:v>
                </c:pt>
                <c:pt idx="59">
                  <c:v>-736.85662673326476</c:v>
                </c:pt>
                <c:pt idx="60">
                  <c:v>-370.91907463142809</c:v>
                </c:pt>
                <c:pt idx="61">
                  <c:v>-234.63424108720173</c:v>
                </c:pt>
                <c:pt idx="62">
                  <c:v>-163.49959787699794</c:v>
                </c:pt>
                <c:pt idx="63">
                  <c:v>-119.84202328304154</c:v>
                </c:pt>
                <c:pt idx="64">
                  <c:v>-90.340185555944785</c:v>
                </c:pt>
                <c:pt idx="65">
                  <c:v>-69.08570262150198</c:v>
                </c:pt>
                <c:pt idx="66">
                  <c:v>-53.056509792101537</c:v>
                </c:pt>
                <c:pt idx="67">
                  <c:v>-40.546185850501516</c:v>
                </c:pt>
                <c:pt idx="68">
                  <c:v>-30.518279465072162</c:v>
                </c:pt>
                <c:pt idx="69">
                  <c:v>-22.306898491464668</c:v>
                </c:pt>
                <c:pt idx="70">
                  <c:v>-15.464693596092975</c:v>
                </c:pt>
                <c:pt idx="71">
                  <c:v>-9.6800023231197443</c:v>
                </c:pt>
                <c:pt idx="72">
                  <c:v>-4.729031956865029</c:v>
                </c:pt>
                <c:pt idx="73">
                  <c:v>-0.44693230369032366</c:v>
                </c:pt>
                <c:pt idx="74">
                  <c:v>3.2904098922097198</c:v>
                </c:pt>
                <c:pt idx="75">
                  <c:v>6.5782213630915214</c:v>
                </c:pt>
                <c:pt idx="76">
                  <c:v>9.4907834509181423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B-3F80-464C-96F8-22BE53D6CBC1}"/>
            </c:ext>
          </c:extLst>
        </c:ser>
        <c:ser>
          <c:idx val="75"/>
          <c:order val="75"/>
          <c:tx>
            <c:strRef>
              <c:f>Сводка!$A$104</c:f>
              <c:strCache>
                <c:ptCount val="1"/>
                <c:pt idx="0">
                  <c:v>38.5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Сводка!$B$104:$BZ$104</c:f>
              <c:numCache>
                <c:formatCode>General</c:formatCode>
                <c:ptCount val="77"/>
                <c:pt idx="0">
                  <c:v>87.869613495272588</c:v>
                </c:pt>
                <c:pt idx="1">
                  <c:v>89.062987636370465</c:v>
                </c:pt>
                <c:pt idx="2">
                  <c:v>90.433201834959533</c:v>
                </c:pt>
                <c:pt idx="3">
                  <c:v>91.967511836494268</c:v>
                </c:pt>
                <c:pt idx="4">
                  <c:v>93.566856549776261</c:v>
                </c:pt>
                <c:pt idx="5">
                  <c:v>93.521575189753392</c:v>
                </c:pt>
                <c:pt idx="6">
                  <c:v>93.50557655479102</c:v>
                </c:pt>
                <c:pt idx="7">
                  <c:v>93.518567252559279</c:v>
                </c:pt>
                <c:pt idx="8">
                  <c:v>93.559236328601841</c:v>
                </c:pt>
                <c:pt idx="9">
                  <c:v>93.626772932550409</c:v>
                </c:pt>
                <c:pt idx="10">
                  <c:v>93.720752923654217</c:v>
                </c:pt>
                <c:pt idx="11">
                  <c:v>93.841065783992164</c:v>
                </c:pt>
                <c:pt idx="12">
                  <c:v>93.987867088198982</c:v>
                </c:pt>
                <c:pt idx="13">
                  <c:v>94.161547999402387</c:v>
                </c:pt>
                <c:pt idx="14">
                  <c:v>94.362716689560401</c:v>
                </c:pt>
                <c:pt idx="15">
                  <c:v>94.592188559655668</c:v>
                </c:pt>
                <c:pt idx="16">
                  <c:v>94.850983334093129</c:v>
                </c:pt>
                <c:pt idx="17">
                  <c:v>95.140327869648928</c:v>
                </c:pt>
                <c:pt idx="18">
                  <c:v>95.461664023770794</c:v>
                </c:pt>
                <c:pt idx="19">
                  <c:v>95.816661300121027</c:v>
                </c:pt>
                <c:pt idx="20">
                  <c:v>96.207234266554039</c:v>
                </c:pt>
                <c:pt idx="21">
                  <c:v>96.635564984174465</c:v>
                </c:pt>
                <c:pt idx="22">
                  <c:v>97.10413090847949</c:v>
                </c:pt>
                <c:pt idx="23">
                  <c:v>97.615738954583662</c:v>
                </c:pt>
                <c:pt idx="24">
                  <c:v>98.173566671866809</c:v>
                </c:pt>
                <c:pt idx="25">
                  <c:v>98.781211768338224</c:v>
                </c:pt>
                <c:pt idx="26">
                  <c:v>99.442751583885453</c:v>
                </c:pt>
                <c:pt idx="27">
                  <c:v>100.16281455801264</c:v>
                </c:pt>
                <c:pt idx="28">
                  <c:v>100.94666630242932</c:v>
                </c:pt>
                <c:pt idx="29">
                  <c:v>101.80031362340488</c:v>
                </c:pt>
                <c:pt idx="30">
                  <c:v>102.73063078963919</c:v>
                </c:pt>
                <c:pt idx="31">
                  <c:v>103.74551360543724</c:v>
                </c:pt>
                <c:pt idx="32">
                  <c:v>104.85406852766693</c:v>
                </c:pt>
                <c:pt idx="33">
                  <c:v>106.06684634131038</c:v>
                </c:pt>
                <c:pt idx="34">
                  <c:v>107.39613299358007</c:v>
                </c:pt>
                <c:pt idx="35">
                  <c:v>108.85631447744109</c:v>
                </c:pt>
                <c:pt idx="36">
                  <c:v>110.46433860692085</c:v>
                </c:pt>
                <c:pt idx="37">
                  <c:v>112.24030498525725</c:v>
                </c:pt>
                <c:pt idx="38">
                  <c:v>114.20822660636294</c:v>
                </c:pt>
                <c:pt idx="39">
                  <c:v>116.39702420527109</c:v>
                </c:pt>
                <c:pt idx="40">
                  <c:v>118.84184070778289</c:v>
                </c:pt>
                <c:pt idx="41">
                  <c:v>121.58580273485093</c:v>
                </c:pt>
                <c:pt idx="42">
                  <c:v>124.68241711357896</c:v>
                </c:pt>
                <c:pt idx="43">
                  <c:v>128.1988864575074</c:v>
                </c:pt>
                <c:pt idx="44">
                  <c:v>132.22078301886796</c:v>
                </c:pt>
                <c:pt idx="45">
                  <c:v>136.85877747531495</c:v>
                </c:pt>
                <c:pt idx="46">
                  <c:v>142.25855997907527</c:v>
                </c:pt>
                <c:pt idx="47">
                  <c:v>148.61587196300766</c:v>
                </c:pt>
                <c:pt idx="48">
                  <c:v>156.20000865782904</c:v>
                </c:pt>
                <c:pt idx="49">
                  <c:v>165.39193846007248</c:v>
                </c:pt>
                <c:pt idx="50">
                  <c:v>176.74887118085908</c:v>
                </c:pt>
                <c:pt idx="51">
                  <c:v>191.11948467559122</c:v>
                </c:pt>
                <c:pt idx="52">
                  <c:v>209.863154366559</c:v>
                </c:pt>
                <c:pt idx="53">
                  <c:v>235.30209562054947</c:v>
                </c:pt>
                <c:pt idx="54">
                  <c:v>271.75722816942346</c:v>
                </c:pt>
                <c:pt idx="55">
                  <c:v>328.28799335255263</c:v>
                </c:pt>
                <c:pt idx="56">
                  <c:v>427.64136261256709</c:v>
                </c:pt>
                <c:pt idx="57">
                  <c:v>647.7918525442883</c:v>
                </c:pt>
                <c:pt idx="58">
                  <c:v>1548.4016055664431</c:v>
                </c:pt>
                <c:pt idx="59">
                  <c:v>-2661.8471525467025</c:v>
                </c:pt>
                <c:pt idx="60">
                  <c:v>-646.38718299398533</c:v>
                </c:pt>
                <c:pt idx="61">
                  <c:v>-344.52236366889809</c:v>
                </c:pt>
                <c:pt idx="62">
                  <c:v>-222.82803322910473</c:v>
                </c:pt>
                <c:pt idx="63">
                  <c:v>-157.11896812691762</c:v>
                </c:pt>
                <c:pt idx="64">
                  <c:v>-116.01555466711908</c:v>
                </c:pt>
                <c:pt idx="65">
                  <c:v>-87.897133645566754</c:v>
                </c:pt>
                <c:pt idx="66">
                  <c:v>-67.465083957905861</c:v>
                </c:pt>
                <c:pt idx="67">
                  <c:v>-51.958298620505808</c:v>
                </c:pt>
                <c:pt idx="68">
                  <c:v>-39.796586102434794</c:v>
                </c:pt>
                <c:pt idx="69">
                  <c:v>-30.010316630711369</c:v>
                </c:pt>
                <c:pt idx="70">
                  <c:v>-21.971510975996686</c:v>
                </c:pt>
                <c:pt idx="71">
                  <c:v>-15.25554805254122</c:v>
                </c:pt>
                <c:pt idx="72">
                  <c:v>-9.5650148330441649</c:v>
                </c:pt>
                <c:pt idx="73">
                  <c:v>-4.685390508840297</c:v>
                </c:pt>
                <c:pt idx="74">
                  <c:v>-0.45805000292996056</c:v>
                </c:pt>
                <c:pt idx="75">
                  <c:v>3.2368270497078555</c:v>
                </c:pt>
                <c:pt idx="76">
                  <c:v>6.4914377239832275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C-3F80-464C-96F8-22BE53D6CBC1}"/>
            </c:ext>
          </c:extLst>
        </c:ser>
        <c:ser>
          <c:idx val="76"/>
          <c:order val="76"/>
          <c:tx>
            <c:strRef>
              <c:f>Сводка!$A$105</c:f>
              <c:strCache>
                <c:ptCount val="1"/>
                <c:pt idx="0">
                  <c:v>39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Сводка!$B$105:$BZ$105</c:f>
              <c:numCache>
                <c:formatCode>General</c:formatCode>
                <c:ptCount val="77"/>
                <c:pt idx="0">
                  <c:v>87.923053544211854</c:v>
                </c:pt>
                <c:pt idx="1">
                  <c:v>89.111089090131941</c:v>
                </c:pt>
                <c:pt idx="2">
                  <c:v>90.473430378704961</c:v>
                </c:pt>
                <c:pt idx="3">
                  <c:v>91.997214569710948</c:v>
                </c:pt>
                <c:pt idx="4">
                  <c:v>93.503398201760447</c:v>
                </c:pt>
                <c:pt idx="5">
                  <c:v>93.450777380176731</c:v>
                </c:pt>
                <c:pt idx="6">
                  <c:v>93.427466955926747</c:v>
                </c:pt>
                <c:pt idx="7">
                  <c:v>93.432685173251869</c:v>
                </c:pt>
                <c:pt idx="8">
                  <c:v>93.465073001888101</c:v>
                </c:pt>
                <c:pt idx="9">
                  <c:v>93.523769167255253</c:v>
                </c:pt>
                <c:pt idx="10">
                  <c:v>93.608295584338535</c:v>
                </c:pt>
                <c:pt idx="11">
                  <c:v>93.718483243184053</c:v>
                </c:pt>
                <c:pt idx="12">
                  <c:v>93.854423688260241</c:v>
                </c:pt>
                <c:pt idx="13">
                  <c:v>94.016437500078482</c:v>
                </c:pt>
                <c:pt idx="14">
                  <c:v>94.20505462389734</c:v>
                </c:pt>
                <c:pt idx="15">
                  <c:v>94.421003376810617</c:v>
                </c:pt>
                <c:pt idx="16">
                  <c:v>94.665206170766666</c:v>
                </c:pt>
                <c:pt idx="17">
                  <c:v>94.938780738482336</c:v>
                </c:pt>
                <c:pt idx="18">
                  <c:v>95.243046166446248</c:v>
                </c:pt>
                <c:pt idx="19">
                  <c:v>95.579533388713656</c:v>
                </c:pt>
                <c:pt idx="20">
                  <c:v>95.950000068646062</c:v>
                </c:pt>
                <c:pt idx="21">
                  <c:v>96.356450020876721</c:v>
                </c:pt>
                <c:pt idx="22">
                  <c:v>96.801157528562527</c:v>
                </c:pt>
                <c:pt idx="23">
                  <c:v>97.286697115350549</c:v>
                </c:pt>
                <c:pt idx="24">
                  <c:v>97.815979550427272</c:v>
                </c:pt>
                <c:pt idx="25">
                  <c:v>98.392295115565858</c:v>
                </c:pt>
                <c:pt idx="26">
                  <c:v>99.01936546336627</c:v>
                </c:pt>
                <c:pt idx="27">
                  <c:v>99.701405763519375</c:v>
                </c:pt>
                <c:pt idx="28">
                  <c:v>100.44319929954544</c:v>
                </c:pt>
                <c:pt idx="29">
                  <c:v>101.25018727006103</c:v>
                </c:pt>
                <c:pt idx="30">
                  <c:v>102.12857731776165</c:v>
                </c:pt>
                <c:pt idx="31">
                  <c:v>103.08547531571992</c:v>
                </c:pt>
                <c:pt idx="32">
                  <c:v>104.12904627180546</c:v>
                </c:pt>
                <c:pt idx="33">
                  <c:v>105.26871199576735</c:v>
                </c:pt>
                <c:pt idx="34">
                  <c:v>106.51539557955132</c:v>
                </c:pt>
                <c:pt idx="35">
                  <c:v>107.88182603875951</c:v>
                </c:pt>
                <c:pt idx="36">
                  <c:v>109.38292100945483</c:v>
                </c:pt>
                <c:pt idx="37">
                  <c:v>111.03627177688402</c:v>
                </c:pt>
                <c:pt idx="38">
                  <c:v>112.86276394784649</c:v>
                </c:pt>
                <c:pt idx="39">
                  <c:v>114.88738010110777</c:v>
                </c:pt>
                <c:pt idx="40">
                  <c:v>117.14024977507439</c:v>
                </c:pt>
                <c:pt idx="41">
                  <c:v>119.65804044565382</c:v>
                </c:pt>
                <c:pt idx="42">
                  <c:v>122.48582600331758</c:v>
                </c:pt>
                <c:pt idx="43">
                  <c:v>125.67963549627585</c:v>
                </c:pt>
                <c:pt idx="44">
                  <c:v>129.30998967448829</c:v>
                </c:pt>
                <c:pt idx="45">
                  <c:v>133.46690274424554</c:v>
                </c:pt>
                <c:pt idx="46">
                  <c:v>138.26711000654595</c:v>
                </c:pt>
                <c:pt idx="47">
                  <c:v>143.86476954114599</c:v>
                </c:pt>
                <c:pt idx="48">
                  <c:v>150.46775565677174</c:v>
                </c:pt>
                <c:pt idx="49">
                  <c:v>158.3632779284126</c:v>
                </c:pt>
                <c:pt idx="50">
                  <c:v>167.95970945771722</c:v>
                </c:pt>
                <c:pt idx="51">
                  <c:v>179.85799961889259</c:v>
                </c:pt>
                <c:pt idx="52">
                  <c:v>194.9803454729003</c:v>
                </c:pt>
                <c:pt idx="53">
                  <c:v>214.81794501845167</c:v>
                </c:pt>
                <c:pt idx="54">
                  <c:v>241.94985573915764</c:v>
                </c:pt>
                <c:pt idx="55">
                  <c:v>281.25625973813681</c:v>
                </c:pt>
                <c:pt idx="56">
                  <c:v>343.22165378342879</c:v>
                </c:pt>
                <c:pt idx="57">
                  <c:v>455.21938392474334</c:v>
                </c:pt>
                <c:pt idx="58">
                  <c:v>718.4461093268942</c:v>
                </c:pt>
                <c:pt idx="59">
                  <c:v>2071.8485260515008</c:v>
                </c:pt>
                <c:pt idx="60">
                  <c:v>-1812.7799357746358</c:v>
                </c:pt>
                <c:pt idx="61">
                  <c:v>-575.5222687784659</c:v>
                </c:pt>
                <c:pt idx="62">
                  <c:v>-321.57253094034382</c:v>
                </c:pt>
                <c:pt idx="63">
                  <c:v>-212.12469707502771</c:v>
                </c:pt>
                <c:pt idx="64">
                  <c:v>-151.20211388871502</c:v>
                </c:pt>
                <c:pt idx="65">
                  <c:v>-112.41657161778569</c:v>
                </c:pt>
                <c:pt idx="66">
                  <c:v>-85.576865840664453</c:v>
                </c:pt>
                <c:pt idx="67">
                  <c:v>-65.914951032634846</c:v>
                </c:pt>
                <c:pt idx="68">
                  <c:v>-50.902145691790487</c:v>
                </c:pt>
                <c:pt idx="69">
                  <c:v>-39.072602069959842</c:v>
                </c:pt>
                <c:pt idx="70">
                  <c:v>-29.518003886256732</c:v>
                </c:pt>
                <c:pt idx="71">
                  <c:v>-21.645515076469295</c:v>
                </c:pt>
                <c:pt idx="72">
                  <c:v>-15.051757052239228</c:v>
                </c:pt>
                <c:pt idx="73">
                  <c:v>-9.4527263947851221</c:v>
                </c:pt>
                <c:pt idx="74">
                  <c:v>-4.6426785382480782</c:v>
                </c:pt>
                <c:pt idx="75">
                  <c:v>-0.46891020498953706</c:v>
                </c:pt>
                <c:pt idx="76">
                  <c:v>3.1842974653415497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D-3F80-464C-96F8-22BE53D6CBC1}"/>
            </c:ext>
          </c:extLst>
        </c:ser>
        <c:ser>
          <c:idx val="77"/>
          <c:order val="77"/>
          <c:tx>
            <c:strRef>
              <c:f>Сводка!$A$106</c:f>
              <c:strCache>
                <c:ptCount val="1"/>
                <c:pt idx="0">
                  <c:v>39.5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Сводка!$B$106:$BZ$106</c:f>
              <c:numCache>
                <c:formatCode>General</c:formatCode>
                <c:ptCount val="77"/>
                <c:pt idx="0">
                  <c:v>87.975135746155217</c:v>
                </c:pt>
                <c:pt idx="1">
                  <c:v>89.157893182377506</c:v>
                </c:pt>
                <c:pt idx="2">
                  <c:v>90.512494383492964</c:v>
                </c:pt>
                <c:pt idx="3">
                  <c:v>92.025966885949131</c:v>
                </c:pt>
                <c:pt idx="4">
                  <c:v>93.441154400167875</c:v>
                </c:pt>
                <c:pt idx="5">
                  <c:v>93.381500941099247</c:v>
                </c:pt>
                <c:pt idx="6">
                  <c:v>93.351137667486995</c:v>
                </c:pt>
                <c:pt idx="7">
                  <c:v>93.348868240069123</c:v>
                </c:pt>
                <c:pt idx="8">
                  <c:v>93.373288332184572</c:v>
                </c:pt>
                <c:pt idx="9">
                  <c:v>93.423489368127193</c:v>
                </c:pt>
                <c:pt idx="10">
                  <c:v>93.498942847116155</c:v>
                </c:pt>
                <c:pt idx="11">
                  <c:v>93.599425265592217</c:v>
                </c:pt>
                <c:pt idx="12">
                  <c:v>93.724968683859828</c:v>
                </c:pt>
                <c:pt idx="13">
                  <c:v>93.875828280891369</c:v>
                </c:pt>
                <c:pt idx="14">
                  <c:v>94.052461695088226</c:v>
                </c:pt>
                <c:pt idx="15">
                  <c:v>94.255516942668393</c:v>
                </c:pt>
                <c:pt idx="16">
                  <c:v>94.485826912835265</c:v>
                </c:pt>
                <c:pt idx="17">
                  <c:v>94.744409188884205</c:v>
                </c:pt>
                <c:pt idx="18">
                  <c:v>95.032470455146566</c:v>
                </c:pt>
                <c:pt idx="19">
                  <c:v>95.351415093745345</c:v>
                </c:pt>
                <c:pt idx="20">
                  <c:v>95.702857838594454</c:v>
                </c:pt>
                <c:pt idx="21">
                  <c:v>96.088640566101319</c:v>
                </c:pt>
                <c:pt idx="22">
                  <c:v>96.510853488561096</c:v>
                </c:pt>
                <c:pt idx="23">
                  <c:v>96.971861198736704</c:v>
                </c:pt>
                <c:pt idx="24">
                  <c:v>97.474334205073419</c:v>
                </c:pt>
                <c:pt idx="25">
                  <c:v>98.021286812224488</c:v>
                </c:pt>
                <c:pt idx="26">
                  <c:v>98.616122451594649</c:v>
                </c:pt>
                <c:pt idx="27">
                  <c:v>99.262687878235482</c:v>
                </c:pt>
                <c:pt idx="28">
                  <c:v>99.965338026486634</c:v>
                </c:pt>
                <c:pt idx="29">
                  <c:v>100.72901380623055</c:v>
                </c:pt>
                <c:pt idx="30">
                  <c:v>101.55933574080846</c:v>
                </c:pt>
                <c:pt idx="31">
                  <c:v>102.46271715531169</c:v>
                </c:pt>
                <c:pt idx="32">
                  <c:v>103.44650169055333</c:v>
                </c:pt>
                <c:pt idx="33">
                  <c:v>104.51913131911668</c:v>
                </c:pt>
                <c:pt idx="34">
                  <c:v>105.69035293380742</c:v>
                </c:pt>
                <c:pt idx="35">
                  <c:v>106.97147413344172</c:v>
                </c:pt>
                <c:pt idx="36">
                  <c:v>108.3756823324932</c:v>
                </c:pt>
                <c:pt idx="37">
                  <c:v>109.91844617448669</c:v>
                </c:pt>
                <c:pt idx="38">
                  <c:v>111.61802503575871</c:v>
                </c:pt>
                <c:pt idx="39">
                  <c:v>113.49612208720758</c:v>
                </c:pt>
                <c:pt idx="40">
                  <c:v>115.57873035244242</c:v>
                </c:pt>
                <c:pt idx="41">
                  <c:v>117.89724166567748</c:v>
                </c:pt>
                <c:pt idx="42">
                  <c:v>120.48991898556716</c:v>
                </c:pt>
                <c:pt idx="43">
                  <c:v>123.40387889686313</c:v>
                </c:pt>
                <c:pt idx="44">
                  <c:v>126.69780314079149</c:v>
                </c:pt>
                <c:pt idx="45">
                  <c:v>130.44571228913725</c:v>
                </c:pt>
                <c:pt idx="46">
                  <c:v>134.74232079555583</c:v>
                </c:pt>
                <c:pt idx="47">
                  <c:v>139.71080453690635</c:v>
                </c:pt>
                <c:pt idx="48">
                  <c:v>145.51435169262027</c:v>
                </c:pt>
                <c:pt idx="49">
                  <c:v>152.37383670802717</c:v>
                </c:pt>
                <c:pt idx="50">
                  <c:v>160.59577102871964</c:v>
                </c:pt>
                <c:pt idx="51">
                  <c:v>170.61825016209235</c:v>
                </c:pt>
                <c:pt idx="52">
                  <c:v>183.09004022050425</c:v>
                </c:pt>
                <c:pt idx="53">
                  <c:v>199.01449964274875</c:v>
                </c:pt>
                <c:pt idx="54">
                  <c:v>220.03015998201585</c:v>
                </c:pt>
                <c:pt idx="55">
                  <c:v>249.00781860904951</c:v>
                </c:pt>
                <c:pt idx="56">
                  <c:v>291.47714408879631</c:v>
                </c:pt>
                <c:pt idx="57">
                  <c:v>359.63236266045766</c:v>
                </c:pt>
                <c:pt idx="58">
                  <c:v>486.70253087051947</c:v>
                </c:pt>
                <c:pt idx="59">
                  <c:v>806.69723581354879</c:v>
                </c:pt>
                <c:pt idx="60">
                  <c:v>3134.6868111203917</c:v>
                </c:pt>
                <c:pt idx="61">
                  <c:v>-1373.4169113552452</c:v>
                </c:pt>
                <c:pt idx="62">
                  <c:v>-518.51376795512726</c:v>
                </c:pt>
                <c:pt idx="63">
                  <c:v>-301.43635244467799</c:v>
                </c:pt>
                <c:pt idx="64">
                  <c:v>-202.3768833479989</c:v>
                </c:pt>
                <c:pt idx="65">
                  <c:v>-145.70042650947858</c:v>
                </c:pt>
                <c:pt idx="66">
                  <c:v>-109.02549748644662</c:v>
                </c:pt>
                <c:pt idx="67">
                  <c:v>-83.370441121771023</c:v>
                </c:pt>
                <c:pt idx="68">
                  <c:v>-64.430868281308094</c:v>
                </c:pt>
                <c:pt idx="69">
                  <c:v>-49.885728809302016</c:v>
                </c:pt>
                <c:pt idx="70">
                  <c:v>-38.372978955848765</c:v>
                </c:pt>
                <c:pt idx="71">
                  <c:v>-29.040655619675199</c:v>
                </c:pt>
                <c:pt idx="72">
                  <c:v>-21.328540839322159</c:v>
                </c:pt>
                <c:pt idx="73">
                  <c:v>-14.853130405162137</c:v>
                </c:pt>
                <c:pt idx="74">
                  <c:v>-9.3430506775232391</c:v>
                </c:pt>
                <c:pt idx="75">
                  <c:v>-4.600869775371538</c:v>
                </c:pt>
                <c:pt idx="76">
                  <c:v>-0.47952078390385056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E-3F80-464C-96F8-22BE53D6CBC1}"/>
            </c:ext>
          </c:extLst>
        </c:ser>
        <c:ser>
          <c:idx val="78"/>
          <c:order val="78"/>
          <c:tx>
            <c:strRef>
              <c:f>Сводка!$A$107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Сводка!$B$107:$BZ$107</c:f>
              <c:numCache>
                <c:formatCode>General</c:formatCode>
                <c:ptCount val="77"/>
                <c:pt idx="0">
                  <c:v>88.025910324844403</c:v>
                </c:pt>
                <c:pt idx="1">
                  <c:v>89.203449594908847</c:v>
                </c:pt>
                <c:pt idx="2">
                  <c:v>90.550440052612615</c:v>
                </c:pt>
                <c:pt idx="3">
                  <c:v>92.053807968839493</c:v>
                </c:pt>
                <c:pt idx="4">
                  <c:v>93.380076624444584</c:v>
                </c:pt>
                <c:pt idx="5">
                  <c:v>93.313682176535551</c:v>
                </c:pt>
                <c:pt idx="6">
                  <c:v>93.276511294092018</c:v>
                </c:pt>
                <c:pt idx="7">
                  <c:v>93.267023619779039</c:v>
                </c:pt>
                <c:pt idx="8">
                  <c:v>93.283772082786385</c:v>
                </c:pt>
                <c:pt idx="9">
                  <c:v>93.325803668747383</c:v>
                </c:pt>
                <c:pt idx="10">
                  <c:v>93.392542687423443</c:v>
                </c:pt>
                <c:pt idx="11">
                  <c:v>93.483714791039702</c:v>
                </c:pt>
                <c:pt idx="12">
                  <c:v>93.599296695390166</c:v>
                </c:pt>
                <c:pt idx="13">
                  <c:v>93.739482885745147</c:v>
                </c:pt>
                <c:pt idx="14">
                  <c:v>93.904664060973886</c:v>
                </c:pt>
                <c:pt idx="15">
                  <c:v>94.09541407068366</c:v>
                </c:pt>
                <c:pt idx="16">
                  <c:v>94.312483310682723</c:v>
                </c:pt>
                <c:pt idx="17">
                  <c:v>94.556797291620768</c:v>
                </c:pt>
                <c:pt idx="18">
                  <c:v>94.829459602620986</c:v>
                </c:pt>
                <c:pt idx="19">
                  <c:v>95.131758830823841</c:v>
                </c:pt>
                <c:pt idx="20">
                  <c:v>95.465179253186704</c:v>
                </c:pt>
                <c:pt idx="21">
                  <c:v>95.831415318197713</c:v>
                </c:pt>
                <c:pt idx="22">
                  <c:v>96.232390108270522</c:v>
                </c:pt>
                <c:pt idx="23">
                  <c:v>96.670278138127458</c:v>
                </c:pt>
                <c:pt idx="24">
                  <c:v>97.147533012759979</c:v>
                </c:pt>
                <c:pt idx="25">
                  <c:v>97.66692065393984</c:v>
                </c:pt>
                <c:pt idx="26">
                  <c:v>98.231559017141038</c:v>
                </c:pt>
                <c:pt idx="27">
                  <c:v>98.844965480245534</c:v>
                </c:pt>
                <c:pt idx="28">
                  <c:v>99.511113398887048</c:v>
                </c:pt>
                <c:pt idx="29">
                  <c:v>100.23449972334122</c:v>
                </c:pt>
                <c:pt idx="30">
                  <c:v>101.02022607765318</c:v>
                </c:pt>
                <c:pt idx="31">
                  <c:v>101.87409635402148</c:v>
                </c:pt>
                <c:pt idx="32">
                  <c:v>102.80273472945576</c:v>
                </c:pt>
                <c:pt idx="33">
                  <c:v>103.81372912816529</c:v>
                </c:pt>
                <c:pt idx="34">
                  <c:v>104.91580664933781</c:v>
                </c:pt>
                <c:pt idx="35">
                  <c:v>106.11904946887371</c:v>
                </c:pt>
                <c:pt idx="36">
                  <c:v>107.4351624598436</c:v>
                </c:pt>
                <c:pt idx="37">
                  <c:v>108.8778074723473</c:v>
                </c:pt>
                <c:pt idx="38">
                  <c:v>110.46302441309382</c:v>
                </c:pt>
                <c:pt idx="39">
                  <c:v>112.20976652265173</c:v>
                </c:pt>
                <c:pt idx="40">
                  <c:v>114.14058761584849</c:v>
                </c:pt>
                <c:pt idx="41">
                  <c:v>116.28253404913835</c:v>
                </c:pt>
                <c:pt idx="42">
                  <c:v>118.66831621429526</c:v>
                </c:pt>
                <c:pt idx="43">
                  <c:v>121.33786732178606</c:v>
                </c:pt>
                <c:pt idx="44">
                  <c:v>124.34044749658118</c:v>
                </c:pt>
                <c:pt idx="45">
                  <c:v>127.73752946403272</c:v>
                </c:pt>
                <c:pt idx="46">
                  <c:v>131.60682683615346</c:v>
                </c:pt>
                <c:pt idx="47">
                  <c:v>136.04803004828949</c:v>
                </c:pt>
                <c:pt idx="48">
                  <c:v>141.19115863527637</c:v>
                </c:pt>
                <c:pt idx="49">
                  <c:v>147.20903662838862</c:v>
                </c:pt>
                <c:pt idx="50">
                  <c:v>154.33647849753805</c:v>
                </c:pt>
                <c:pt idx="51">
                  <c:v>162.90081152668944</c:v>
                </c:pt>
                <c:pt idx="52">
                  <c:v>173.37240294322913</c:v>
                </c:pt>
                <c:pt idx="53">
                  <c:v>186.45236415414155</c:v>
                </c:pt>
                <c:pt idx="54">
                  <c:v>203.23380599650145</c:v>
                </c:pt>
                <c:pt idx="55">
                  <c:v>225.52029934140992</c:v>
                </c:pt>
                <c:pt idx="56">
                  <c:v>256.51502863656981</c:v>
                </c:pt>
                <c:pt idx="57">
                  <c:v>302.5052151528032</c:v>
                </c:pt>
                <c:pt idx="58">
                  <c:v>377.75031340306884</c:v>
                </c:pt>
                <c:pt idx="59">
                  <c:v>522.98272553399761</c:v>
                </c:pt>
                <c:pt idx="60">
                  <c:v>920.0515738162037</c:v>
                </c:pt>
                <c:pt idx="61">
                  <c:v>6456.6169307463069</c:v>
                </c:pt>
                <c:pt idx="62">
                  <c:v>-1104.8585693606904</c:v>
                </c:pt>
                <c:pt idx="63">
                  <c:v>-471.66066867424473</c:v>
                </c:pt>
                <c:pt idx="64">
                  <c:v>-283.62676311607709</c:v>
                </c:pt>
                <c:pt idx="65">
                  <c:v>-193.46237204579049</c:v>
                </c:pt>
                <c:pt idx="66">
                  <c:v>-140.57185942531433</c:v>
                </c:pt>
                <c:pt idx="67">
                  <c:v>-105.82493741807772</c:v>
                </c:pt>
                <c:pt idx="68">
                  <c:v>-81.26976417800708</c:v>
                </c:pt>
                <c:pt idx="69">
                  <c:v>-63.008762983804786</c:v>
                </c:pt>
                <c:pt idx="70">
                  <c:v>-48.906892169628811</c:v>
                </c:pt>
                <c:pt idx="71">
                  <c:v>-37.696541345126185</c:v>
                </c:pt>
                <c:pt idx="72">
                  <c:v>-28.577624657205448</c:v>
                </c:pt>
                <c:pt idx="73">
                  <c:v>-21.020236678387004</c:v>
                </c:pt>
                <c:pt idx="74">
                  <c:v>-14.659486227875382</c:v>
                </c:pt>
                <c:pt idx="75">
                  <c:v>-9.235904608438986</c:v>
                </c:pt>
                <c:pt idx="76">
                  <c:v>-4.5599387498219563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5F-3F80-464C-96F8-22BE53D6C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308991"/>
        <c:axId val="1263355407"/>
      </c:scatterChart>
      <c:valAx>
        <c:axId val="91030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3355407"/>
        <c:crosses val="autoZero"/>
        <c:crossBetween val="midCat"/>
      </c:valAx>
      <c:valAx>
        <c:axId val="126335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0308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Сводка!$A$29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Сводка!$B$29:$BZ$29</c:f>
              <c:numCache>
                <c:formatCode>General</c:formatCode>
                <c:ptCount val="77"/>
                <c:pt idx="0">
                  <c:v>12.208356052930919</c:v>
                </c:pt>
                <c:pt idx="1">
                  <c:v>21.592611086765803</c:v>
                </c:pt>
                <c:pt idx="2">
                  <c:v>24.838447623662717</c:v>
                </c:pt>
                <c:pt idx="3">
                  <c:v>26.142981397463689</c:v>
                </c:pt>
                <c:pt idx="4">
                  <c:v>26.626513940604191</c:v>
                </c:pt>
                <c:pt idx="5">
                  <c:v>26.705778849447487</c:v>
                </c:pt>
                <c:pt idx="6">
                  <c:v>26.567230985906093</c:v>
                </c:pt>
                <c:pt idx="7">
                  <c:v>26.30478828605176</c:v>
                </c:pt>
                <c:pt idx="8">
                  <c:v>25.969802616452419</c:v>
                </c:pt>
                <c:pt idx="9">
                  <c:v>25.592069092200553</c:v>
                </c:pt>
                <c:pt idx="10">
                  <c:v>25.189651675210296</c:v>
                </c:pt>
                <c:pt idx="11">
                  <c:v>24.773865056692841</c:v>
                </c:pt>
                <c:pt idx="12">
                  <c:v>24.351966063265969</c:v>
                </c:pt>
                <c:pt idx="13">
                  <c:v>23.92868387737461</c:v>
                </c:pt>
                <c:pt idx="14">
                  <c:v>23.507127324031469</c:v>
                </c:pt>
                <c:pt idx="15">
                  <c:v>23.089341939976922</c:v>
                </c:pt>
                <c:pt idx="16">
                  <c:v>22.676662225830913</c:v>
                </c:pt>
                <c:pt idx="17">
                  <c:v>22.269940020550496</c:v>
                </c:pt>
                <c:pt idx="18">
                  <c:v>21.869695752495272</c:v>
                </c:pt>
                <c:pt idx="19">
                  <c:v>21.476220454436362</c:v>
                </c:pt>
                <c:pt idx="20">
                  <c:v>21.089645649171597</c:v>
                </c:pt>
                <c:pt idx="21">
                  <c:v>20.70999186150215</c:v>
                </c:pt>
                <c:pt idx="22">
                  <c:v>20.337202668757655</c:v>
                </c:pt>
                <c:pt idx="23">
                  <c:v>19.971168819325008</c:v>
                </c:pt>
                <c:pt idx="24">
                  <c:v>19.611745439439986</c:v>
                </c:pt>
                <c:pt idx="25">
                  <c:v>19.258764373864391</c:v>
                </c:pt>
                <c:pt idx="26">
                  <c:v>18.912043065588726</c:v>
                </c:pt>
                <c:pt idx="27">
                  <c:v>18.571390952037241</c:v>
                </c:pt>
                <c:pt idx="28">
                  <c:v>18.236614065576756</c:v>
                </c:pt>
                <c:pt idx="29">
                  <c:v>17.907518327295971</c:v>
                </c:pt>
                <c:pt idx="30">
                  <c:v>17.583911884910233</c:v>
                </c:pt>
                <c:pt idx="31">
                  <c:v>17.265606748643396</c:v>
                </c:pt>
                <c:pt idx="32">
                  <c:v>16.952419910115374</c:v>
                </c:pt>
                <c:pt idx="33">
                  <c:v>16.64417407999748</c:v>
                </c:pt>
                <c:pt idx="34">
                  <c:v>16.340698144609377</c:v>
                </c:pt>
                <c:pt idx="35">
                  <c:v>16.041827415755456</c:v>
                </c:pt>
                <c:pt idx="36">
                  <c:v>15.747403729107837</c:v>
                </c:pt>
                <c:pt idx="37">
                  <c:v>15.457275432474368</c:v>
                </c:pt>
                <c:pt idx="38">
                  <c:v>15.171297294891421</c:v>
                </c:pt>
                <c:pt idx="39">
                  <c:v>14.889330359756666</c:v>
                </c:pt>
                <c:pt idx="40">
                  <c:v>14.611241759418844</c:v>
                </c:pt>
                <c:pt idx="41">
                  <c:v>14.336904504346071</c:v>
                </c:pt>
                <c:pt idx="42">
                  <c:v>14.066197256164365</c:v>
                </c:pt>
                <c:pt idx="43">
                  <c:v>13.79900409321545</c:v>
                </c:pt>
                <c:pt idx="44">
                  <c:v>13.535214271881021</c:v>
                </c:pt>
                <c:pt idx="45">
                  <c:v>13.274721989573814</c:v>
                </c:pt>
                <c:pt idx="46">
                  <c:v>13.017426151262793</c:v>
                </c:pt>
                <c:pt idx="47">
                  <c:v>12.76323014181156</c:v>
                </c:pt>
                <c:pt idx="48">
                  <c:v>12.512041605531074</c:v>
                </c:pt>
                <c:pt idx="49">
                  <c:v>12.263772233869584</c:v>
                </c:pt>
                <c:pt idx="50">
                  <c:v>12.018337561814061</c:v>
                </c:pt>
                <c:pt idx="51">
                  <c:v>11.775656773299859</c:v>
                </c:pt>
                <c:pt idx="52">
                  <c:v>11.535652515725484</c:v>
                </c:pt>
                <c:pt idx="53">
                  <c:v>11.298250723524731</c:v>
                </c:pt>
                <c:pt idx="54">
                  <c:v>11.063380450631266</c:v>
                </c:pt>
                <c:pt idx="55">
                  <c:v>10.830973711605903</c:v>
                </c:pt>
                <c:pt idx="56">
                  <c:v>10.600965331128211</c:v>
                </c:pt>
                <c:pt idx="57">
                  <c:v>10.373292801535056</c:v>
                </c:pt>
                <c:pt idx="58">
                  <c:v>10.147896148052373</c:v>
                </c:pt>
                <c:pt idx="59">
                  <c:v>9.924717801371278</c:v>
                </c:pt>
                <c:pt idx="60">
                  <c:v>9.7037024771937528</c:v>
                </c:pt>
                <c:pt idx="61">
                  <c:v>9.4847970624099212</c:v>
                </c:pt>
                <c:pt idx="62">
                  <c:v>9.2679505075381172</c:v>
                </c:pt>
                <c:pt idx="63">
                  <c:v>9.0531137250971678</c:v>
                </c:pt>
                <c:pt idx="64">
                  <c:v>8.8402394935787783</c:v>
                </c:pt>
                <c:pt idx="65">
                  <c:v>8.6292823667050325</c:v>
                </c:pt>
                <c:pt idx="66">
                  <c:v>8.4201985876706953</c:v>
                </c:pt>
                <c:pt idx="67">
                  <c:v>8.2129460080834988</c:v>
                </c:pt>
                <c:pt idx="68">
                  <c:v>8.0074840113303214</c:v>
                </c:pt>
                <c:pt idx="69">
                  <c:v>7.8037734401129946</c:v>
                </c:pt>
                <c:pt idx="70">
                  <c:v>7.6017765279109142</c:v>
                </c:pt>
                <c:pt idx="71">
                  <c:v>7.4014568341393501</c:v>
                </c:pt>
                <c:pt idx="72">
                  <c:v>7.2027791827914021</c:v>
                </c:pt>
                <c:pt idx="73">
                  <c:v>7.0057096043576514</c:v>
                </c:pt>
                <c:pt idx="74">
                  <c:v>6.8102152808337229</c:v>
                </c:pt>
                <c:pt idx="75">
                  <c:v>6.6162644936355983</c:v>
                </c:pt>
                <c:pt idx="76">
                  <c:v>6.4238265742570135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10-4CC7-8556-566D579C9AF2}"/>
            </c:ext>
          </c:extLst>
        </c:ser>
        <c:ser>
          <c:idx val="1"/>
          <c:order val="1"/>
          <c:tx>
            <c:strRef>
              <c:f>Сводка!$A$30</c:f>
              <c:strCache>
                <c:ptCount val="1"/>
                <c:pt idx="0">
                  <c:v>1.5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Сводка!$B$30:$BZ$30</c:f>
              <c:numCache>
                <c:formatCode>General</c:formatCode>
                <c:ptCount val="77"/>
                <c:pt idx="0">
                  <c:v>-29.468935916539703</c:v>
                </c:pt>
                <c:pt idx="1">
                  <c:v>14.139997937027216</c:v>
                </c:pt>
                <c:pt idx="2">
                  <c:v>23.613055960423633</c:v>
                </c:pt>
                <c:pt idx="3">
                  <c:v>27.256878717804366</c:v>
                </c:pt>
                <c:pt idx="4">
                  <c:v>28.921962850376893</c:v>
                </c:pt>
                <c:pt idx="5">
                  <c:v>29.707449197471458</c:v>
                </c:pt>
                <c:pt idx="6">
                  <c:v>30.039981727027776</c:v>
                </c:pt>
                <c:pt idx="7">
                  <c:v>30.11697150454653</c:v>
                </c:pt>
                <c:pt idx="8">
                  <c:v>30.040867411764172</c:v>
                </c:pt>
                <c:pt idx="9">
                  <c:v>29.86931050484058</c:v>
                </c:pt>
                <c:pt idx="10">
                  <c:v>29.636725529388318</c:v>
                </c:pt>
                <c:pt idx="11">
                  <c:v>29.364628126839776</c:v>
                </c:pt>
                <c:pt idx="12">
                  <c:v>29.066949167139022</c:v>
                </c:pt>
                <c:pt idx="13">
                  <c:v>28.752961933167647</c:v>
                </c:pt>
                <c:pt idx="14">
                  <c:v>28.428974720507895</c:v>
                </c:pt>
                <c:pt idx="15">
                  <c:v>28.099351227114571</c:v>
                </c:pt>
                <c:pt idx="16">
                  <c:v>27.767147600916005</c:v>
                </c:pt>
                <c:pt idx="17">
                  <c:v>27.434522160555098</c:v>
                </c:pt>
                <c:pt idx="18">
                  <c:v>27.10300571987429</c:v>
                </c:pt>
                <c:pt idx="19">
                  <c:v>26.773683923717094</c:v>
                </c:pt>
                <c:pt idx="20">
                  <c:v>26.447322622577968</c:v>
                </c:pt>
                <c:pt idx="21">
                  <c:v>26.124455543510823</c:v>
                </c:pt>
                <c:pt idx="22">
                  <c:v>25.805446508339635</c:v>
                </c:pt>
                <c:pt idx="23">
                  <c:v>25.49053416604125</c:v>
                </c:pt>
                <c:pt idx="24">
                  <c:v>25.179864523060441</c:v>
                </c:pt>
                <c:pt idx="25">
                  <c:v>24.873514838352655</c:v>
                </c:pt>
                <c:pt idx="26">
                  <c:v>24.571511329697231</c:v>
                </c:pt>
                <c:pt idx="27">
                  <c:v>24.273842393913409</c:v>
                </c:pt>
                <c:pt idx="28">
                  <c:v>23.980468541620073</c:v>
                </c:pt>
                <c:pt idx="29">
                  <c:v>23.69132990344562</c:v>
                </c:pt>
                <c:pt idx="30">
                  <c:v>23.406351926020282</c:v>
                </c:pt>
                <c:pt idx="31">
                  <c:v>23.125449708469333</c:v>
                </c:pt>
                <c:pt idx="32">
                  <c:v>22.848531310978899</c:v>
                </c:pt>
                <c:pt idx="33">
                  <c:v>22.575500281454826</c:v>
                </c:pt>
                <c:pt idx="34">
                  <c:v>22.306257584230096</c:v>
                </c:pt>
                <c:pt idx="35">
                  <c:v>22.04070306937669</c:v>
                </c:pt>
                <c:pt idx="36">
                  <c:v>21.778736587648197</c:v>
                </c:pt>
                <c:pt idx="37">
                  <c:v>21.520258831170018</c:v>
                </c:pt>
                <c:pt idx="38">
                  <c:v>21.265171961309814</c:v>
                </c:pt>
                <c:pt idx="39">
                  <c:v>21.013380071080778</c:v>
                </c:pt>
                <c:pt idx="40">
                  <c:v>20.764789518745484</c:v>
                </c:pt>
                <c:pt idx="41">
                  <c:v>20.519309161118557</c:v>
                </c:pt>
                <c:pt idx="42">
                  <c:v>20.276850508815293</c:v>
                </c:pt>
                <c:pt idx="43">
                  <c:v>20.037327820853051</c:v>
                </c:pt>
                <c:pt idx="44">
                  <c:v>19.800658152271513</c:v>
                </c:pt>
                <c:pt idx="45">
                  <c:v>19.566761365521252</c:v>
                </c:pt>
                <c:pt idx="46">
                  <c:v>19.335560114098151</c:v>
                </c:pt>
                <c:pt idx="47">
                  <c:v>19.106979805102366</c:v>
                </c:pt>
                <c:pt idx="48">
                  <c:v>18.880948546015748</c:v>
                </c:pt>
                <c:pt idx="49">
                  <c:v>18.657397079854988</c:v>
                </c:pt>
                <c:pt idx="50">
                  <c:v>18.436258712003827</c:v>
                </c:pt>
                <c:pt idx="51">
                  <c:v>18.217469231318979</c:v>
                </c:pt>
                <c:pt idx="52">
                  <c:v>18.000966827549661</c:v>
                </c:pt>
                <c:pt idx="53">
                  <c:v>17.786692006679726</c:v>
                </c:pt>
                <c:pt idx="54">
                  <c:v>17.57458750543617</c:v>
                </c:pt>
                <c:pt idx="55">
                  <c:v>17.364598205940123</c:v>
                </c:pt>
                <c:pt idx="56">
                  <c:v>17.156671051243759</c:v>
                </c:pt>
                <c:pt idx="57">
                  <c:v>16.950754962321483</c:v>
                </c:pt>
                <c:pt idx="58">
                  <c:v>16.746800756940129</c:v>
                </c:pt>
                <c:pt idx="59">
                  <c:v>16.544761070719353</c:v>
                </c:pt>
                <c:pt idx="60">
                  <c:v>16.344590280603281</c:v>
                </c:pt>
                <c:pt idx="61">
                  <c:v>16.146244430889119</c:v>
                </c:pt>
                <c:pt idx="62">
                  <c:v>15.949681161904286</c:v>
                </c:pt>
                <c:pt idx="63">
                  <c:v>15.754859641383762</c:v>
                </c:pt>
                <c:pt idx="64">
                  <c:v>15.561740498550613</c:v>
                </c:pt>
                <c:pt idx="65">
                  <c:v>15.370285760887398</c:v>
                </c:pt>
                <c:pt idx="66">
                  <c:v>15.180458793562366</c:v>
                </c:pt>
                <c:pt idx="67">
                  <c:v>14.99222424145289</c:v>
                </c:pt>
                <c:pt idx="68">
                  <c:v>14.805547973706027</c:v>
                </c:pt>
                <c:pt idx="69">
                  <c:v>14.620397030755516</c:v>
                </c:pt>
                <c:pt idx="70">
                  <c:v>14.43673957372263</c:v>
                </c:pt>
                <c:pt idx="71">
                  <c:v>14.254544836110023</c:v>
                </c:pt>
                <c:pt idx="72">
                  <c:v>14.073783077707338</c:v>
                </c:pt>
                <c:pt idx="73">
                  <c:v>13.894425540617583</c:v>
                </c:pt>
                <c:pt idx="74">
                  <c:v>13.716444407320783</c:v>
                </c:pt>
                <c:pt idx="75">
                  <c:v>13.539812760684002</c:v>
                </c:pt>
                <c:pt idx="76">
                  <c:v>13.364504545837658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10-4CC7-8556-566D579C9AF2}"/>
            </c:ext>
          </c:extLst>
        </c:ser>
        <c:ser>
          <c:idx val="2"/>
          <c:order val="2"/>
          <c:tx>
            <c:strRef>
              <c:f>Сводка!$A$31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Сводка!$B$31:$BZ$31</c:f>
              <c:numCache>
                <c:formatCode>General</c:formatCode>
                <c:ptCount val="77"/>
                <c:pt idx="0">
                  <c:v>265.22751747579269</c:v>
                </c:pt>
                <c:pt idx="1">
                  <c:v>-22.231887819382091</c:v>
                </c:pt>
                <c:pt idx="2">
                  <c:v>14.795115008900304</c:v>
                </c:pt>
                <c:pt idx="3">
                  <c:v>24.225513315430099</c:v>
                </c:pt>
                <c:pt idx="4">
                  <c:v>28.155168914594057</c:v>
                </c:pt>
                <c:pt idx="5">
                  <c:v>30.102565649605111</c:v>
                </c:pt>
                <c:pt idx="6">
                  <c:v>31.132737757856745</c:v>
                </c:pt>
                <c:pt idx="7">
                  <c:v>31.67436183300681</c:v>
                </c:pt>
                <c:pt idx="8">
                  <c:v>31.931324727087905</c:v>
                </c:pt>
                <c:pt idx="9">
                  <c:v>32.011944193021918</c:v>
                </c:pt>
                <c:pt idx="10">
                  <c:v>31.978485682594226</c:v>
                </c:pt>
                <c:pt idx="11">
                  <c:v>31.868913644384193</c:v>
                </c:pt>
                <c:pt idx="12">
                  <c:v>31.70745326909681</c:v>
                </c:pt>
                <c:pt idx="13">
                  <c:v>31.510129080058054</c:v>
                </c:pt>
                <c:pt idx="14">
                  <c:v>31.287852182215815</c:v>
                </c:pt>
                <c:pt idx="15">
                  <c:v>31.048228703962838</c:v>
                </c:pt>
                <c:pt idx="16">
                  <c:v>30.796663669806492</c:v>
                </c:pt>
                <c:pt idx="17">
                  <c:v>30.537058588090932</c:v>
                </c:pt>
                <c:pt idx="18">
                  <c:v>30.272265534967879</c:v>
                </c:pt>
                <c:pt idx="19">
                  <c:v>30.00439037922218</c:v>
                </c:pt>
                <c:pt idx="20">
                  <c:v>29.73499981883873</c:v>
                </c:pt>
                <c:pt idx="21">
                  <c:v>29.465265524561591</c:v>
                </c:pt>
                <c:pt idx="22">
                  <c:v>29.196066237270003</c:v>
                </c:pt>
                <c:pt idx="23">
                  <c:v>28.928061195978273</c:v>
                </c:pt>
                <c:pt idx="24">
                  <c:v>28.661743669849081</c:v>
                </c:pt>
                <c:pt idx="25">
                  <c:v>28.397480462429751</c:v>
                </c:pt>
                <c:pt idx="26">
                  <c:v>28.135541383226879</c:v>
                </c:pt>
                <c:pt idx="27">
                  <c:v>27.876121450506307</c:v>
                </c:pt>
                <c:pt idx="28">
                  <c:v>27.619357765499963</c:v>
                </c:pt>
                <c:pt idx="29">
                  <c:v>27.365342438260846</c:v>
                </c:pt>
                <c:pt idx="30">
                  <c:v>27.114132559124123</c:v>
                </c:pt>
                <c:pt idx="31">
                  <c:v>26.865757939619051</c:v>
                </c:pt>
                <c:pt idx="32">
                  <c:v>26.62022715546254</c:v>
                </c:pt>
                <c:pt idx="33">
                  <c:v>26.377532287307641</c:v>
                </c:pt>
                <c:pt idx="34">
                  <c:v>26.137652655786898</c:v>
                </c:pt>
                <c:pt idx="35">
                  <c:v>25.900557774932182</c:v>
                </c:pt>
                <c:pt idx="36">
                  <c:v>25.666209694576235</c:v>
                </c:pt>
                <c:pt idx="37">
                  <c:v>25.434564862562731</c:v>
                </c:pt>
                <c:pt idx="38">
                  <c:v>25.20557560773452</c:v>
                </c:pt>
                <c:pt idx="39">
                  <c:v>24.979191322116581</c:v>
                </c:pt>
                <c:pt idx="40">
                  <c:v>24.755359403542236</c:v>
                </c:pt>
                <c:pt idx="41">
                  <c:v>24.534026006801799</c:v>
                </c:pt>
                <c:pt idx="42">
                  <c:v>24.315136641267852</c:v>
                </c:pt>
                <c:pt idx="43">
                  <c:v>24.098636645072091</c:v>
                </c:pt>
                <c:pt idx="44">
                  <c:v>23.884471559780888</c:v>
                </c:pt>
                <c:pt idx="45">
                  <c:v>23.672587424710915</c:v>
                </c:pt>
                <c:pt idx="46">
                  <c:v>23.462931006241671</c:v>
                </c:pt>
                <c:pt idx="47">
                  <c:v>23.255449974480964</c:v>
                </c:pt>
                <c:pt idx="48">
                  <c:v>23.050093037267605</c:v>
                </c:pt>
                <c:pt idx="49">
                  <c:v>22.846810039592793</c:v>
                </c:pt>
                <c:pt idx="50">
                  <c:v>22.645552034998783</c:v>
                </c:pt>
                <c:pt idx="51">
                  <c:v>22.446271334298203</c:v>
                </c:pt>
                <c:pt idx="52">
                  <c:v>22.248921535965923</c:v>
                </c:pt>
                <c:pt idx="53">
                  <c:v>22.05345754176156</c:v>
                </c:pt>
                <c:pt idx="54">
                  <c:v>21.859835560492456</c:v>
                </c:pt>
                <c:pt idx="55">
                  <c:v>21.668013102298339</c:v>
                </c:pt>
                <c:pt idx="56">
                  <c:v>21.47794896541799</c:v>
                </c:pt>
                <c:pt idx="57">
                  <c:v>21.28960321703325</c:v>
                </c:pt>
                <c:pt idx="58">
                  <c:v>21.102937169517951</c:v>
                </c:pt>
                <c:pt idx="59">
                  <c:v>20.91791335315483</c:v>
                </c:pt>
                <c:pt idx="60">
                  <c:v>20.734495486224233</c:v>
                </c:pt>
                <c:pt idx="61">
                  <c:v>20.552648443175457</c:v>
                </c:pt>
                <c:pt idx="62">
                  <c:v>20.372338221482199</c:v>
                </c:pt>
                <c:pt idx="63">
                  <c:v>20.193531907663701</c:v>
                </c:pt>
                <c:pt idx="64">
                  <c:v>20.01619764286497</c:v>
                </c:pt>
                <c:pt idx="65">
                  <c:v>19.840304588315661</c:v>
                </c:pt>
                <c:pt idx="66">
                  <c:v>19.665822890927327</c:v>
                </c:pt>
                <c:pt idx="67">
                  <c:v>19.492723649231696</c:v>
                </c:pt>
                <c:pt idx="68">
                  <c:v>19.320978879824992</c:v>
                </c:pt>
                <c:pt idx="69">
                  <c:v>19.150561484448943</c:v>
                </c:pt>
                <c:pt idx="70">
                  <c:v>18.981445217805486</c:v>
                </c:pt>
                <c:pt idx="71">
                  <c:v>18.813604656178899</c:v>
                </c:pt>
                <c:pt idx="72">
                  <c:v>18.647015166926906</c:v>
                </c:pt>
                <c:pt idx="73">
                  <c:v>18.481652878874037</c:v>
                </c:pt>
                <c:pt idx="74">
                  <c:v>18.317494653632714</c:v>
                </c:pt>
                <c:pt idx="75">
                  <c:v>18.154518057872686</c:v>
                </c:pt>
                <c:pt idx="76">
                  <c:v>17.99270133653631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10-4CC7-8556-566D579C9AF2}"/>
            </c:ext>
          </c:extLst>
        </c:ser>
        <c:ser>
          <c:idx val="3"/>
          <c:order val="3"/>
          <c:tx>
            <c:strRef>
              <c:f>Сводка!$A$32</c:f>
              <c:strCache>
                <c:ptCount val="1"/>
                <c:pt idx="0">
                  <c:v>2.5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Сводка!$B$32:$BZ$32</c:f>
              <c:numCache>
                <c:formatCode>General</c:formatCode>
                <c:ptCount val="77"/>
                <c:pt idx="0">
                  <c:v>98.545413453068434</c:v>
                </c:pt>
                <c:pt idx="1">
                  <c:v>571.71104323096961</c:v>
                </c:pt>
                <c:pt idx="2">
                  <c:v>-17.141657327205934</c:v>
                </c:pt>
                <c:pt idx="3">
                  <c:v>14.92222935525988</c:v>
                </c:pt>
                <c:pt idx="4">
                  <c:v>24.220947005378257</c:v>
                </c:pt>
                <c:pt idx="5">
                  <c:v>28.356033368355217</c:v>
                </c:pt>
                <c:pt idx="6">
                  <c:v>30.529567047501871</c:v>
                </c:pt>
                <c:pt idx="7">
                  <c:v>31.763704904576418</c:v>
                </c:pt>
                <c:pt idx="8">
                  <c:v>32.483463176010254</c:v>
                </c:pt>
                <c:pt idx="9">
                  <c:v>32.895898337029223</c:v>
                </c:pt>
                <c:pt idx="10">
                  <c:v>33.113209333769696</c:v>
                </c:pt>
                <c:pt idx="11">
                  <c:v>33.201032670288633</c:v>
                </c:pt>
                <c:pt idx="12">
                  <c:v>33.200046963283562</c:v>
                </c:pt>
                <c:pt idx="13">
                  <c:v>33.136622448215846</c:v>
                </c:pt>
                <c:pt idx="14">
                  <c:v>33.028478785920797</c:v>
                </c:pt>
                <c:pt idx="15">
                  <c:v>32.88787578931975</c:v>
                </c:pt>
                <c:pt idx="16">
                  <c:v>32.723502678281626</c:v>
                </c:pt>
                <c:pt idx="17">
                  <c:v>32.541642999344781</c:v>
                </c:pt>
                <c:pt idx="18">
                  <c:v>32.34691794844835</c:v>
                </c:pt>
                <c:pt idx="19">
                  <c:v>32.142774789061193</c:v>
                </c:pt>
                <c:pt idx="20">
                  <c:v>31.931816024354049</c:v>
                </c:pt>
                <c:pt idx="21">
                  <c:v>31.716026213687503</c:v>
                </c:pt>
                <c:pt idx="22">
                  <c:v>31.49693133754743</c:v>
                </c:pt>
                <c:pt idx="23">
                  <c:v>31.275712720989858</c:v>
                </c:pt>
                <c:pt idx="24">
                  <c:v>31.05328973635174</c:v>
                </c:pt>
                <c:pt idx="25">
                  <c:v>30.830380675029147</c:v>
                </c:pt>
                <c:pt idx="26">
                  <c:v>30.607548110362398</c:v>
                </c:pt>
                <c:pt idx="27">
                  <c:v>30.385233083873516</c:v>
                </c:pt>
                <c:pt idx="28">
                  <c:v>30.163781131384248</c:v>
                </c:pt>
                <c:pt idx="29">
                  <c:v>29.943462280257211</c:v>
                </c:pt>
                <c:pt idx="30">
                  <c:v>29.724486543721074</c:v>
                </c:pt>
                <c:pt idx="31">
                  <c:v>29.507016018322744</c:v>
                </c:pt>
                <c:pt idx="32">
                  <c:v>29.291174395263873</c:v>
                </c:pt>
                <c:pt idx="33">
                  <c:v>29.077054486150171</c:v>
                </c:pt>
                <c:pt idx="34">
                  <c:v>28.864724212274396</c:v>
                </c:pt>
                <c:pt idx="35">
                  <c:v>28.654231396327805</c:v>
                </c:pt>
                <c:pt idx="36">
                  <c:v>28.445607614420059</c:v>
                </c:pt>
                <c:pt idx="37">
                  <c:v>28.238871306140361</c:v>
                </c:pt>
                <c:pt idx="38">
                  <c:v>28.034030295401951</c:v>
                </c:pt>
                <c:pt idx="39">
                  <c:v>27.831083840838609</c:v>
                </c:pt>
                <c:pt idx="40">
                  <c:v>27.630024308715313</c:v>
                </c:pt>
                <c:pt idx="41">
                  <c:v>27.430838541519392</c:v>
                </c:pt>
                <c:pt idx="42">
                  <c:v>27.233508980181586</c:v>
                </c:pt>
                <c:pt idx="43">
                  <c:v>27.03801458601907</c:v>
                </c:pt>
                <c:pt idx="44">
                  <c:v>26.844331599288168</c:v>
                </c:pt>
                <c:pt idx="45">
                  <c:v>26.652434163965953</c:v>
                </c:pt>
                <c:pt idx="46">
                  <c:v>26.462294842680055</c:v>
                </c:pt>
                <c:pt idx="47">
                  <c:v>26.273885041159566</c:v>
                </c:pt>
                <c:pt idx="48">
                  <c:v>26.087175357972704</c:v>
                </c:pt>
                <c:pt idx="49">
                  <c:v>25.902135872416171</c:v>
                </c:pt>
                <c:pt idx="50">
                  <c:v>25.718736381108869</c:v>
                </c:pt>
                <c:pt idx="51">
                  <c:v>25.536946591949167</c:v>
                </c:pt>
                <c:pt idx="52">
                  <c:v>25.356736282585285</c:v>
                </c:pt>
                <c:pt idx="53">
                  <c:v>25.178075429303963</c:v>
                </c:pt>
                <c:pt idx="54">
                  <c:v>25.000934311234936</c:v>
                </c:pt>
                <c:pt idx="55">
                  <c:v>24.825283593942221</c:v>
                </c:pt>
                <c:pt idx="56">
                  <c:v>24.651094395790444</c:v>
                </c:pt>
                <c:pt idx="57">
                  <c:v>24.478338339916107</c:v>
                </c:pt>
                <c:pt idx="58">
                  <c:v>24.306987594171364</c:v>
                </c:pt>
                <c:pt idx="59">
                  <c:v>24.137014901023178</c:v>
                </c:pt>
                <c:pt idx="60">
                  <c:v>23.968393599073025</c:v>
                </c:pt>
                <c:pt idx="61">
                  <c:v>23.801097637591699</c:v>
                </c:pt>
                <c:pt idx="62">
                  <c:v>23.635101585253825</c:v>
                </c:pt>
                <c:pt idx="63">
                  <c:v>23.470380634057939</c:v>
                </c:pt>
                <c:pt idx="64">
                  <c:v>23.306910599271092</c:v>
                </c:pt>
                <c:pt idx="65">
                  <c:v>23.144667916104254</c:v>
                </c:pt>
                <c:pt idx="66">
                  <c:v>22.98362963371358</c:v>
                </c:pt>
                <c:pt idx="67">
                  <c:v>22.823773407030767</c:v>
                </c:pt>
                <c:pt idx="68">
                  <c:v>22.665077486849977</c:v>
                </c:pt>
                <c:pt idx="69">
                  <c:v>22.507520708526545</c:v>
                </c:pt>
                <c:pt idx="70">
                  <c:v>22.351082479596027</c:v>
                </c:pt>
                <c:pt idx="71">
                  <c:v>22.195742766563331</c:v>
                </c:pt>
                <c:pt idx="72">
                  <c:v>22.041482081080773</c:v>
                </c:pt>
                <c:pt idx="73">
                  <c:v>21.888281465697826</c:v>
                </c:pt>
                <c:pt idx="74">
                  <c:v>21.736122479329818</c:v>
                </c:pt>
                <c:pt idx="75">
                  <c:v>21.58498718257658</c:v>
                </c:pt>
                <c:pt idx="76">
                  <c:v>21.4348581229962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610-4CC7-8556-566D579C9AF2}"/>
            </c:ext>
          </c:extLst>
        </c:ser>
        <c:ser>
          <c:idx val="4"/>
          <c:order val="4"/>
          <c:tx>
            <c:strRef>
              <c:f>Сводка!$A$33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Сводка!$B$33:$BZ$33</c:f>
              <c:numCache>
                <c:formatCode>General</c:formatCode>
                <c:ptCount val="77"/>
                <c:pt idx="0">
                  <c:v>78.55961959034012</c:v>
                </c:pt>
                <c:pt idx="1">
                  <c:v>109.23152790337826</c:v>
                </c:pt>
                <c:pt idx="2">
                  <c:v>-2014.3727982520652</c:v>
                </c:pt>
                <c:pt idx="3">
                  <c:v>-13.353450740713599</c:v>
                </c:pt>
                <c:pt idx="4">
                  <c:v>14.781110812185453</c:v>
                </c:pt>
                <c:pt idx="5">
                  <c:v>23.887308914689939</c:v>
                </c:pt>
                <c:pt idx="6">
                  <c:v>28.168570864060477</c:v>
                </c:pt>
                <c:pt idx="7">
                  <c:v>30.526722331029955</c:v>
                </c:pt>
                <c:pt idx="8">
                  <c:v>31.934999638616588</c:v>
                </c:pt>
                <c:pt idx="9">
                  <c:v>32.810503139750857</c:v>
                </c:pt>
                <c:pt idx="10">
                  <c:v>33.360941708918759</c:v>
                </c:pt>
                <c:pt idx="11">
                  <c:v>33.700873434654142</c:v>
                </c:pt>
                <c:pt idx="12">
                  <c:v>33.898344277938165</c:v>
                </c:pt>
                <c:pt idx="13">
                  <c:v>33.996113293675961</c:v>
                </c:pt>
                <c:pt idx="14">
                  <c:v>34.022262465488289</c:v>
                </c:pt>
                <c:pt idx="15">
                  <c:v>33.995900899475103</c:v>
                </c:pt>
                <c:pt idx="16">
                  <c:v>33.930415599747782</c:v>
                </c:pt>
                <c:pt idx="17">
                  <c:v>33.835414621484134</c:v>
                </c:pt>
                <c:pt idx="18">
                  <c:v>33.717935780703634</c:v>
                </c:pt>
                <c:pt idx="19">
                  <c:v>33.58322431281475</c:v>
                </c:pt>
                <c:pt idx="20">
                  <c:v>33.435247895628009</c:v>
                </c:pt>
                <c:pt idx="21">
                  <c:v>33.27704640570586</c:v>
                </c:pt>
                <c:pt idx="22">
                  <c:v>33.110974716396527</c:v>
                </c:pt>
                <c:pt idx="23">
                  <c:v>32.938874544426959</c:v>
                </c:pt>
                <c:pt idx="24">
                  <c:v>32.762198190547522</c:v>
                </c:pt>
                <c:pt idx="25">
                  <c:v>32.582099022008371</c:v>
                </c:pt>
                <c:pt idx="26">
                  <c:v>32.39949855650697</c:v>
                </c:pt>
                <c:pt idx="27">
                  <c:v>32.215136822730692</c:v>
                </c:pt>
                <c:pt idx="28">
                  <c:v>32.029610596382177</c:v>
                </c:pt>
                <c:pt idx="29">
                  <c:v>31.843402730862646</c:v>
                </c:pt>
                <c:pt idx="30">
                  <c:v>31.656904868914264</c:v>
                </c:pt>
                <c:pt idx="31">
                  <c:v>31.470435180669416</c:v>
                </c:pt>
                <c:pt idx="32">
                  <c:v>31.284252326883056</c:v>
                </c:pt>
                <c:pt idx="33">
                  <c:v>31.098566530585973</c:v>
                </c:pt>
                <c:pt idx="34">
                  <c:v>30.913548414720488</c:v>
                </c:pt>
                <c:pt idx="35">
                  <c:v>30.729336100058497</c:v>
                </c:pt>
                <c:pt idx="36">
                  <c:v>30.546040938316143</c:v>
                </c:pt>
                <c:pt idx="37">
                  <c:v>30.363752167232811</c:v>
                </c:pt>
                <c:pt idx="38">
                  <c:v>30.182540708653821</c:v>
                </c:pt>
                <c:pt idx="39">
                  <c:v>30.002462281276888</c:v>
                </c:pt>
                <c:pt idx="40">
                  <c:v>29.823559962252727</c:v>
                </c:pt>
                <c:pt idx="41">
                  <c:v>29.64586630325029</c:v>
                </c:pt>
                <c:pt idx="42">
                  <c:v>29.469405084583244</c:v>
                </c:pt>
                <c:pt idx="43">
                  <c:v>29.294192773964301</c:v>
                </c:pt>
                <c:pt idx="44">
                  <c:v>29.120239743167581</c:v>
                </c:pt>
                <c:pt idx="45">
                  <c:v>28.94755128546841</c:v>
                </c:pt>
                <c:pt idx="46">
                  <c:v>28.776128468514717</c:v>
                </c:pt>
                <c:pt idx="47">
                  <c:v>28.605968850775337</c:v>
                </c:pt>
                <c:pt idx="48">
                  <c:v>28.437067084515299</c:v>
                </c:pt>
                <c:pt idx="49">
                  <c:v>28.269415424099055</c:v>
                </c:pt>
                <c:pt idx="50">
                  <c:v>28.103004155071499</c:v>
                </c:pt>
                <c:pt idx="51">
                  <c:v>27.937821956763838</c:v>
                </c:pt>
                <c:pt idx="52">
                  <c:v>27.773856208987858</c:v>
                </c:pt>
                <c:pt idx="53">
                  <c:v>27.611093251577973</c:v>
                </c:pt>
                <c:pt idx="54">
                  <c:v>27.449518604096646</c:v>
                </c:pt>
                <c:pt idx="55">
                  <c:v>27.289117151802451</c:v>
                </c:pt>
                <c:pt idx="56">
                  <c:v>27.129873303005425</c:v>
                </c:pt>
                <c:pt idx="57">
                  <c:v>26.971771122108645</c:v>
                </c:pt>
                <c:pt idx="58">
                  <c:v>26.81479444195422</c:v>
                </c:pt>
                <c:pt idx="59">
                  <c:v>26.658926958546285</c:v>
                </c:pt>
                <c:pt idx="60">
                  <c:v>26.504152310727008</c:v>
                </c:pt>
                <c:pt idx="61">
                  <c:v>26.350454147011014</c:v>
                </c:pt>
                <c:pt idx="62">
                  <c:v>26.197816181447308</c:v>
                </c:pt>
                <c:pt idx="63">
                  <c:v>26.046222240089012</c:v>
                </c:pt>
                <c:pt idx="64">
                  <c:v>25.895656299436791</c:v>
                </c:pt>
                <c:pt idx="65">
                  <c:v>25.746102518008939</c:v>
                </c:pt>
                <c:pt idx="66">
                  <c:v>25.597545262035165</c:v>
                </c:pt>
                <c:pt idx="67">
                  <c:v>25.449969126114606</c:v>
                </c:pt>
                <c:pt idx="68">
                  <c:v>25.303358949580545</c:v>
                </c:pt>
                <c:pt idx="69">
                  <c:v>25.157699829182683</c:v>
                </c:pt>
                <c:pt idx="70">
                  <c:v>25.012977128641634</c:v>
                </c:pt>
                <c:pt idx="71">
                  <c:v>24.869176485524211</c:v>
                </c:pt>
                <c:pt idx="72">
                  <c:v>24.726283815849499</c:v>
                </c:pt>
                <c:pt idx="73">
                  <c:v>24.584285316766248</c:v>
                </c:pt>
                <c:pt idx="74">
                  <c:v>24.443167467598325</c:v>
                </c:pt>
                <c:pt idx="75">
                  <c:v>24.302917029512226</c:v>
                </c:pt>
                <c:pt idx="76">
                  <c:v>24.163521044034063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610-4CC7-8556-566D579C9AF2}"/>
            </c:ext>
          </c:extLst>
        </c:ser>
        <c:ser>
          <c:idx val="5"/>
          <c:order val="5"/>
          <c:tx>
            <c:strRef>
              <c:f>Сводка!$A$34</c:f>
              <c:strCache>
                <c:ptCount val="1"/>
                <c:pt idx="0">
                  <c:v>3.5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Сводка!$B$34:$BZ$34</c:f>
              <c:numCache>
                <c:formatCode>General</c:formatCode>
                <c:ptCount val="77"/>
                <c:pt idx="0">
                  <c:v>69.543635151590408</c:v>
                </c:pt>
                <c:pt idx="1">
                  <c:v>82.046084414281921</c:v>
                </c:pt>
                <c:pt idx="2">
                  <c:v>124.50162005118852</c:v>
                </c:pt>
                <c:pt idx="3">
                  <c:v>-330.35265032563632</c:v>
                </c:pt>
                <c:pt idx="4">
                  <c:v>-10.423058747667046</c:v>
                </c:pt>
                <c:pt idx="5">
                  <c:v>14.481452465867061</c:v>
                </c:pt>
                <c:pt idx="6">
                  <c:v>23.351098955347354</c:v>
                </c:pt>
                <c:pt idx="7">
                  <c:v>27.732940952614953</c:v>
                </c:pt>
                <c:pt idx="8">
                  <c:v>30.24389326953359</c:v>
                </c:pt>
                <c:pt idx="9">
                  <c:v>31.803810443967471</c:v>
                </c:pt>
                <c:pt idx="10">
                  <c:v>32.818488614962646</c:v>
                </c:pt>
                <c:pt idx="11">
                  <c:v>33.494256506716944</c:v>
                </c:pt>
                <c:pt idx="12">
                  <c:v>33.946801951736859</c:v>
                </c:pt>
                <c:pt idx="13">
                  <c:v>34.245807028206784</c:v>
                </c:pt>
                <c:pt idx="14">
                  <c:v>34.435604537042735</c:v>
                </c:pt>
                <c:pt idx="15">
                  <c:v>34.545643906606351</c:v>
                </c:pt>
                <c:pt idx="16">
                  <c:v>34.596182272736257</c:v>
                </c:pt>
                <c:pt idx="17">
                  <c:v>34.601559954234759</c:v>
                </c:pt>
                <c:pt idx="18">
                  <c:v>34.57217569292078</c:v>
                </c:pt>
                <c:pt idx="19">
                  <c:v>34.515725229808183</c:v>
                </c:pt>
                <c:pt idx="20">
                  <c:v>34.438004139864873</c:v>
                </c:pt>
                <c:pt idx="21">
                  <c:v>34.343443272730731</c:v>
                </c:pt>
                <c:pt idx="22">
                  <c:v>34.235474815143512</c:v>
                </c:pt>
                <c:pt idx="23">
                  <c:v>34.11678805061252</c:v>
                </c:pt>
                <c:pt idx="24">
                  <c:v>33.989511516216879</c:v>
                </c:pt>
                <c:pt idx="25">
                  <c:v>33.855344973124971</c:v>
                </c:pt>
                <c:pt idx="26">
                  <c:v>33.71565649110407</c:v>
                </c:pt>
                <c:pt idx="27">
                  <c:v>33.571554858998695</c:v>
                </c:pt>
                <c:pt idx="28">
                  <c:v>33.423944268733564</c:v>
                </c:pt>
                <c:pt idx="29">
                  <c:v>33.27356608213681</c:v>
                </c:pt>
                <c:pt idx="30">
                  <c:v>33.121031062561215</c:v>
                </c:pt>
                <c:pt idx="31">
                  <c:v>32.966844484033224</c:v>
                </c:pt>
                <c:pt idx="32">
                  <c:v>32.811425862054136</c:v>
                </c:pt>
                <c:pt idx="33">
                  <c:v>32.655124582219507</c:v>
                </c:pt>
                <c:pt idx="34">
                  <c:v>32.498232370976588</c:v>
                </c:pt>
                <c:pt idx="35">
                  <c:v>32.340993314521626</c:v>
                </c:pt>
                <c:pt idx="36">
                  <c:v>32.183611958813437</c:v>
                </c:pt>
                <c:pt idx="37">
                  <c:v>32.026259896647183</c:v>
                </c:pt>
                <c:pt idx="38">
                  <c:v>31.869081153592159</c:v>
                </c:pt>
                <c:pt idx="39">
                  <c:v>31.712196614162114</c:v>
                </c:pt>
                <c:pt idx="40">
                  <c:v>31.555707676419981</c:v>
                </c:pt>
                <c:pt idx="41">
                  <c:v>31.399699282816236</c:v>
                </c:pt>
                <c:pt idx="42">
                  <c:v>31.244242444025598</c:v>
                </c:pt>
                <c:pt idx="43">
                  <c:v>31.089396348648961</c:v>
                </c:pt>
                <c:pt idx="44">
                  <c:v>30.93521013302362</c:v>
                </c:pt>
                <c:pt idx="45">
                  <c:v>30.781724370843406</c:v>
                </c:pt>
                <c:pt idx="46">
                  <c:v>30.628972330833104</c:v>
                </c:pt>
                <c:pt idx="47">
                  <c:v>30.476981041654565</c:v>
                </c:pt>
                <c:pt idx="48">
                  <c:v>30.325772196013634</c:v>
                </c:pt>
                <c:pt idx="49">
                  <c:v>30.175362920150505</c:v>
                </c:pt>
                <c:pt idx="50">
                  <c:v>30.025766430268646</c:v>
                </c:pt>
                <c:pt idx="51">
                  <c:v>29.876992593708223</c:v>
                </c:pt>
                <c:pt idx="52">
                  <c:v>29.729048409613295</c:v>
                </c:pt>
                <c:pt idx="53">
                  <c:v>29.581938421390884</c:v>
                </c:pt>
                <c:pt idx="54">
                  <c:v>29.435665071205463</c:v>
                </c:pt>
                <c:pt idx="55">
                  <c:v>29.290229005107925</c:v>
                </c:pt>
                <c:pt idx="56">
                  <c:v>29.145629336017148</c:v>
                </c:pt>
                <c:pt idx="57">
                  <c:v>29.001863870635425</c:v>
                </c:pt>
                <c:pt idx="58">
                  <c:v>28.858929305444004</c:v>
                </c:pt>
                <c:pt idx="59">
                  <c:v>28.716821396131259</c:v>
                </c:pt>
                <c:pt idx="60">
                  <c:v>28.575535104160714</c:v>
                </c:pt>
                <c:pt idx="61">
                  <c:v>28.435064723625608</c:v>
                </c:pt>
                <c:pt idx="62">
                  <c:v>28.295403991086026</c:v>
                </c:pt>
                <c:pt idx="63">
                  <c:v>28.156546180687602</c:v>
                </c:pt>
                <c:pt idx="64">
                  <c:v>28.018484186532501</c:v>
                </c:pt>
                <c:pt idx="65">
                  <c:v>27.881210594010081</c:v>
                </c:pt>
                <c:pt idx="66">
                  <c:v>27.744717741527708</c:v>
                </c:pt>
                <c:pt idx="67">
                  <c:v>27.608997773916361</c:v>
                </c:pt>
                <c:pt idx="68">
                  <c:v>27.474042688584749</c:v>
                </c:pt>
                <c:pt idx="69">
                  <c:v>27.339844375372891</c:v>
                </c:pt>
                <c:pt idx="70">
                  <c:v>27.206394650908592</c:v>
                </c:pt>
                <c:pt idx="71">
                  <c:v>27.073685288180215</c:v>
                </c:pt>
                <c:pt idx="72">
                  <c:v>26.941708041936863</c:v>
                </c:pt>
                <c:pt idx="73">
                  <c:v>26.810454670448575</c:v>
                </c:pt>
                <c:pt idx="74">
                  <c:v>26.679916954095422</c:v>
                </c:pt>
                <c:pt idx="75">
                  <c:v>26.550086711183614</c:v>
                </c:pt>
                <c:pt idx="76">
                  <c:v>26.420955811349906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610-4CC7-8556-566D579C9AF2}"/>
            </c:ext>
          </c:extLst>
        </c:ser>
        <c:ser>
          <c:idx val="6"/>
          <c:order val="6"/>
          <c:tx>
            <c:strRef>
              <c:f>Сводка!$A$35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Сводка!$B$35:$BZ$35</c:f>
              <c:numCache>
                <c:formatCode>General</c:formatCode>
                <c:ptCount val="77"/>
                <c:pt idx="0">
                  <c:v>26.600309491992647</c:v>
                </c:pt>
                <c:pt idx="1">
                  <c:v>70.776561898872785</c:v>
                </c:pt>
                <c:pt idx="2">
                  <c:v>86.67039337541425</c:v>
                </c:pt>
                <c:pt idx="3">
                  <c:v>148.16022148980633</c:v>
                </c:pt>
                <c:pt idx="4">
                  <c:v>-168.68168392119688</c:v>
                </c:pt>
                <c:pt idx="5">
                  <c:v>-8.0912413595900947</c:v>
                </c:pt>
                <c:pt idx="6">
                  <c:v>14.073920355814318</c:v>
                </c:pt>
                <c:pt idx="7">
                  <c:v>22.672604113216792</c:v>
                </c:pt>
                <c:pt idx="8">
                  <c:v>27.118416557796156</c:v>
                </c:pt>
                <c:pt idx="9">
                  <c:v>29.757031720306159</c:v>
                </c:pt>
                <c:pt idx="10">
                  <c:v>31.451295974199837</c:v>
                </c:pt>
                <c:pt idx="11">
                  <c:v>32.592812296683441</c:v>
                </c:pt>
                <c:pt idx="12">
                  <c:v>33.38478478188194</c:v>
                </c:pt>
                <c:pt idx="13">
                  <c:v>33.942980465891914</c:v>
                </c:pt>
                <c:pt idx="14">
                  <c:v>34.338062916082315</c:v>
                </c:pt>
                <c:pt idx="15">
                  <c:v>34.615514804136929</c:v>
                </c:pt>
                <c:pt idx="16">
                  <c:v>34.805868622931108</c:v>
                </c:pt>
                <c:pt idx="17">
                  <c:v>34.930332706464071</c:v>
                </c:pt>
                <c:pt idx="18">
                  <c:v>35.004060737861984</c:v>
                </c:pt>
                <c:pt idx="19">
                  <c:v>35.038140307606753</c:v>
                </c:pt>
                <c:pt idx="20">
                  <c:v>35.040849480797363</c:v>
                </c:pt>
                <c:pt idx="21">
                  <c:v>35.018477066209854</c:v>
                </c:pt>
                <c:pt idx="22">
                  <c:v>34.975873291313903</c:v>
                </c:pt>
                <c:pt idx="23">
                  <c:v>34.91682861740216</c:v>
                </c:pt>
                <c:pt idx="24">
                  <c:v>34.844339973295099</c:v>
                </c:pt>
                <c:pt idx="25">
                  <c:v>34.760801447992428</c:v>
                </c:pt>
                <c:pt idx="26">
                  <c:v>34.668143204095806</c:v>
                </c:pt>
                <c:pt idx="27">
                  <c:v>34.567934216756143</c:v>
                </c:pt>
                <c:pt idx="28">
                  <c:v>34.461459303416056</c:v>
                </c:pt>
                <c:pt idx="29">
                  <c:v>34.349777596838038</c:v>
                </c:pt>
                <c:pt idx="30">
                  <c:v>34.233767434312981</c:v>
                </c:pt>
                <c:pt idx="31">
                  <c:v>34.11416117487984</c:v>
                </c:pt>
                <c:pt idx="32">
                  <c:v>33.99157246017684</c:v>
                </c:pt>
                <c:pt idx="33">
                  <c:v>33.866517744685304</c:v>
                </c:pt>
                <c:pt idx="34">
                  <c:v>33.739433436482692</c:v>
                </c:pt>
                <c:pt idx="35">
                  <c:v>33.610689644639415</c:v>
                </c:pt>
                <c:pt idx="36">
                  <c:v>33.480601280840425</c:v>
                </c:pt>
                <c:pt idx="37">
                  <c:v>33.349437081648809</c:v>
                </c:pt>
                <c:pt idx="38">
                  <c:v>33.217426984436756</c:v>
                </c:pt>
                <c:pt idx="39">
                  <c:v>33.084768190774973</c:v>
                </c:pt>
                <c:pt idx="40">
                  <c:v>32.951630176613847</c:v>
                </c:pt>
                <c:pt idx="41">
                  <c:v>32.81815885220761</c:v>
                </c:pt>
                <c:pt idx="42">
                  <c:v>32.684480031695053</c:v>
                </c:pt>
                <c:pt idx="43">
                  <c:v>32.550702339176254</c:v>
                </c:pt>
                <c:pt idx="44">
                  <c:v>32.416919652490513</c:v>
                </c:pt>
                <c:pt idx="45">
                  <c:v>32.283213165908933</c:v>
                </c:pt>
                <c:pt idx="46">
                  <c:v>32.149653137291899</c:v>
                </c:pt>
                <c:pt idx="47">
                  <c:v>32.016300372858154</c:v>
                </c:pt>
                <c:pt idx="48">
                  <c:v>31.883207492897508</c:v>
                </c:pt>
                <c:pt idx="49">
                  <c:v>31.750420013903042</c:v>
                </c:pt>
                <c:pt idx="50">
                  <c:v>31.61797727629579</c:v>
                </c:pt>
                <c:pt idx="51">
                  <c:v>31.485913241844475</c:v>
                </c:pt>
                <c:pt idx="52">
                  <c:v>31.354257180757049</c:v>
                </c:pt>
                <c:pt idx="53">
                  <c:v>31.223034265074805</c:v>
                </c:pt>
                <c:pt idx="54">
                  <c:v>31.09226608226356</c:v>
                </c:pt>
                <c:pt idx="55">
                  <c:v>30.961971080641586</c:v>
                </c:pt>
                <c:pt idx="56">
                  <c:v>30.832164956441016</c:v>
                </c:pt>
                <c:pt idx="57">
                  <c:v>30.702860990762908</c:v>
                </c:pt>
                <c:pt idx="58">
                  <c:v>30.574070343411041</c:v>
                </c:pt>
                <c:pt idx="59">
                  <c:v>30.445802309544547</c:v>
                </c:pt>
                <c:pt idx="60">
                  <c:v>30.318064544188022</c:v>
                </c:pt>
                <c:pt idx="61">
                  <c:v>30.190863258909161</c:v>
                </c:pt>
                <c:pt idx="62">
                  <c:v>30.064203394344435</c:v>
                </c:pt>
                <c:pt idx="63">
                  <c:v>29.938088771731209</c:v>
                </c:pt>
                <c:pt idx="64">
                  <c:v>29.812522226154837</c:v>
                </c:pt>
                <c:pt idx="65">
                  <c:v>29.687505723851288</c:v>
                </c:pt>
                <c:pt idx="66">
                  <c:v>29.56304046557786</c:v>
                </c:pt>
                <c:pt idx="67">
                  <c:v>29.439126977790782</c:v>
                </c:pt>
                <c:pt idx="68">
                  <c:v>29.315765193151549</c:v>
                </c:pt>
                <c:pt idx="69">
                  <c:v>29.192954521657295</c:v>
                </c:pt>
                <c:pt idx="70">
                  <c:v>29.070693913543355</c:v>
                </c:pt>
                <c:pt idx="71">
                  <c:v>28.948981914947186</c:v>
                </c:pt>
                <c:pt idx="72">
                  <c:v>28.827816717200466</c:v>
                </c:pt>
                <c:pt idx="73">
                  <c:v>28.707196200501627</c:v>
                </c:pt>
                <c:pt idx="74">
                  <c:v>28.587117972634996</c:v>
                </c:pt>
                <c:pt idx="75">
                  <c:v>28.467579403309916</c:v>
                </c:pt>
                <c:pt idx="76">
                  <c:v>28.348577654633932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610-4CC7-8556-566D579C9AF2}"/>
            </c:ext>
          </c:extLst>
        </c:ser>
        <c:ser>
          <c:idx val="7"/>
          <c:order val="7"/>
          <c:tx>
            <c:strRef>
              <c:f>Сводка!$A$36</c:f>
              <c:strCache>
                <c:ptCount val="1"/>
                <c:pt idx="0">
                  <c:v>4.5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Сводка!$B$36:$BZ$36</c:f>
              <c:numCache>
                <c:formatCode>General</c:formatCode>
                <c:ptCount val="77"/>
                <c:pt idx="0">
                  <c:v>29.875567917345613</c:v>
                </c:pt>
                <c:pt idx="1">
                  <c:v>25.256855618554049</c:v>
                </c:pt>
                <c:pt idx="2">
                  <c:v>72.496754583677443</c:v>
                </c:pt>
                <c:pt idx="3">
                  <c:v>92.938279373054257</c:v>
                </c:pt>
                <c:pt idx="4">
                  <c:v>190.28279435000869</c:v>
                </c:pt>
                <c:pt idx="5">
                  <c:v>-107.22797946920977</c:v>
                </c:pt>
                <c:pt idx="6">
                  <c:v>-6.1955975968419512</c:v>
                </c:pt>
                <c:pt idx="7">
                  <c:v>13.581407732260942</c:v>
                </c:pt>
                <c:pt idx="8">
                  <c:v>21.879509122624729</c:v>
                </c:pt>
                <c:pt idx="9">
                  <c:v>26.358579743441307</c:v>
                </c:pt>
                <c:pt idx="10">
                  <c:v>29.10448895447421</c:v>
                </c:pt>
                <c:pt idx="11">
                  <c:v>30.919742923907499</c:v>
                </c:pt>
                <c:pt idx="12">
                  <c:v>32.179093200893057</c:v>
                </c:pt>
                <c:pt idx="13">
                  <c:v>33.081022364524806</c:v>
                </c:pt>
                <c:pt idx="14">
                  <c:v>33.740425454328474</c:v>
                </c:pt>
                <c:pt idx="15">
                  <c:v>34.22836342877649</c:v>
                </c:pt>
                <c:pt idx="16">
                  <c:v>34.591097153045133</c:v>
                </c:pt>
                <c:pt idx="17">
                  <c:v>34.859997616529363</c:v>
                </c:pt>
                <c:pt idx="18">
                  <c:v>35.057058552614315</c:v>
                </c:pt>
                <c:pt idx="19">
                  <c:v>35.198131648602462</c:v>
                </c:pt>
                <c:pt idx="20">
                  <c:v>35.294911251383738</c:v>
                </c:pt>
                <c:pt idx="21">
                  <c:v>35.356198186492286</c:v>
                </c:pt>
                <c:pt idx="22">
                  <c:v>35.388730549118307</c:v>
                </c:pt>
                <c:pt idx="23">
                  <c:v>35.39774504758136</c:v>
                </c:pt>
                <c:pt idx="24">
                  <c:v>35.38736548441711</c:v>
                </c:pt>
                <c:pt idx="25">
                  <c:v>35.360877333482826</c:v>
                </c:pt>
                <c:pt idx="26">
                  <c:v>35.320925470150513</c:v>
                </c:pt>
                <c:pt idx="27">
                  <c:v>35.269658956210534</c:v>
                </c:pt>
                <c:pt idx="28">
                  <c:v>35.208838655468625</c:v>
                </c:pt>
                <c:pt idx="29">
                  <c:v>35.139918310347952</c:v>
                </c:pt>
                <c:pt idx="30">
                  <c:v>35.064106377431479</c:v>
                </c:pt>
                <c:pt idx="31">
                  <c:v>34.982413717615607</c:v>
                </c:pt>
                <c:pt idx="32">
                  <c:v>34.895690754102517</c:v>
                </c:pt>
                <c:pt idx="33">
                  <c:v>34.804656696680972</c:v>
                </c:pt>
                <c:pt idx="34">
                  <c:v>34.709922725310392</c:v>
                </c:pt>
                <c:pt idx="35">
                  <c:v>34.612010528648881</c:v>
                </c:pt>
                <c:pt idx="36">
                  <c:v>34.511367237891925</c:v>
                </c:pt>
                <c:pt idx="37">
                  <c:v>34.408377539415547</c:v>
                </c:pt>
                <c:pt idx="38">
                  <c:v>34.303373561906987</c:v>
                </c:pt>
                <c:pt idx="39">
                  <c:v>34.196642994907279</c:v>
                </c:pt>
                <c:pt idx="40">
                  <c:v>34.088435792164979</c:v>
                </c:pt>
                <c:pt idx="41">
                  <c:v>33.978969735259554</c:v>
                </c:pt>
                <c:pt idx="42">
                  <c:v>33.868435073766619</c:v>
                </c:pt>
                <c:pt idx="43">
                  <c:v>33.756998412936376</c:v>
                </c:pt>
                <c:pt idx="44">
                  <c:v>33.644805984912487</c:v>
                </c:pt>
                <c:pt idx="45">
                  <c:v>33.531986412379013</c:v>
                </c:pt>
                <c:pt idx="46">
                  <c:v>33.418653052296385</c:v>
                </c:pt>
                <c:pt idx="47">
                  <c:v>33.304905990688034</c:v>
                </c:pt>
                <c:pt idx="48">
                  <c:v>33.190833746204355</c:v>
                </c:pt>
                <c:pt idx="49">
                  <c:v>33.076514729674869</c:v>
                </c:pt>
                <c:pt idx="50">
                  <c:v>32.962018498406394</c:v>
                </c:pt>
                <c:pt idx="51">
                  <c:v>32.847406837223787</c:v>
                </c:pt>
                <c:pt idx="52">
                  <c:v>32.732734692740486</c:v>
                </c:pt>
                <c:pt idx="53">
                  <c:v>32.618050982904222</c:v>
                </c:pt>
                <c:pt idx="54">
                  <c:v>32.503399300211747</c:v>
                </c:pt>
                <c:pt idx="55">
                  <c:v>32.388818524011818</c:v>
                </c:pt>
                <c:pt idx="56">
                  <c:v>32.274343354862005</c:v>
                </c:pt>
                <c:pt idx="57">
                  <c:v>32.160004781861993</c:v>
                </c:pt>
                <c:pt idx="58">
                  <c:v>32.045830492229918</c:v>
                </c:pt>
                <c:pt idx="59">
                  <c:v>31.931845230966626</c:v>
                </c:pt>
                <c:pt idx="60">
                  <c:v>31.818071117290437</c:v>
                </c:pt>
                <c:pt idx="61">
                  <c:v>31.704527923553428</c:v>
                </c:pt>
                <c:pt idx="62">
                  <c:v>31.59123332151535</c:v>
                </c:pt>
                <c:pt idx="63">
                  <c:v>31.47820310017222</c:v>
                </c:pt>
                <c:pt idx="64">
                  <c:v>31.365451358727526</c:v>
                </c:pt>
                <c:pt idx="65">
                  <c:v>31.252990677825498</c:v>
                </c:pt>
                <c:pt idx="66">
                  <c:v>31.140832271722118</c:v>
                </c:pt>
                <c:pt idx="67">
                  <c:v>31.02898612371321</c:v>
                </c:pt>
                <c:pt idx="68">
                  <c:v>30.917461106840381</c:v>
                </c:pt>
                <c:pt idx="69">
                  <c:v>30.806265091623086</c:v>
                </c:pt>
                <c:pt idx="70">
                  <c:v>30.695405042336894</c:v>
                </c:pt>
                <c:pt idx="71">
                  <c:v>30.584887103183938</c:v>
                </c:pt>
                <c:pt idx="72">
                  <c:v>30.474716675494484</c:v>
                </c:pt>
                <c:pt idx="73">
                  <c:v>30.364898487000964</c:v>
                </c:pt>
                <c:pt idx="74">
                  <c:v>30.255436654063743</c:v>
                </c:pt>
                <c:pt idx="75">
                  <c:v>30.146334737635645</c:v>
                </c:pt>
                <c:pt idx="76">
                  <c:v>30.037595793655093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610-4CC7-8556-566D579C9AF2}"/>
            </c:ext>
          </c:extLst>
        </c:ser>
        <c:ser>
          <c:idx val="8"/>
          <c:order val="8"/>
          <c:tx>
            <c:strRef>
              <c:f>Сводка!$A$37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Сводка!$B$37:$BZ$37</c:f>
              <c:numCache>
                <c:formatCode>General</c:formatCode>
                <c:ptCount val="77"/>
                <c:pt idx="0">
                  <c:v>33.019313323558009</c:v>
                </c:pt>
                <c:pt idx="1">
                  <c:v>28.685333561437066</c:v>
                </c:pt>
                <c:pt idx="2">
                  <c:v>24.736442627815354</c:v>
                </c:pt>
                <c:pt idx="3">
                  <c:v>74.860798023109652</c:v>
                </c:pt>
                <c:pt idx="4">
                  <c:v>101.94905624056938</c:v>
                </c:pt>
                <c:pt idx="5">
                  <c:v>288.66095938788396</c:v>
                </c:pt>
                <c:pt idx="6">
                  <c:v>-74.548347537905997</c:v>
                </c:pt>
                <c:pt idx="7">
                  <c:v>-4.628913187509256</c:v>
                </c:pt>
                <c:pt idx="8">
                  <c:v>13.011091997711629</c:v>
                </c:pt>
                <c:pt idx="9">
                  <c:v>20.979960253610436</c:v>
                </c:pt>
                <c:pt idx="10">
                  <c:v>25.465159264674753</c:v>
                </c:pt>
                <c:pt idx="11">
                  <c:v>28.301463881559368</c:v>
                </c:pt>
                <c:pt idx="12">
                  <c:v>30.22753181020143</c:v>
                </c:pt>
                <c:pt idx="13">
                  <c:v>31.598592555022371</c:v>
                </c:pt>
                <c:pt idx="14">
                  <c:v>32.606831167790915</c:v>
                </c:pt>
                <c:pt idx="15">
                  <c:v>33.365350201251978</c:v>
                </c:pt>
                <c:pt idx="16">
                  <c:v>33.945055155926582</c:v>
                </c:pt>
                <c:pt idx="17">
                  <c:v>34.392641805153907</c:v>
                </c:pt>
                <c:pt idx="18">
                  <c:v>34.74009977130418</c:v>
                </c:pt>
                <c:pt idx="19">
                  <c:v>35.010063520271522</c:v>
                </c:pt>
                <c:pt idx="20">
                  <c:v>35.21898534468491</c:v>
                </c:pt>
                <c:pt idx="21">
                  <c:v>35.379099498017865</c:v>
                </c:pt>
                <c:pt idx="22">
                  <c:v>35.499682949241603</c:v>
                </c:pt>
                <c:pt idx="23">
                  <c:v>35.587890155140606</c:v>
                </c:pt>
                <c:pt idx="24">
                  <c:v>35.6493208236447</c:v>
                </c:pt>
                <c:pt idx="25">
                  <c:v>35.688415240745883</c:v>
                </c:pt>
                <c:pt idx="26">
                  <c:v>35.708735282364088</c:v>
                </c:pt>
                <c:pt idx="27">
                  <c:v>35.713167867595445</c:v>
                </c:pt>
                <c:pt idx="28">
                  <c:v>35.704074695440454</c:v>
                </c:pt>
                <c:pt idx="29">
                  <c:v>35.683404084334462</c:v>
                </c:pt>
                <c:pt idx="30">
                  <c:v>35.652775626294044</c:v>
                </c:pt>
                <c:pt idx="31">
                  <c:v>35.613545043454238</c:v>
                </c:pt>
                <c:pt idx="32">
                  <c:v>35.566854427873814</c:v>
                </c:pt>
                <c:pt idx="33">
                  <c:v>35.513671553520801</c:v>
                </c:pt>
                <c:pt idx="34">
                  <c:v>35.454820923800071</c:v>
                </c:pt>
                <c:pt idx="35">
                  <c:v>35.391008502340426</c:v>
                </c:pt>
                <c:pt idx="36">
                  <c:v>35.322841568270732</c:v>
                </c:pt>
                <c:pt idx="37">
                  <c:v>35.250844774160029</c:v>
                </c:pt>
                <c:pt idx="38">
                  <c:v>35.175473221385772</c:v>
                </c:pt>
                <c:pt idx="39">
                  <c:v>35.097123174472308</c:v>
                </c:pt>
                <c:pt idx="40">
                  <c:v>35.016140892723051</c:v>
                </c:pt>
                <c:pt idx="41">
                  <c:v>34.932829950275512</c:v>
                </c:pt>
                <c:pt idx="42">
                  <c:v>34.84745733477623</c:v>
                </c:pt>
                <c:pt idx="43">
                  <c:v>34.760258553213653</c:v>
                </c:pt>
                <c:pt idx="44">
                  <c:v>34.671441926125581</c:v>
                </c:pt>
                <c:pt idx="45">
                  <c:v>34.581192214786974</c:v>
                </c:pt>
                <c:pt idx="46">
                  <c:v>34.489673697477123</c:v>
                </c:pt>
                <c:pt idx="47">
                  <c:v>34.397032788548046</c:v>
                </c:pt>
                <c:pt idx="48">
                  <c:v>34.303400276391741</c:v>
                </c:pt>
                <c:pt idx="49">
                  <c:v>34.208893242375623</c:v>
                </c:pt>
                <c:pt idx="50">
                  <c:v>34.113616711643488</c:v>
                </c:pt>
                <c:pt idx="51">
                  <c:v>34.017665077692058</c:v>
                </c:pt>
                <c:pt idx="52">
                  <c:v>33.921123335399855</c:v>
                </c:pt>
                <c:pt idx="53">
                  <c:v>33.824068151302676</c:v>
                </c:pt>
                <c:pt idx="54">
                  <c:v>33.726568795129921</c:v>
                </c:pt>
                <c:pt idx="55">
                  <c:v>33.628687952705292</c:v>
                </c:pt>
                <c:pt idx="56">
                  <c:v>33.530482437093916</c:v>
                </c:pt>
                <c:pt idx="57">
                  <c:v>33.432003812227919</c:v>
                </c:pt>
                <c:pt idx="58">
                  <c:v>33.333298941049563</c:v>
                </c:pt>
                <c:pt idx="59">
                  <c:v>33.234410468375707</c:v>
                </c:pt>
                <c:pt idx="60">
                  <c:v>33.135377247177715</c:v>
                </c:pt>
                <c:pt idx="61">
                  <c:v>33.036234715681019</c:v>
                </c:pt>
                <c:pt idx="62">
                  <c:v>32.937015231631726</c:v>
                </c:pt>
                <c:pt idx="63">
                  <c:v>32.837748369171678</c:v>
                </c:pt>
                <c:pt idx="64">
                  <c:v>32.738461182994826</c:v>
                </c:pt>
                <c:pt idx="65">
                  <c:v>32.639178443826175</c:v>
                </c:pt>
                <c:pt idx="66">
                  <c:v>32.539922848705714</c:v>
                </c:pt>
                <c:pt idx="67">
                  <c:v>32.440715209097363</c:v>
                </c:pt>
                <c:pt idx="68">
                  <c:v>32.341574619444316</c:v>
                </c:pt>
                <c:pt idx="69">
                  <c:v>32.24251860845029</c:v>
                </c:pt>
                <c:pt idx="70">
                  <c:v>32.14356327507388</c:v>
                </c:pt>
                <c:pt idx="71">
                  <c:v>32.04472341096978</c:v>
                </c:pt>
                <c:pt idx="72">
                  <c:v>31.946012610896794</c:v>
                </c:pt>
                <c:pt idx="73">
                  <c:v>31.847443372424785</c:v>
                </c:pt>
                <c:pt idx="74">
                  <c:v>31.749027186102463</c:v>
                </c:pt>
                <c:pt idx="75">
                  <c:v>31.650774617123801</c:v>
                </c:pt>
                <c:pt idx="76">
                  <c:v>31.552695379390883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610-4CC7-8556-566D579C9AF2}"/>
            </c:ext>
          </c:extLst>
        </c:ser>
        <c:ser>
          <c:idx val="9"/>
          <c:order val="9"/>
          <c:tx>
            <c:strRef>
              <c:f>Сводка!$A$38</c:f>
              <c:strCache>
                <c:ptCount val="1"/>
                <c:pt idx="0">
                  <c:v>5.5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Сводка!$B$38:$BZ$38</c:f>
              <c:numCache>
                <c:formatCode>General</c:formatCode>
                <c:ptCount val="77"/>
                <c:pt idx="0">
                  <c:v>36.055526398221986</c:v>
                </c:pt>
                <c:pt idx="1">
                  <c:v>32.044968642547353</c:v>
                </c:pt>
                <c:pt idx="2">
                  <c:v>28.420058467626536</c:v>
                </c:pt>
                <c:pt idx="3">
                  <c:v>64.558801374106338</c:v>
                </c:pt>
                <c:pt idx="4">
                  <c:v>78.288425125080508</c:v>
                </c:pt>
                <c:pt idx="5">
                  <c:v>116.3114223151329</c:v>
                </c:pt>
                <c:pt idx="6">
                  <c:v>812.85032577658535</c:v>
                </c:pt>
                <c:pt idx="7">
                  <c:v>-54.014526537913419</c:v>
                </c:pt>
                <c:pt idx="8">
                  <c:v>-3.3173378853548625</c:v>
                </c:pt>
                <c:pt idx="9">
                  <c:v>12.358520164602973</c:v>
                </c:pt>
                <c:pt idx="10">
                  <c:v>19.966530444741394</c:v>
                </c:pt>
                <c:pt idx="11">
                  <c:v>24.432155576719762</c:v>
                </c:pt>
                <c:pt idx="12">
                  <c:v>27.344409246678747</c:v>
                </c:pt>
                <c:pt idx="13">
                  <c:v>29.373891176945214</c:v>
                </c:pt>
                <c:pt idx="14">
                  <c:v>30.853342875235974</c:v>
                </c:pt>
                <c:pt idx="15">
                  <c:v>31.966943595314362</c:v>
                </c:pt>
                <c:pt idx="16">
                  <c:v>32.82503097778897</c:v>
                </c:pt>
                <c:pt idx="17">
                  <c:v>33.497788685564572</c:v>
                </c:pt>
                <c:pt idx="18">
                  <c:v>34.032007716659777</c:v>
                </c:pt>
                <c:pt idx="19">
                  <c:v>34.460086955622216</c:v>
                </c:pt>
                <c:pt idx="20">
                  <c:v>34.805169615648857</c:v>
                </c:pt>
                <c:pt idx="21">
                  <c:v>35.084223999505753</c:v>
                </c:pt>
                <c:pt idx="22">
                  <c:v>35.309969487903061</c:v>
                </c:pt>
                <c:pt idx="23">
                  <c:v>35.492123605987992</c:v>
                </c:pt>
                <c:pt idx="24">
                  <c:v>35.638234173842669</c:v>
                </c:pt>
                <c:pt idx="25">
                  <c:v>35.754249286029967</c:v>
                </c:pt>
                <c:pt idx="26">
                  <c:v>35.844916752881083</c:v>
                </c:pt>
                <c:pt idx="27">
                  <c:v>35.914069741009328</c:v>
                </c:pt>
                <c:pt idx="28">
                  <c:v>35.964834737193797</c:v>
                </c:pt>
                <c:pt idx="29">
                  <c:v>35.999785412258298</c:v>
                </c:pt>
                <c:pt idx="30">
                  <c:v>36.021058117071526</c:v>
                </c:pt>
                <c:pt idx="31">
                  <c:v>36.030439719702116</c:v>
                </c:pt>
                <c:pt idx="32">
                  <c:v>36.029435206116347</c:v>
                </c:pt>
                <c:pt idx="33">
                  <c:v>36.01932027383836</c:v>
                </c:pt>
                <c:pt idx="34">
                  <c:v>36.001182658457921</c:v>
                </c:pt>
                <c:pt idx="35">
                  <c:v>35.975954904510793</c:v>
                </c:pt>
                <c:pt idx="36">
                  <c:v>35.9444405716063</c:v>
                </c:pt>
                <c:pt idx="37">
                  <c:v>35.907335354652758</c:v>
                </c:pt>
                <c:pt idx="38">
                  <c:v>35.865244228559057</c:v>
                </c:pt>
                <c:pt idx="39">
                  <c:v>35.818695459517258</c:v>
                </c:pt>
                <c:pt idx="40">
                  <c:v>35.768152127463729</c:v>
                </c:pt>
                <c:pt idx="41">
                  <c:v>35.714021657425747</c:v>
                </c:pt>
                <c:pt idx="42">
                  <c:v>35.656663747175045</c:v>
                </c:pt>
                <c:pt idx="43">
                  <c:v>35.596396995043662</c:v>
                </c:pt>
                <c:pt idx="44">
                  <c:v>35.533504467945761</c:v>
                </c:pt>
                <c:pt idx="45">
                  <c:v>35.468238400472963</c:v>
                </c:pt>
                <c:pt idx="46">
                  <c:v>35.400824177824774</c:v>
                </c:pt>
                <c:pt idx="47">
                  <c:v>35.331463725537716</c:v>
                </c:pt>
                <c:pt idx="48">
                  <c:v>35.260338405565214</c:v>
                </c:pt>
                <c:pt idx="49">
                  <c:v>35.187611499725001</c:v>
                </c:pt>
                <c:pt idx="50">
                  <c:v>35.113430346781207</c:v>
                </c:pt>
                <c:pt idx="51">
                  <c:v>35.037928187624622</c:v>
                </c:pt>
                <c:pt idx="52">
                  <c:v>34.961225763512665</c:v>
                </c:pt>
                <c:pt idx="53">
                  <c:v>34.883432704649827</c:v>
                </c:pt>
                <c:pt idx="54">
                  <c:v>34.804648740142156</c:v>
                </c:pt>
                <c:pt idx="55">
                  <c:v>34.724964755266576</c:v>
                </c:pt>
                <c:pt idx="56">
                  <c:v>34.644463717812648</c:v>
                </c:pt>
                <c:pt idx="57">
                  <c:v>34.563221491818567</c:v>
                </c:pt>
                <c:pt idx="58">
                  <c:v>34.481307554170485</c:v>
                </c:pt>
                <c:pt idx="59">
                  <c:v>34.398785627184196</c:v>
                </c:pt>
                <c:pt idx="60">
                  <c:v>34.315714238315749</c:v>
                </c:pt>
                <c:pt idx="61">
                  <c:v>34.232147216505737</c:v>
                </c:pt>
                <c:pt idx="62">
                  <c:v>34.148134133285815</c:v>
                </c:pt>
                <c:pt idx="63">
                  <c:v>34.063720695623836</c:v>
                </c:pt>
                <c:pt idx="64">
                  <c:v>33.978949096487767</c:v>
                </c:pt>
                <c:pt idx="65">
                  <c:v>33.893858328307552</c:v>
                </c:pt>
                <c:pt idx="66">
                  <c:v>33.808484463789448</c:v>
                </c:pt>
                <c:pt idx="67">
                  <c:v>33.722860907952551</c:v>
                </c:pt>
                <c:pt idx="68">
                  <c:v>33.63701862474295</c:v>
                </c:pt>
                <c:pt idx="69">
                  <c:v>33.550986341145112</c:v>
                </c:pt>
                <c:pt idx="70">
                  <c:v>33.464790731342234</c:v>
                </c:pt>
                <c:pt idx="71">
                  <c:v>33.378456583141954</c:v>
                </c:pt>
                <c:pt idx="72">
                  <c:v>33.292006948623829</c:v>
                </c:pt>
                <c:pt idx="73">
                  <c:v>33.205463280715783</c:v>
                </c:pt>
                <c:pt idx="74">
                  <c:v>33.11884555719864</c:v>
                </c:pt>
                <c:pt idx="75">
                  <c:v>33.032172393468635</c:v>
                </c:pt>
                <c:pt idx="76">
                  <c:v>32.945461145217884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610-4CC7-8556-566D579C9AF2}"/>
            </c:ext>
          </c:extLst>
        </c:ser>
        <c:ser>
          <c:idx val="10"/>
          <c:order val="10"/>
          <c:tx>
            <c:strRef>
              <c:f>Сводка!$A$39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Сводка!$B$39:$BZ$39</c:f>
              <c:numCache>
                <c:formatCode>General</c:formatCode>
                <c:ptCount val="77"/>
                <c:pt idx="0">
                  <c:v>39.103948137953012</c:v>
                </c:pt>
                <c:pt idx="1">
                  <c:v>35.404504889982434</c:v>
                </c:pt>
                <c:pt idx="2">
                  <c:v>32.08826923071198</c:v>
                </c:pt>
                <c:pt idx="3">
                  <c:v>29.133967308152641</c:v>
                </c:pt>
                <c:pt idx="4">
                  <c:v>69.897366035045053</c:v>
                </c:pt>
                <c:pt idx="5">
                  <c:v>83.881592176032797</c:v>
                </c:pt>
                <c:pt idx="6">
                  <c:v>143.83879658809761</c:v>
                </c:pt>
                <c:pt idx="7">
                  <c:v>-582.01857140694767</c:v>
                </c:pt>
                <c:pt idx="8">
                  <c:v>-39.673971810733867</c:v>
                </c:pt>
                <c:pt idx="9">
                  <c:v>-2.2078062908533025</c:v>
                </c:pt>
                <c:pt idx="10">
                  <c:v>11.606369919433353</c:v>
                </c:pt>
                <c:pt idx="11">
                  <c:v>18.813235114201927</c:v>
                </c:pt>
                <c:pt idx="12">
                  <c:v>23.232233622016153</c:v>
                </c:pt>
                <c:pt idx="13">
                  <c:v>26.207380602215974</c:v>
                </c:pt>
                <c:pt idx="14">
                  <c:v>28.335525547994123</c:v>
                </c:pt>
                <c:pt idx="15">
                  <c:v>29.923230832354029</c:v>
                </c:pt>
                <c:pt idx="16">
                  <c:v>31.144585953734811</c:v>
                </c:pt>
                <c:pt idx="17">
                  <c:v>32.10600165330488</c:v>
                </c:pt>
                <c:pt idx="18">
                  <c:v>32.876283924013038</c:v>
                </c:pt>
                <c:pt idx="19">
                  <c:v>33.501942217181657</c:v>
                </c:pt>
                <c:pt idx="20">
                  <c:v>34.015564528302797</c:v>
                </c:pt>
                <c:pt idx="21">
                  <c:v>34.440672647043606</c:v>
                </c:pt>
                <c:pt idx="22">
                  <c:v>34.794673750146664</c:v>
                </c:pt>
                <c:pt idx="23">
                  <c:v>35.090727260904004</c:v>
                </c:pt>
                <c:pt idx="24">
                  <c:v>35.338965977985652</c:v>
                </c:pt>
                <c:pt idx="25">
                  <c:v>35.54731824785928</c:v>
                </c:pt>
                <c:pt idx="26">
                  <c:v>35.722075623418213</c:v>
                </c:pt>
                <c:pt idx="27">
                  <c:v>35.868293555281028</c:v>
                </c:pt>
                <c:pt idx="28">
                  <c:v>35.990079817658327</c:v>
                </c:pt>
                <c:pt idx="29">
                  <c:v>36.090805778822002</c:v>
                </c:pt>
                <c:pt idx="30">
                  <c:v>36.173263596951173</c:v>
                </c:pt>
                <c:pt idx="31">
                  <c:v>36.239784843503017</c:v>
                </c:pt>
                <c:pt idx="32">
                  <c:v>36.29233116991373</c:v>
                </c:pt>
                <c:pt idx="33">
                  <c:v>36.332564416257135</c:v>
                </c:pt>
                <c:pt idx="34">
                  <c:v>36.361901401561255</c:v>
                </c:pt>
                <c:pt idx="35">
                  <c:v>36.381557161317922</c:v>
                </c:pt>
                <c:pt idx="36">
                  <c:v>36.392579374899981</c:v>
                </c:pt>
                <c:pt idx="37">
                  <c:v>36.395876005471244</c:v>
                </c:pt>
                <c:pt idx="38">
                  <c:v>36.392237661055518</c:v>
                </c:pt>
                <c:pt idx="39">
                  <c:v>36.382355814019853</c:v>
                </c:pt>
                <c:pt idx="40">
                  <c:v>36.366837744728443</c:v>
                </c:pt>
                <c:pt idx="41">
                  <c:v>36.346218874433454</c:v>
                </c:pt>
                <c:pt idx="42">
                  <c:v>36.320973002721857</c:v>
                </c:pt>
                <c:pt idx="43">
                  <c:v>36.291520851922137</c:v>
                </c:pt>
                <c:pt idx="44">
                  <c:v>36.25823723511111</c:v>
                </c:pt>
                <c:pt idx="45">
                  <c:v>36.221457098577886</c:v>
                </c:pt>
                <c:pt idx="46">
                  <c:v>36.181480638815913</c:v>
                </c:pt>
                <c:pt idx="47">
                  <c:v>36.138577654590129</c:v>
                </c:pt>
                <c:pt idx="48">
                  <c:v>36.092991263657929</c:v>
                </c:pt>
                <c:pt idx="49">
                  <c:v>36.044941089332873</c:v>
                </c:pt>
                <c:pt idx="50">
                  <c:v>35.994626002682097</c:v>
                </c:pt>
                <c:pt idx="51">
                  <c:v>35.942226490719541</c:v>
                </c:pt>
                <c:pt idx="52">
                  <c:v>35.887906708543902</c:v>
                </c:pt>
                <c:pt idx="53">
                  <c:v>35.831816263375622</c:v>
                </c:pt>
                <c:pt idx="54">
                  <c:v>35.774091770340497</c:v>
                </c:pt>
                <c:pt idx="55">
                  <c:v>35.714858213244497</c:v>
                </c:pt>
                <c:pt idx="56">
                  <c:v>35.654230138190066</c:v>
                </c:pt>
                <c:pt idx="57">
                  <c:v>35.592312703440101</c:v>
                </c:pt>
                <c:pt idx="58">
                  <c:v>35.529202605282748</c:v>
                </c:pt>
                <c:pt idx="59">
                  <c:v>35.464988896616227</c:v>
                </c:pt>
                <c:pt idx="60">
                  <c:v>35.399753712454931</c:v>
                </c:pt>
                <c:pt idx="61">
                  <c:v>35.333572914456305</c:v>
                </c:pt>
                <c:pt idx="62">
                  <c:v>35.266516664807099</c:v>
                </c:pt>
                <c:pt idx="63">
                  <c:v>35.198649938330824</c:v>
                </c:pt>
                <c:pt idx="64">
                  <c:v>35.13003298043504</c:v>
                </c:pt>
                <c:pt idx="65">
                  <c:v>35.060721717457398</c:v>
                </c:pt>
                <c:pt idx="66">
                  <c:v>34.990768125091947</c:v>
                </c:pt>
                <c:pt idx="67">
                  <c:v>34.920220559797741</c:v>
                </c:pt>
                <c:pt idx="68">
                  <c:v>34.849124057462888</c:v>
                </c:pt>
                <c:pt idx="69">
                  <c:v>34.777520603041836</c:v>
                </c:pt>
                <c:pt idx="70">
                  <c:v>34.705449374398086</c:v>
                </c:pt>
                <c:pt idx="71">
                  <c:v>34.632946963193476</c:v>
                </c:pt>
                <c:pt idx="72">
                  <c:v>34.560047575302228</c:v>
                </c:pt>
                <c:pt idx="73">
                  <c:v>34.486783212935372</c:v>
                </c:pt>
                <c:pt idx="74">
                  <c:v>34.413183840393408</c:v>
                </c:pt>
                <c:pt idx="75">
                  <c:v>34.339277535135999</c:v>
                </c:pt>
                <c:pt idx="76">
                  <c:v>34.265090625670105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610-4CC7-8556-566D579C9AF2}"/>
            </c:ext>
          </c:extLst>
        </c:ser>
        <c:ser>
          <c:idx val="11"/>
          <c:order val="11"/>
          <c:tx>
            <c:strRef>
              <c:f>Сводка!$A$40</c:f>
              <c:strCache>
                <c:ptCount val="1"/>
                <c:pt idx="0">
                  <c:v>6.5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Сводка!$B$40:$BZ$40</c:f>
              <c:numCache>
                <c:formatCode>General</c:formatCode>
                <c:ptCount val="77"/>
                <c:pt idx="0">
                  <c:v>42.347191586571604</c:v>
                </c:pt>
                <c:pt idx="1">
                  <c:v>38.968100557917026</c:v>
                </c:pt>
                <c:pt idx="2">
                  <c:v>35.968529909182585</c:v>
                </c:pt>
                <c:pt idx="3">
                  <c:v>33.313597337196015</c:v>
                </c:pt>
                <c:pt idx="4">
                  <c:v>31.39400539569251</c:v>
                </c:pt>
                <c:pt idx="5">
                  <c:v>80.469252218046876</c:v>
                </c:pt>
                <c:pt idx="6">
                  <c:v>104.43683954440743</c:v>
                </c:pt>
                <c:pt idx="7">
                  <c:v>223.20613351344304</c:v>
                </c:pt>
                <c:pt idx="8">
                  <c:v>-167.73159154228699</c:v>
                </c:pt>
                <c:pt idx="9">
                  <c:v>-28.809978047019939</c:v>
                </c:pt>
                <c:pt idx="10">
                  <c:v>-1.2593918676899556</c:v>
                </c:pt>
                <c:pt idx="11">
                  <c:v>10.714513736376603</c:v>
                </c:pt>
                <c:pt idx="12">
                  <c:v>17.45963467275012</c:v>
                </c:pt>
                <c:pt idx="13">
                  <c:v>21.798313363964912</c:v>
                </c:pt>
                <c:pt idx="14">
                  <c:v>24.822934840562233</c:v>
                </c:pt>
                <c:pt idx="15">
                  <c:v>27.047827078271048</c:v>
                </c:pt>
                <c:pt idx="16">
                  <c:v>28.74808591926864</c:v>
                </c:pt>
                <c:pt idx="17">
                  <c:v>30.08474990285724</c:v>
                </c:pt>
                <c:pt idx="18">
                  <c:v>31.158654834207244</c:v>
                </c:pt>
                <c:pt idx="19">
                  <c:v>32.036310239609456</c:v>
                </c:pt>
                <c:pt idx="20">
                  <c:v>32.763432122893974</c:v>
                </c:pt>
                <c:pt idx="21">
                  <c:v>33.372514084962354</c:v>
                </c:pt>
                <c:pt idx="22">
                  <c:v>33.887301980799286</c:v>
                </c:pt>
                <c:pt idx="23">
                  <c:v>34.32556080339311</c:v>
                </c:pt>
                <c:pt idx="24">
                  <c:v>34.700851241671806</c:v>
                </c:pt>
                <c:pt idx="25">
                  <c:v>35.0237072196336</c:v>
                </c:pt>
                <c:pt idx="26">
                  <c:v>35.30243794506746</c:v>
                </c:pt>
                <c:pt idx="27">
                  <c:v>35.543687295889036</c:v>
                </c:pt>
                <c:pt idx="28">
                  <c:v>35.752832186590958</c:v>
                </c:pt>
                <c:pt idx="29">
                  <c:v>35.93427158024717</c:v>
                </c:pt>
                <c:pt idx="30">
                  <c:v>36.091639684345068</c:v>
                </c:pt>
                <c:pt idx="31">
                  <c:v>36.227965598266337</c:v>
                </c:pt>
                <c:pt idx="32">
                  <c:v>36.34579449937381</c:v>
                </c:pt>
                <c:pt idx="33">
                  <c:v>36.447280778674404</c:v>
                </c:pt>
                <c:pt idx="34">
                  <c:v>36.534260431505473</c:v>
                </c:pt>
                <c:pt idx="35">
                  <c:v>36.608307908819583</c:v>
                </c:pt>
                <c:pt idx="36">
                  <c:v>36.670781191082092</c:v>
                </c:pt>
                <c:pt idx="37">
                  <c:v>36.722857839151416</c:v>
                </c:pt>
                <c:pt idx="38">
                  <c:v>36.765564063147686</c:v>
                </c:pt>
                <c:pt idx="39">
                  <c:v>36.799798338613556</c:v>
                </c:pt>
                <c:pt idx="40">
                  <c:v>36.826350727721838</c:v>
                </c:pt>
                <c:pt idx="41">
                  <c:v>36.845918790443378</c:v>
                </c:pt>
                <c:pt idx="42">
                  <c:v>36.859120768078419</c:v>
                </c:pt>
                <c:pt idx="43">
                  <c:v>36.866506569797082</c:v>
                </c:pt>
                <c:pt idx="44">
                  <c:v>36.868566978037379</c:v>
                </c:pt>
                <c:pt idx="45">
                  <c:v>36.865741401014297</c:v>
                </c:pt>
                <c:pt idx="46">
                  <c:v>36.858424433248075</c:v>
                </c:pt>
                <c:pt idx="47">
                  <c:v>36.846971432814108</c:v>
                </c:pt>
                <c:pt idx="48">
                  <c:v>36.831703283281314</c:v>
                </c:pt>
                <c:pt idx="49">
                  <c:v>36.8129104762967</c:v>
                </c:pt>
                <c:pt idx="50">
                  <c:v>36.790856625458659</c:v>
                </c:pt>
                <c:pt idx="51">
                  <c:v>36.765781502006966</c:v>
                </c:pt>
                <c:pt idx="52">
                  <c:v>36.737903666720392</c:v>
                </c:pt>
                <c:pt idx="53">
                  <c:v>36.7074227594996</c:v>
                </c:pt>
                <c:pt idx="54">
                  <c:v>36.674521497608062</c:v>
                </c:pt>
                <c:pt idx="55">
                  <c:v>36.639367425050317</c:v>
                </c:pt>
                <c:pt idx="56">
                  <c:v>36.602114448625791</c:v>
                </c:pt>
                <c:pt idx="57">
                  <c:v>36.562904190496134</c:v>
                </c:pt>
                <c:pt idx="58">
                  <c:v>36.521867182424216</c:v>
                </c:pt>
                <c:pt idx="59">
                  <c:v>36.479123922962259</c:v>
                </c:pt>
                <c:pt idx="60">
                  <c:v>36.434785815661172</c:v>
                </c:pt>
                <c:pt idx="61">
                  <c:v>36.388956003678899</c:v>
                </c:pt>
                <c:pt idx="62">
                  <c:v>36.341730113942589</c:v>
                </c:pt>
                <c:pt idx="63">
                  <c:v>36.293196922132338</c:v>
                </c:pt>
                <c:pt idx="64">
                  <c:v>36.243438948168318</c:v>
                </c:pt>
                <c:pt idx="65">
                  <c:v>36.19253299055876</c:v>
                </c:pt>
                <c:pt idx="66">
                  <c:v>36.140550606823922</c:v>
                </c:pt>
                <c:pt idx="67">
                  <c:v>36.087558546260198</c:v>
                </c:pt>
                <c:pt idx="68">
                  <c:v>36.033619140475068</c:v>
                </c:pt>
                <c:pt idx="69">
                  <c:v>35.978790656435407</c:v>
                </c:pt>
                <c:pt idx="70">
                  <c:v>35.923127616171904</c:v>
                </c:pt>
                <c:pt idx="71">
                  <c:v>35.866681086753651</c:v>
                </c:pt>
                <c:pt idx="72">
                  <c:v>35.809498943717166</c:v>
                </c:pt>
                <c:pt idx="73">
                  <c:v>35.751626110743416</c:v>
                </c:pt>
                <c:pt idx="74">
                  <c:v>35.693104778044074</c:v>
                </c:pt>
                <c:pt idx="75">
                  <c:v>35.633974601635678</c:v>
                </c:pt>
                <c:pt idx="76">
                  <c:v>35.574272885416612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610-4CC7-8556-566D579C9AF2}"/>
            </c:ext>
          </c:extLst>
        </c:ser>
        <c:ser>
          <c:idx val="12"/>
          <c:order val="12"/>
          <c:tx>
            <c:strRef>
              <c:f>Сводка!$A$41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Сводка!$B$41:$BZ$41</c:f>
              <c:numCache>
                <c:formatCode>General</c:formatCode>
                <c:ptCount val="77"/>
                <c:pt idx="0">
                  <c:v>46.220179793635879</c:v>
                </c:pt>
                <c:pt idx="1">
                  <c:v>43.218509692365771</c:v>
                </c:pt>
                <c:pt idx="2">
                  <c:v>40.595144332737753</c:v>
                </c:pt>
                <c:pt idx="3">
                  <c:v>38.317932032955873</c:v>
                </c:pt>
                <c:pt idx="4">
                  <c:v>36.621547937593768</c:v>
                </c:pt>
                <c:pt idx="5">
                  <c:v>72.864984713116485</c:v>
                </c:pt>
                <c:pt idx="6">
                  <c:v>107.8074372905443</c:v>
                </c:pt>
                <c:pt idx="7">
                  <c:v>188.59340938358616</c:v>
                </c:pt>
                <c:pt idx="8">
                  <c:v>-2173.0192312981853</c:v>
                </c:pt>
                <c:pt idx="9">
                  <c:v>-76.161684120562128</c:v>
                </c:pt>
                <c:pt idx="10">
                  <c:v>-19.836731970610572</c:v>
                </c:pt>
                <c:pt idx="11">
                  <c:v>-0.43225222768586768</c:v>
                </c:pt>
                <c:pt idx="12">
                  <c:v>9.5757908385250818</c:v>
                </c:pt>
                <c:pt idx="13">
                  <c:v>15.74205149962892</c:v>
                </c:pt>
                <c:pt idx="14">
                  <c:v>19.944165313599395</c:v>
                </c:pt>
                <c:pt idx="15">
                  <c:v>22.999398632991376</c:v>
                </c:pt>
                <c:pt idx="16">
                  <c:v>25.322759405382385</c:v>
                </c:pt>
                <c:pt idx="17">
                  <c:v>27.14837402502523</c:v>
                </c:pt>
                <c:pt idx="18">
                  <c:v>28.61892526312398</c:v>
                </c:pt>
                <c:pt idx="19">
                  <c:v>29.826671316173421</c:v>
                </c:pt>
                <c:pt idx="20">
                  <c:v>30.834111810939952</c:v>
                </c:pt>
                <c:pt idx="21">
                  <c:v>31.685196827861667</c:v>
                </c:pt>
                <c:pt idx="22">
                  <c:v>32.411785510492187</c:v>
                </c:pt>
                <c:pt idx="23">
                  <c:v>33.037560976046706</c:v>
                </c:pt>
                <c:pt idx="24">
                  <c:v>33.580506869450154</c:v>
                </c:pt>
                <c:pt idx="25">
                  <c:v>34.054531219037194</c:v>
                </c:pt>
                <c:pt idx="26">
                  <c:v>34.470563693402696</c:v>
                </c:pt>
                <c:pt idx="27">
                  <c:v>34.837316081083117</c:v>
                </c:pt>
                <c:pt idx="28">
                  <c:v>35.16182091904588</c:v>
                </c:pt>
                <c:pt idx="29">
                  <c:v>35.44982026568136</c:v>
                </c:pt>
                <c:pt idx="30">
                  <c:v>35.706051052596244</c:v>
                </c:pt>
                <c:pt idx="31">
                  <c:v>35.934457712993506</c:v>
                </c:pt>
                <c:pt idx="32">
                  <c:v>36.138352814866018</c:v>
                </c:pt>
                <c:pt idx="33">
                  <c:v>36.320539955388917</c:v>
                </c:pt>
                <c:pt idx="34">
                  <c:v>36.483408883534118</c:v>
                </c:pt>
                <c:pt idx="35">
                  <c:v>36.629009923208692</c:v>
                </c:pt>
                <c:pt idx="36">
                  <c:v>36.759112784219219</c:v>
                </c:pt>
                <c:pt idx="37">
                  <c:v>36.875253467301029</c:v>
                </c:pt>
                <c:pt idx="38">
                  <c:v>36.978771995574114</c:v>
                </c:pt>
                <c:pt idx="39">
                  <c:v>37.070843009452339</c:v>
                </c:pt>
                <c:pt idx="40">
                  <c:v>37.152500759617539</c:v>
                </c:pt>
                <c:pt idx="41">
                  <c:v>37.224659665628366</c:v>
                </c:pt>
                <c:pt idx="42">
                  <c:v>37.288131336751263</c:v>
                </c:pt>
                <c:pt idx="43">
                  <c:v>37.343638749457469</c:v>
                </c:pt>
                <c:pt idx="44">
                  <c:v>37.391828123828923</c:v>
                </c:pt>
                <c:pt idx="45">
                  <c:v>37.433278925890242</c:v>
                </c:pt>
                <c:pt idx="46">
                  <c:v>37.468512333952276</c:v>
                </c:pt>
                <c:pt idx="47">
                  <c:v>37.497998438956358</c:v>
                </c:pt>
                <c:pt idx="48">
                  <c:v>37.522162395672062</c:v>
                </c:pt>
                <c:pt idx="49">
                  <c:v>37.541389699943913</c:v>
                </c:pt>
                <c:pt idx="50">
                  <c:v>37.556030734393254</c:v>
                </c:pt>
                <c:pt idx="51">
                  <c:v>37.566404698911413</c:v>
                </c:pt>
                <c:pt idx="52">
                  <c:v>37.572803021524372</c:v>
                </c:pt>
                <c:pt idx="53">
                  <c:v>37.575492328509497</c:v>
                </c:pt>
                <c:pt idx="54">
                  <c:v>37.574717039178182</c:v>
                </c:pt>
                <c:pt idx="55">
                  <c:v>37.57070163982484</c:v>
                </c:pt>
                <c:pt idx="56">
                  <c:v>37.563652682425897</c:v>
                </c:pt>
                <c:pt idx="57">
                  <c:v>37.553760546381547</c:v>
                </c:pt>
                <c:pt idx="58">
                  <c:v>37.541200995594004</c:v>
                </c:pt>
                <c:pt idx="59">
                  <c:v>37.526136558212713</c:v>
                </c:pt>
                <c:pt idx="60">
                  <c:v>37.508717752264928</c:v>
                </c:pt>
                <c:pt idx="61">
                  <c:v>37.489084176962187</c:v>
                </c:pt>
                <c:pt idx="62">
                  <c:v>37.467365486604962</c:v>
                </c:pt>
                <c:pt idx="63">
                  <c:v>37.443682261610931</c:v>
                </c:pt>
                <c:pt idx="64">
                  <c:v>37.418146789153326</c:v>
                </c:pt>
                <c:pt idx="65">
                  <c:v>37.390863764196993</c:v>
                </c:pt>
                <c:pt idx="66">
                  <c:v>37.361930920268975</c:v>
                </c:pt>
                <c:pt idx="67">
                  <c:v>37.331439598047048</c:v>
                </c:pt>
                <c:pt idx="68">
                  <c:v>37.299475258831635</c:v>
                </c:pt>
                <c:pt idx="69">
                  <c:v>37.266117949029784</c:v>
                </c:pt>
                <c:pt idx="70">
                  <c:v>37.231442721034156</c:v>
                </c:pt>
                <c:pt idx="71">
                  <c:v>37.195520015203002</c:v>
                </c:pt>
                <c:pt idx="72">
                  <c:v>37.158416007077314</c:v>
                </c:pt>
                <c:pt idx="73">
                  <c:v>37.120192923473759</c:v>
                </c:pt>
                <c:pt idx="74">
                  <c:v>37.080909330665342</c:v>
                </c:pt>
                <c:pt idx="75">
                  <c:v>37.040620397491459</c:v>
                </c:pt>
                <c:pt idx="76">
                  <c:v>36.999378135899661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610-4CC7-8556-566D579C9AF2}"/>
            </c:ext>
          </c:extLst>
        </c:ser>
        <c:ser>
          <c:idx val="13"/>
          <c:order val="13"/>
          <c:tx>
            <c:strRef>
              <c:f>Сводка!$A$42</c:f>
              <c:strCache>
                <c:ptCount val="1"/>
                <c:pt idx="0">
                  <c:v>7.5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Сводка!$B$42:$BZ$42</c:f>
              <c:numCache>
                <c:formatCode>General</c:formatCode>
                <c:ptCount val="77"/>
                <c:pt idx="0">
                  <c:v>54.162544992802488</c:v>
                </c:pt>
                <c:pt idx="1">
                  <c:v>52.001614071368671</c:v>
                </c:pt>
                <c:pt idx="2">
                  <c:v>50.26363841563424</c:v>
                </c:pt>
                <c:pt idx="3">
                  <c:v>48.981354747831986</c:v>
                </c:pt>
                <c:pt idx="4">
                  <c:v>48.463251361028355</c:v>
                </c:pt>
                <c:pt idx="5">
                  <c:v>50.356123120982424</c:v>
                </c:pt>
                <c:pt idx="6">
                  <c:v>153.1142775669104</c:v>
                </c:pt>
                <c:pt idx="7">
                  <c:v>1364.1385216279666</c:v>
                </c:pt>
                <c:pt idx="8">
                  <c:v>-169.61100814271418</c:v>
                </c:pt>
                <c:pt idx="9">
                  <c:v>-61.946878811339303</c:v>
                </c:pt>
                <c:pt idx="10">
                  <c:v>-27.592744362279024</c:v>
                </c:pt>
                <c:pt idx="11">
                  <c:v>-10.125974762738066</c:v>
                </c:pt>
                <c:pt idx="12">
                  <c:v>0.40856102909928721</c:v>
                </c:pt>
                <c:pt idx="13">
                  <c:v>7.4319827319770964</c:v>
                </c:pt>
                <c:pt idx="14">
                  <c:v>12.482742909106864</c:v>
                </c:pt>
                <c:pt idx="15">
                  <c:v>16.306579335956144</c:v>
                </c:pt>
                <c:pt idx="16">
                  <c:v>19.311119822788442</c:v>
                </c:pt>
                <c:pt idx="17">
                  <c:v>21.739074950042273</c:v>
                </c:pt>
                <c:pt idx="18">
                  <c:v>23.744423447188005</c:v>
                </c:pt>
                <c:pt idx="19">
                  <c:v>25.429803184350952</c:v>
                </c:pt>
                <c:pt idx="20">
                  <c:v>26.866420555377179</c:v>
                </c:pt>
                <c:pt idx="21">
                  <c:v>28.105340083942714</c:v>
                </c:pt>
                <c:pt idx="22">
                  <c:v>29.184223451569142</c:v>
                </c:pt>
                <c:pt idx="23">
                  <c:v>30.131523546084132</c:v>
                </c:pt>
                <c:pt idx="24">
                  <c:v>30.969176722658908</c:v>
                </c:pt>
                <c:pt idx="25">
                  <c:v>31.714400521156911</c:v>
                </c:pt>
                <c:pt idx="26">
                  <c:v>32.380921062585912</c:v>
                </c:pt>
                <c:pt idx="27">
                  <c:v>32.979830638590116</c:v>
                </c:pt>
                <c:pt idx="28">
                  <c:v>33.520200247454511</c:v>
                </c:pt>
                <c:pt idx="29">
                  <c:v>34.009526031719211</c:v>
                </c:pt>
                <c:pt idx="30">
                  <c:v>34.454060669722878</c:v>
                </c:pt>
                <c:pt idx="31">
                  <c:v>34.859063433339799</c:v>
                </c:pt>
                <c:pt idx="32">
                  <c:v>35.228991639914192</c:v>
                </c:pt>
                <c:pt idx="33">
                  <c:v>35.567649134246722</c:v>
                </c:pt>
                <c:pt idx="34">
                  <c:v>35.878302767801543</c:v>
                </c:pt>
                <c:pt idx="35">
                  <c:v>36.16377470832969</c:v>
                </c:pt>
                <c:pt idx="36">
                  <c:v>36.426516268350319</c:v>
                </c:pt>
                <c:pt idx="37">
                  <c:v>36.668667445695668</c:v>
                </c:pt>
                <c:pt idx="38">
                  <c:v>36.892105308616259</c:v>
                </c:pt>
                <c:pt idx="39">
                  <c:v>37.098483593445408</c:v>
                </c:pt>
                <c:pt idx="40">
                  <c:v>37.289265323903365</c:v>
                </c:pt>
                <c:pt idx="41">
                  <c:v>37.465749847242925</c:v>
                </c:pt>
                <c:pt idx="42">
                  <c:v>37.629095372486468</c:v>
                </c:pt>
                <c:pt idx="43">
                  <c:v>37.780337861535955</c:v>
                </c:pt>
                <c:pt idx="44">
                  <c:v>37.920406944958877</c:v>
                </c:pt>
                <c:pt idx="45">
                  <c:v>38.050139396506545</c:v>
                </c:pt>
                <c:pt idx="46">
                  <c:v>38.170290593614226</c:v>
                </c:pt>
                <c:pt idx="47">
                  <c:v>38.28154430772797</c:v>
                </c:pt>
                <c:pt idx="48">
                  <c:v>38.384521102770805</c:v>
                </c:pt>
                <c:pt idx="49">
                  <c:v>38.479785568219313</c:v>
                </c:pt>
                <c:pt idx="50">
                  <c:v>38.567852572041069</c:v>
                </c:pt>
                <c:pt idx="51">
                  <c:v>38.649192685779241</c:v>
                </c:pt>
                <c:pt idx="52">
                  <c:v>38.724236907542583</c:v>
                </c:pt>
                <c:pt idx="53">
                  <c:v>38.793380787252133</c:v>
                </c:pt>
                <c:pt idx="54">
                  <c:v>38.85698804107539</c:v>
                </c:pt>
                <c:pt idx="55">
                  <c:v>38.915393727794608</c:v>
                </c:pt>
                <c:pt idx="56">
                  <c:v>38.968907048205764</c:v>
                </c:pt>
                <c:pt idx="57">
                  <c:v>39.017813819073936</c:v>
                </c:pt>
                <c:pt idx="58">
                  <c:v>39.062378665231911</c:v>
                </c:pt>
                <c:pt idx="59">
                  <c:v>39.102846966863353</c:v>
                </c:pt>
                <c:pt idx="60">
                  <c:v>39.139446593504331</c:v>
                </c:pt>
                <c:pt idx="61">
                  <c:v>39.172389451735853</c:v>
                </c:pt>
                <c:pt idx="62">
                  <c:v>39.201872869693162</c:v>
                </c:pt>
                <c:pt idx="63">
                  <c:v>39.228080838270195</c:v>
                </c:pt>
                <c:pt idx="64">
                  <c:v>39.251185126179934</c:v>
                </c:pt>
                <c:pt idx="65">
                  <c:v>39.271346283693923</c:v>
                </c:pt>
                <c:pt idx="66">
                  <c:v>39.288714547934227</c:v>
                </c:pt>
                <c:pt idx="67">
                  <c:v>39.303430660891316</c:v>
                </c:pt>
                <c:pt idx="68">
                  <c:v>39.315626609922674</c:v>
                </c:pt>
                <c:pt idx="69">
                  <c:v>39.325426299238522</c:v>
                </c:pt>
                <c:pt idx="70">
                  <c:v>39.332946159840297</c:v>
                </c:pt>
                <c:pt idx="71">
                  <c:v>39.338295704449372</c:v>
                </c:pt>
                <c:pt idx="72">
                  <c:v>39.341578033183453</c:v>
                </c:pt>
                <c:pt idx="73">
                  <c:v>39.342890295054801</c:v>
                </c:pt>
                <c:pt idx="74">
                  <c:v>39.34232410977279</c:v>
                </c:pt>
                <c:pt idx="75">
                  <c:v>39.339965953810015</c:v>
                </c:pt>
                <c:pt idx="76">
                  <c:v>39.335897514255244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610-4CC7-8556-566D579C9AF2}"/>
            </c:ext>
          </c:extLst>
        </c:ser>
        <c:ser>
          <c:idx val="14"/>
          <c:order val="14"/>
          <c:tx>
            <c:strRef>
              <c:f>Сводка!$A$43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Сводка!$B$43:$BZ$43</c:f>
              <c:numCache>
                <c:formatCode>General</c:formatCode>
                <c:ptCount val="77"/>
                <c:pt idx="0">
                  <c:v>68.15355040813786</c:v>
                </c:pt>
                <c:pt idx="1">
                  <c:v>68.173131095052725</c:v>
                </c:pt>
                <c:pt idx="2">
                  <c:v>69.007651095492676</c:v>
                </c:pt>
                <c:pt idx="3">
                  <c:v>71.014385656297335</c:v>
                </c:pt>
                <c:pt idx="4">
                  <c:v>75.173277757002495</c:v>
                </c:pt>
                <c:pt idx="5">
                  <c:v>84.754448544905031</c:v>
                </c:pt>
                <c:pt idx="6">
                  <c:v>133.39344322674231</c:v>
                </c:pt>
                <c:pt idx="7">
                  <c:v>-220.50671357546858</c:v>
                </c:pt>
                <c:pt idx="8">
                  <c:v>-78.657407302379568</c:v>
                </c:pt>
                <c:pt idx="9">
                  <c:v>-42.604121631784238</c:v>
                </c:pt>
                <c:pt idx="10">
                  <c:v>-24.437240100023168</c:v>
                </c:pt>
                <c:pt idx="11">
                  <c:v>-13.441048126203706</c:v>
                </c:pt>
                <c:pt idx="12">
                  <c:v>-5.4682591384876602</c:v>
                </c:pt>
                <c:pt idx="13">
                  <c:v>0.62519111070947142</c:v>
                </c:pt>
                <c:pt idx="14">
                  <c:v>5.4488112590907498</c:v>
                </c:pt>
                <c:pt idx="15">
                  <c:v>9.3696634066222195</c:v>
                </c:pt>
                <c:pt idx="16">
                  <c:v>12.623344877879155</c:v>
                </c:pt>
                <c:pt idx="17">
                  <c:v>15.368684621632903</c:v>
                </c:pt>
                <c:pt idx="18">
                  <c:v>17.717030249153968</c:v>
                </c:pt>
                <c:pt idx="19">
                  <c:v>19.748962813608042</c:v>
                </c:pt>
                <c:pt idx="20">
                  <c:v>21.524350194895312</c:v>
                </c:pt>
                <c:pt idx="21">
                  <c:v>23.088664644022476</c:v>
                </c:pt>
                <c:pt idx="22">
                  <c:v>24.477101746100391</c:v>
                </c:pt>
                <c:pt idx="23">
                  <c:v>25.717351187868154</c:v>
                </c:pt>
                <c:pt idx="24">
                  <c:v>26.83151114361489</c:v>
                </c:pt>
                <c:pt idx="25">
                  <c:v>27.837441901370152</c:v>
                </c:pt>
                <c:pt idx="26">
                  <c:v>28.749742489483921</c:v>
                </c:pt>
                <c:pt idx="27">
                  <c:v>29.580467932598481</c:v>
                </c:pt>
                <c:pt idx="28">
                  <c:v>30.339664402233041</c:v>
                </c:pt>
                <c:pt idx="29">
                  <c:v>31.035774184711496</c:v>
                </c:pt>
                <c:pt idx="30">
                  <c:v>31.675946073405033</c:v>
                </c:pt>
                <c:pt idx="31">
                  <c:v>32.266276049731417</c:v>
                </c:pt>
                <c:pt idx="32">
                  <c:v>32.811995900903476</c:v>
                </c:pt>
                <c:pt idx="33">
                  <c:v>33.317622486133509</c:v>
                </c:pt>
                <c:pt idx="34">
                  <c:v>33.787076930783094</c:v>
                </c:pt>
                <c:pt idx="35">
                  <c:v>34.223780605851196</c:v>
                </c:pt>
                <c:pt idx="36">
                  <c:v>34.630733017547485</c:v>
                </c:pt>
                <c:pt idx="37">
                  <c:v>35.010575476862641</c:v>
                </c:pt>
                <c:pt idx="38">
                  <c:v>35.365643499728016</c:v>
                </c:pt>
                <c:pt idx="39">
                  <c:v>35.698010207720962</c:v>
                </c:pt>
                <c:pt idx="40">
                  <c:v>36.009522490388264</c:v>
                </c:pt>
                <c:pt idx="41">
                  <c:v>36.301831306230412</c:v>
                </c:pt>
                <c:pt idx="42">
                  <c:v>36.576417207169385</c:v>
                </c:pt>
                <c:pt idx="43">
                  <c:v>36.834611947063209</c:v>
                </c:pt>
                <c:pt idx="44">
                  <c:v>37.077616861517086</c:v>
                </c:pt>
                <c:pt idx="45">
                  <c:v>37.306518571241618</c:v>
                </c:pt>
                <c:pt idx="46">
                  <c:v>37.52230245542065</c:v>
                </c:pt>
                <c:pt idx="47">
                  <c:v>37.725864258029929</c:v>
                </c:pt>
                <c:pt idx="48">
                  <c:v>37.918020123796225</c:v>
                </c:pt>
                <c:pt idx="49">
                  <c:v>38.099515307536137</c:v>
                </c:pt>
                <c:pt idx="50">
                  <c:v>38.271031758109238</c:v>
                </c:pt>
                <c:pt idx="51">
                  <c:v>38.433194743920488</c:v>
                </c:pt>
                <c:pt idx="52">
                  <c:v>38.586578659045443</c:v>
                </c:pt>
                <c:pt idx="53">
                  <c:v>38.731712126352626</c:v>
                </c:pt>
                <c:pt idx="54">
                  <c:v>38.869082495401813</c:v>
                </c:pt>
                <c:pt idx="55">
                  <c:v>38.999139817577792</c:v>
                </c:pt>
                <c:pt idx="56">
                  <c:v>39.122300368276669</c:v>
                </c:pt>
                <c:pt idx="57">
                  <c:v>39.238949775456192</c:v>
                </c:pt>
                <c:pt idx="58">
                  <c:v>39.349445805121732</c:v>
                </c:pt>
                <c:pt idx="59">
                  <c:v>39.454120846982761</c:v>
                </c:pt>
                <c:pt idx="60">
                  <c:v>39.55328413740957</c:v>
                </c:pt>
                <c:pt idx="61">
                  <c:v>39.647223751596236</c:v>
                </c:pt>
                <c:pt idx="62">
                  <c:v>39.736208392511188</c:v>
                </c:pt>
                <c:pt idx="63">
                  <c:v>39.820489000474701</c:v>
                </c:pt>
                <c:pt idx="64">
                  <c:v>39.900300204061196</c:v>
                </c:pt>
                <c:pt idx="65">
                  <c:v>39.975861630336809</c:v>
                </c:pt>
                <c:pt idx="66">
                  <c:v>40.047379090132132</c:v>
                </c:pt>
                <c:pt idx="67">
                  <c:v>40.115045652071359</c:v>
                </c:pt>
                <c:pt idx="68">
                  <c:v>40.179042617395815</c:v>
                </c:pt>
                <c:pt idx="69">
                  <c:v>40.239540406134388</c:v>
                </c:pt>
                <c:pt idx="70">
                  <c:v>40.296699363918762</c:v>
                </c:pt>
                <c:pt idx="71">
                  <c:v>40.350670497633644</c:v>
                </c:pt>
                <c:pt idx="72">
                  <c:v>40.40159614714976</c:v>
                </c:pt>
                <c:pt idx="73">
                  <c:v>40.449610599538168</c:v>
                </c:pt>
                <c:pt idx="74">
                  <c:v>40.494840651461757</c:v>
                </c:pt>
                <c:pt idx="75">
                  <c:v>40.537406124784077</c:v>
                </c:pt>
                <c:pt idx="76">
                  <c:v>40.577420339895802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F610-4CC7-8556-566D579C9AF2}"/>
            </c:ext>
          </c:extLst>
        </c:ser>
        <c:ser>
          <c:idx val="15"/>
          <c:order val="15"/>
          <c:tx>
            <c:strRef>
              <c:f>Сводка!$A$44</c:f>
              <c:strCache>
                <c:ptCount val="1"/>
                <c:pt idx="0">
                  <c:v>8.5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Сводка!$B$44:$BZ$44</c:f>
              <c:numCache>
                <c:formatCode>General</c:formatCode>
                <c:ptCount val="77"/>
                <c:pt idx="0">
                  <c:v>70.687931669339491</c:v>
                </c:pt>
                <c:pt idx="1">
                  <c:v>71.119509230006145</c:v>
                </c:pt>
                <c:pt idx="2">
                  <c:v>72.397807498092064</c:v>
                </c:pt>
                <c:pt idx="3">
                  <c:v>74.867598433548011</c:v>
                </c:pt>
                <c:pt idx="4">
                  <c:v>79.389272193253262</c:v>
                </c:pt>
                <c:pt idx="5">
                  <c:v>88.341273483372078</c:v>
                </c:pt>
                <c:pt idx="6">
                  <c:v>112.36696396318607</c:v>
                </c:pt>
                <c:pt idx="7">
                  <c:v>526.75117027051226</c:v>
                </c:pt>
                <c:pt idx="8">
                  <c:v>-141.53695906365314</c:v>
                </c:pt>
                <c:pt idx="9">
                  <c:v>-63.829340819319114</c:v>
                </c:pt>
                <c:pt idx="10">
                  <c:v>-37.410698399605032</c:v>
                </c:pt>
                <c:pt idx="11">
                  <c:v>-22.882913736503951</c:v>
                </c:pt>
                <c:pt idx="12">
                  <c:v>-12.745314345818565</c:v>
                </c:pt>
                <c:pt idx="13">
                  <c:v>-5.2238813386336496</c:v>
                </c:pt>
                <c:pt idx="14">
                  <c:v>0.60002696772304465</c:v>
                </c:pt>
                <c:pt idx="15">
                  <c:v>5.2539903036549109</c:v>
                </c:pt>
                <c:pt idx="16">
                  <c:v>9.0643062966395433</c:v>
                </c:pt>
                <c:pt idx="17">
                  <c:v>12.244479270736882</c:v>
                </c:pt>
                <c:pt idx="18">
                  <c:v>14.940541266084342</c:v>
                </c:pt>
                <c:pt idx="19">
                  <c:v>17.25600962953164</c:v>
                </c:pt>
                <c:pt idx="20">
                  <c:v>19.26645506272796</c:v>
                </c:pt>
                <c:pt idx="21">
                  <c:v>21.02842214414073</c:v>
                </c:pt>
                <c:pt idx="22">
                  <c:v>22.585114570062139</c:v>
                </c:pt>
                <c:pt idx="23">
                  <c:v>23.970143286486948</c:v>
                </c:pt>
                <c:pt idx="24">
                  <c:v>25.210070267733602</c:v>
                </c:pt>
                <c:pt idx="25">
                  <c:v>26.326178820603623</c:v>
                </c:pt>
                <c:pt idx="26">
                  <c:v>27.335732923261325</c:v>
                </c:pt>
                <c:pt idx="27">
                  <c:v>28.252890647485472</c:v>
                </c:pt>
                <c:pt idx="28">
                  <c:v>29.089377669474491</c:v>
                </c:pt>
                <c:pt idx="29">
                  <c:v>29.85499267466275</c:v>
                </c:pt>
                <c:pt idx="30">
                  <c:v>30.557990505572736</c:v>
                </c:pt>
                <c:pt idx="31">
                  <c:v>31.20537725345719</c:v>
                </c:pt>
                <c:pt idx="32">
                  <c:v>31.80313976902357</c:v>
                </c:pt>
                <c:pt idx="33">
                  <c:v>32.35642609435984</c:v>
                </c:pt>
                <c:pt idx="34">
                  <c:v>32.869688676604063</c:v>
                </c:pt>
                <c:pt idx="35">
                  <c:v>33.346799050064902</c:v>
                </c:pt>
                <c:pt idx="36">
                  <c:v>33.791140426254259</c:v>
                </c:pt>
                <c:pt idx="37">
                  <c:v>34.205683018856817</c:v>
                </c:pt>
                <c:pt idx="38">
                  <c:v>34.593045759385291</c:v>
                </c:pt>
                <c:pt idx="39">
                  <c:v>34.955547198857843</c:v>
                </c:pt>
                <c:pt idx="40">
                  <c:v>35.295247751962997</c:v>
                </c:pt>
                <c:pt idx="41">
                  <c:v>35.613984961294364</c:v>
                </c:pt>
                <c:pt idx="42">
                  <c:v>35.913403096852925</c:v>
                </c:pt>
                <c:pt idx="43">
                  <c:v>36.194978129525062</c:v>
                </c:pt>
                <c:pt idx="44">
                  <c:v>36.460038904525106</c:v>
                </c:pt>
                <c:pt idx="45">
                  <c:v>36.709785175956583</c:v>
                </c:pt>
                <c:pt idx="46">
                  <c:v>36.945303034958663</c:v>
                </c:pt>
                <c:pt idx="47">
                  <c:v>37.16757816275792</c:v>
                </c:pt>
                <c:pt idx="48">
                  <c:v>37.377507259986089</c:v>
                </c:pt>
                <c:pt idx="49">
                  <c:v>37.575907939966086</c:v>
                </c:pt>
                <c:pt idx="50">
                  <c:v>37.76352732275727</c:v>
                </c:pt>
                <c:pt idx="51">
                  <c:v>37.941049525742393</c:v>
                </c:pt>
                <c:pt idx="52">
                  <c:v>38.10910221341112</c:v>
                </c:pt>
                <c:pt idx="53">
                  <c:v>38.268262342044117</c:v>
                </c:pt>
                <c:pt idx="54">
                  <c:v>38.419061212968955</c:v>
                </c:pt>
                <c:pt idx="55">
                  <c:v>38.561988930036371</c:v>
                </c:pt>
                <c:pt idx="56">
                  <c:v>38.697498342029036</c:v>
                </c:pt>
                <c:pt idx="57">
                  <c:v>38.826008538452918</c:v>
                </c:pt>
                <c:pt idx="58">
                  <c:v>38.947907956869102</c:v>
                </c:pt>
                <c:pt idx="59">
                  <c:v>39.063557151429947</c:v>
                </c:pt>
                <c:pt idx="60">
                  <c:v>39.173291265109441</c:v>
                </c:pt>
                <c:pt idx="61">
                  <c:v>39.277422242108855</c:v>
                </c:pt>
                <c:pt idx="62">
                  <c:v>39.376240811880173</c:v>
                </c:pt>
                <c:pt idx="63">
                  <c:v>39.470018271886644</c:v>
                </c:pt>
                <c:pt idx="64">
                  <c:v>39.559008092616949</c:v>
                </c:pt>
                <c:pt idx="65">
                  <c:v>39.643447365255774</c:v>
                </c:pt>
                <c:pt idx="66">
                  <c:v>39.723558109774856</c:v>
                </c:pt>
                <c:pt idx="67">
                  <c:v>39.799548458959329</c:v>
                </c:pt>
                <c:pt idx="68">
                  <c:v>39.871613731909974</c:v>
                </c:pt>
                <c:pt idx="69">
                  <c:v>39.939937408930604</c:v>
                </c:pt>
                <c:pt idx="70">
                  <c:v>40.004692018233605</c:v>
                </c:pt>
                <c:pt idx="71">
                  <c:v>40.066039943665373</c:v>
                </c:pt>
                <c:pt idx="72">
                  <c:v>40.124134161569337</c:v>
                </c:pt>
                <c:pt idx="73">
                  <c:v>40.17911891395147</c:v>
                </c:pt>
                <c:pt idx="74">
                  <c:v>40.231130324314641</c:v>
                </c:pt>
                <c:pt idx="75">
                  <c:v>40.280296961790953</c:v>
                </c:pt>
                <c:pt idx="76">
                  <c:v>40.326740358585162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F610-4CC7-8556-566D579C9AF2}"/>
            </c:ext>
          </c:extLst>
        </c:ser>
        <c:ser>
          <c:idx val="16"/>
          <c:order val="16"/>
          <c:tx>
            <c:strRef>
              <c:f>Сводка!$A$45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Сводка!$B$45:$BZ$45</c:f>
              <c:numCache>
                <c:formatCode>General</c:formatCode>
                <c:ptCount val="77"/>
                <c:pt idx="0">
                  <c:v>72.448009017908234</c:v>
                </c:pt>
                <c:pt idx="1">
                  <c:v>73.134654372395204</c:v>
                </c:pt>
                <c:pt idx="2">
                  <c:v>74.66151347556675</c:v>
                </c:pt>
                <c:pt idx="3">
                  <c:v>77.339255659443282</c:v>
                </c:pt>
                <c:pt idx="4">
                  <c:v>81.894339499413888</c:v>
                </c:pt>
                <c:pt idx="5">
                  <c:v>90.102294231411989</c:v>
                </c:pt>
                <c:pt idx="6">
                  <c:v>107.73744954778167</c:v>
                </c:pt>
                <c:pt idx="7">
                  <c:v>172.53826471311592</c:v>
                </c:pt>
                <c:pt idx="8">
                  <c:v>-710.80956583100055</c:v>
                </c:pt>
                <c:pt idx="9">
                  <c:v>-107.58844250174411</c:v>
                </c:pt>
                <c:pt idx="10">
                  <c:v>-59.647673317244255</c:v>
                </c:pt>
                <c:pt idx="11">
                  <c:v>-37.008409638840654</c:v>
                </c:pt>
                <c:pt idx="12">
                  <c:v>-22.637830204833577</c:v>
                </c:pt>
                <c:pt idx="13">
                  <c:v>-12.612156092426035</c:v>
                </c:pt>
                <c:pt idx="14">
                  <c:v>-5.1754382279488818</c:v>
                </c:pt>
                <c:pt idx="15">
                  <c:v>0.58308049813742369</c:v>
                </c:pt>
                <c:pt idx="16">
                  <c:v>5.1859994469274264</c:v>
                </c:pt>
                <c:pt idx="17">
                  <c:v>8.9561717240945828</c:v>
                </c:pt>
                <c:pt idx="18">
                  <c:v>12.104616151243862</c:v>
                </c:pt>
                <c:pt idx="19">
                  <c:v>14.775520446819657</c:v>
                </c:pt>
                <c:pt idx="20">
                  <c:v>17.071006946174926</c:v>
                </c:pt>
                <c:pt idx="21">
                  <c:v>19.065576950521439</c:v>
                </c:pt>
                <c:pt idx="22">
                  <c:v>20.814947103859431</c:v>
                </c:pt>
                <c:pt idx="23">
                  <c:v>22.361675070647593</c:v>
                </c:pt>
                <c:pt idx="24">
                  <c:v>23.738864328329718</c:v>
                </c:pt>
                <c:pt idx="25">
                  <c:v>24.972675818983923</c:v>
                </c:pt>
                <c:pt idx="26">
                  <c:v>26.084074131081469</c:v>
                </c:pt>
                <c:pt idx="27">
                  <c:v>27.090068558152367</c:v>
                </c:pt>
                <c:pt idx="28">
                  <c:v>28.004612483338931</c:v>
                </c:pt>
                <c:pt idx="29">
                  <c:v>28.839266531905398</c:v>
                </c:pt>
                <c:pt idx="30">
                  <c:v>29.60369517433686</c:v>
                </c:pt>
                <c:pt idx="31">
                  <c:v>30.306043834454773</c:v>
                </c:pt>
                <c:pt idx="32">
                  <c:v>30.953228898636194</c:v>
                </c:pt>
                <c:pt idx="33">
                  <c:v>31.551163324268572</c:v>
                </c:pt>
                <c:pt idx="34">
                  <c:v>32.104934005578407</c:v>
                </c:pt>
                <c:pt idx="35">
                  <c:v>32.61894256728786</c:v>
                </c:pt>
                <c:pt idx="36">
                  <c:v>33.097018127859819</c:v>
                </c:pt>
                <c:pt idx="37">
                  <c:v>33.542508360902652</c:v>
                </c:pt>
                <c:pt idx="38">
                  <c:v>33.958353596599338</c:v>
                </c:pt>
                <c:pt idx="39">
                  <c:v>34.347147553321165</c:v>
                </c:pt>
                <c:pt idx="40">
                  <c:v>34.711187444056655</c:v>
                </c:pt>
                <c:pt idx="41">
                  <c:v>35.052515574785645</c:v>
                </c:pt>
                <c:pt idx="42">
                  <c:v>35.372954081780009</c:v>
                </c:pt>
                <c:pt idx="43">
                  <c:v>35.674134099097635</c:v>
                </c:pt>
                <c:pt idx="44">
                  <c:v>35.957520376224508</c:v>
                </c:pt>
                <c:pt idx="45">
                  <c:v>36.224432157097539</c:v>
                </c:pt>
                <c:pt idx="46">
                  <c:v>36.47606096997783</c:v>
                </c:pt>
                <c:pt idx="47">
                  <c:v>36.713485851375353</c:v>
                </c:pt>
                <c:pt idx="48">
                  <c:v>36.93768642796983</c:v>
                </c:pt>
                <c:pt idx="49">
                  <c:v>37.149554281026639</c:v>
                </c:pt>
                <c:pt idx="50">
                  <c:v>37.349902397989155</c:v>
                </c:pt>
                <c:pt idx="51">
                  <c:v>37.539474149899895</c:v>
                </c:pt>
                <c:pt idx="52">
                  <c:v>37.71895036592737</c:v>
                </c:pt>
                <c:pt idx="53">
                  <c:v>37.888955891822391</c:v>
                </c:pt>
                <c:pt idx="54">
                  <c:v>38.050065270820419</c:v>
                </c:pt>
                <c:pt idx="55">
                  <c:v>38.202807742250151</c:v>
                </c:pt>
                <c:pt idx="56">
                  <c:v>38.347671652056583</c:v>
                </c:pt>
                <c:pt idx="57">
                  <c:v>38.485108354799188</c:v>
                </c:pt>
                <c:pt idx="58">
                  <c:v>38.615535674578219</c:v>
                </c:pt>
                <c:pt idx="59">
                  <c:v>38.739340982245608</c:v>
                </c:pt>
                <c:pt idx="60">
                  <c:v>38.856883937868076</c:v>
                </c:pt>
                <c:pt idx="61">
                  <c:v>38.968498940356369</c:v>
                </c:pt>
                <c:pt idx="62">
                  <c:v>39.074497320256739</c:v>
                </c:pt>
                <c:pt idx="63">
                  <c:v>39.175169306722339</c:v>
                </c:pt>
                <c:pt idx="64">
                  <c:v>39.270785795443999</c:v>
                </c:pt>
                <c:pt idx="65">
                  <c:v>39.361599940743915</c:v>
                </c:pt>
                <c:pt idx="66">
                  <c:v>39.447848591986265</c:v>
                </c:pt>
                <c:pt idx="67">
                  <c:v>39.529753591847999</c:v>
                </c:pt>
                <c:pt idx="68">
                  <c:v>39.607522951761844</c:v>
                </c:pt>
                <c:pt idx="69">
                  <c:v>39.681351917929931</c:v>
                </c:pt>
                <c:pt idx="70">
                  <c:v>39.75142393966091</c:v>
                </c:pt>
                <c:pt idx="71">
                  <c:v>39.817911550346444</c:v>
                </c:pt>
                <c:pt idx="72">
                  <c:v>39.880977170176152</c:v>
                </c:pt>
                <c:pt idx="73">
                  <c:v>39.940773838613438</c:v>
                </c:pt>
                <c:pt idx="74">
                  <c:v>39.997445883723209</c:v>
                </c:pt>
                <c:pt idx="75">
                  <c:v>40.051129534642108</c:v>
                </c:pt>
                <c:pt idx="76">
                  <c:v>40.101953482769211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F610-4CC7-8556-566D579C9AF2}"/>
            </c:ext>
          </c:extLst>
        </c:ser>
        <c:ser>
          <c:idx val="17"/>
          <c:order val="17"/>
          <c:tx>
            <c:strRef>
              <c:f>Сводка!$A$46</c:f>
              <c:strCache>
                <c:ptCount val="1"/>
                <c:pt idx="0">
                  <c:v>9.5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Сводка!$B$46:$BZ$46</c:f>
              <c:numCache>
                <c:formatCode>General</c:formatCode>
                <c:ptCount val="77"/>
                <c:pt idx="0">
                  <c:v>73.835704391858997</c:v>
                </c:pt>
                <c:pt idx="1">
                  <c:v>74.701231869671858</c:v>
                </c:pt>
                <c:pt idx="2">
                  <c:v>76.38573108815217</c:v>
                </c:pt>
                <c:pt idx="3">
                  <c:v>79.16322241472831</c:v>
                </c:pt>
                <c:pt idx="4">
                  <c:v>83.644360096803993</c:v>
                </c:pt>
                <c:pt idx="5">
                  <c:v>91.195787960392835</c:v>
                </c:pt>
                <c:pt idx="6">
                  <c:v>105.50308577269256</c:v>
                </c:pt>
                <c:pt idx="7">
                  <c:v>141.43146228709961</c:v>
                </c:pt>
                <c:pt idx="8">
                  <c:v>364.23665917265799</c:v>
                </c:pt>
                <c:pt idx="9">
                  <c:v>-260.66744157697622</c:v>
                </c:pt>
                <c:pt idx="10">
                  <c:v>-112.64181756449165</c:v>
                </c:pt>
                <c:pt idx="11">
                  <c:v>-63.570157256606819</c:v>
                </c:pt>
                <c:pt idx="12">
                  <c:v>-38.641542065584673</c:v>
                </c:pt>
                <c:pt idx="13">
                  <c:v>-23.348407058067949</c:v>
                </c:pt>
                <c:pt idx="14">
                  <c:v>-12.908094354001767</c:v>
                </c:pt>
                <c:pt idx="15">
                  <c:v>-5.2752337678879391</c:v>
                </c:pt>
                <c:pt idx="16">
                  <c:v>0.57631787387912758</c:v>
                </c:pt>
                <c:pt idx="17">
                  <c:v>5.220650772433812</c:v>
                </c:pt>
                <c:pt idx="18">
                  <c:v>9.0054853601909866</c:v>
                </c:pt>
                <c:pt idx="19">
                  <c:v>12.154549479938064</c:v>
                </c:pt>
                <c:pt idx="20">
                  <c:v>14.818793366025984</c:v>
                </c:pt>
                <c:pt idx="21">
                  <c:v>17.104037166533441</c:v>
                </c:pt>
                <c:pt idx="22">
                  <c:v>19.086835549314369</c:v>
                </c:pt>
                <c:pt idx="23">
                  <c:v>20.824048553134858</c:v>
                </c:pt>
                <c:pt idx="24">
                  <c:v>22.358862093922109</c:v>
                </c:pt>
                <c:pt idx="25">
                  <c:v>23.724711742841883</c:v>
                </c:pt>
                <c:pt idx="26">
                  <c:v>24.947918915983639</c:v>
                </c:pt>
                <c:pt idx="27">
                  <c:v>26.049509286681904</c:v>
                </c:pt>
                <c:pt idx="28">
                  <c:v>27.046496355782541</c:v>
                </c:pt>
                <c:pt idx="29">
                  <c:v>27.952806101280427</c:v>
                </c:pt>
                <c:pt idx="30">
                  <c:v>28.77995521270083</c:v>
                </c:pt>
                <c:pt idx="31">
                  <c:v>29.537556680505826</c:v>
                </c:pt>
                <c:pt idx="32">
                  <c:v>30.233702204281755</c:v>
                </c:pt>
                <c:pt idx="33">
                  <c:v>30.875255258132743</c:v>
                </c:pt>
                <c:pt idx="34">
                  <c:v>31.468078385861485</c:v>
                </c:pt>
                <c:pt idx="35">
                  <c:v>32.017211419679228</c:v>
                </c:pt>
                <c:pt idx="36">
                  <c:v>32.527012623338273</c:v>
                </c:pt>
                <c:pt idx="37">
                  <c:v>33.001271506388335</c:v>
                </c:pt>
                <c:pt idx="38">
                  <c:v>33.443299765295755</c:v>
                </c:pt>
                <c:pt idx="39">
                  <c:v>33.856005172097994</c:v>
                </c:pt>
                <c:pt idx="40">
                  <c:v>34.241952049225432</c:v>
                </c:pt>
                <c:pt idx="41">
                  <c:v>34.603411104446629</c:v>
                </c:pt>
                <c:pt idx="42">
                  <c:v>34.942400760463457</c:v>
                </c:pt>
                <c:pt idx="43">
                  <c:v>35.260721635892246</c:v>
                </c:pt>
                <c:pt idx="44">
                  <c:v>35.559985474033276</c:v>
                </c:pt>
                <c:pt idx="45">
                  <c:v>35.841639541540886</c:v>
                </c:pt>
                <c:pt idx="46">
                  <c:v>36.106987308681411</c:v>
                </c:pt>
                <c:pt idx="47">
                  <c:v>36.357206060045364</c:v>
                </c:pt>
                <c:pt idx="48">
                  <c:v>36.593361957768664</c:v>
                </c:pt>
                <c:pt idx="49">
                  <c:v>36.816422979766159</c:v>
                </c:pt>
                <c:pt idx="50">
                  <c:v>37.027270076907307</c:v>
                </c:pt>
                <c:pt idx="51">
                  <c:v>37.226706830539825</c:v>
                </c:pt>
                <c:pt idx="52">
                  <c:v>37.415467841882794</c:v>
                </c:pt>
                <c:pt idx="53">
                  <c:v>37.594226044585596</c:v>
                </c:pt>
                <c:pt idx="54">
                  <c:v>37.763599099355808</c:v>
                </c:pt>
                <c:pt idx="55">
                  <c:v>37.924155003139418</c:v>
                </c:pt>
                <c:pt idx="56">
                  <c:v>38.076417023832761</c:v>
                </c:pt>
                <c:pt idx="57">
                  <c:v>38.220868053852946</c:v>
                </c:pt>
                <c:pt idx="58">
                  <c:v>38.357954461337293</c:v>
                </c:pt>
                <c:pt idx="59">
                  <c:v>38.488089505708281</c:v>
                </c:pt>
                <c:pt idx="60">
                  <c:v>38.611656374363172</c:v>
                </c:pt>
                <c:pt idx="61">
                  <c:v>38.729010888888276</c:v>
                </c:pt>
                <c:pt idx="62">
                  <c:v>38.840483922240011</c:v>
                </c:pt>
                <c:pt idx="63">
                  <c:v>38.946383562462309</c:v>
                </c:pt>
                <c:pt idx="64">
                  <c:v>39.046997053571729</c:v>
                </c:pt>
                <c:pt idx="65">
                  <c:v>39.142592540071504</c:v>
                </c:pt>
                <c:pt idx="66">
                  <c:v>39.233420637992751</c:v>
                </c:pt>
                <c:pt idx="67">
                  <c:v>39.319715852365562</c:v>
                </c:pt>
                <c:pt idx="68">
                  <c:v>39.401697858430126</c:v>
                </c:pt>
                <c:pt idx="69">
                  <c:v>39.479572661697645</c:v>
                </c:pt>
                <c:pt idx="70">
                  <c:v>39.55353365008164</c:v>
                </c:pt>
                <c:pt idx="71">
                  <c:v>39.623762549688287</c:v>
                </c:pt>
                <c:pt idx="72">
                  <c:v>39.690430294451403</c:v>
                </c:pt>
                <c:pt idx="73">
                  <c:v>39.753697818571773</c:v>
                </c:pt>
                <c:pt idx="74">
                  <c:v>39.81371677968405</c:v>
                </c:pt>
                <c:pt idx="75">
                  <c:v>39.870630219735084</c:v>
                </c:pt>
                <c:pt idx="76">
                  <c:v>39.924573169787237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F610-4CC7-8556-566D579C9AF2}"/>
            </c:ext>
          </c:extLst>
        </c:ser>
        <c:ser>
          <c:idx val="18"/>
          <c:order val="18"/>
          <c:tx>
            <c:strRef>
              <c:f>Сводка!$A$47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Сводка!$B$47:$BZ$47</c:f>
              <c:numCache>
                <c:formatCode>General</c:formatCode>
                <c:ptCount val="77"/>
                <c:pt idx="0">
                  <c:v>74.988729713770979</c:v>
                </c:pt>
                <c:pt idx="1">
                  <c:v>75.986385299701297</c:v>
                </c:pt>
                <c:pt idx="2">
                  <c:v>77.775416075703092</c:v>
                </c:pt>
                <c:pt idx="3">
                  <c:v>80.595594172244162</c:v>
                </c:pt>
                <c:pt idx="4">
                  <c:v>84.962188907873056</c:v>
                </c:pt>
                <c:pt idx="5">
                  <c:v>91.954219895826995</c:v>
                </c:pt>
                <c:pt idx="6">
                  <c:v>104.13616600867898</c:v>
                </c:pt>
                <c:pt idx="7">
                  <c:v>129.52086959609389</c:v>
                </c:pt>
                <c:pt idx="8">
                  <c:v>209.6030706212772</c:v>
                </c:pt>
                <c:pt idx="9">
                  <c:v>1315.4717123851869</c:v>
                </c:pt>
                <c:pt idx="10">
                  <c:v>-371.56258540051402</c:v>
                </c:pt>
                <c:pt idx="11">
                  <c:v>-136.33915574377522</c:v>
                </c:pt>
                <c:pt idx="12">
                  <c:v>-72.277329954567548</c:v>
                </c:pt>
                <c:pt idx="13">
                  <c:v>-42.420958111644104</c:v>
                </c:pt>
                <c:pt idx="14">
                  <c:v>-25.070690733120788</c:v>
                </c:pt>
                <c:pt idx="15">
                  <c:v>-13.657602031319579</c:v>
                </c:pt>
                <c:pt idx="16">
                  <c:v>-5.5307134760070236</c:v>
                </c:pt>
                <c:pt idx="17">
                  <c:v>0.58113973286124743</c:v>
                </c:pt>
                <c:pt idx="18">
                  <c:v>5.3635445930693093</c:v>
                </c:pt>
                <c:pt idx="19">
                  <c:v>9.219410912904566</c:v>
                </c:pt>
                <c:pt idx="20">
                  <c:v>12.401543857394396</c:v>
                </c:pt>
                <c:pt idx="21">
                  <c:v>15.076954012159755</c:v>
                </c:pt>
                <c:pt idx="22">
                  <c:v>17.360656968237191</c:v>
                </c:pt>
                <c:pt idx="23">
                  <c:v>19.334617137391323</c:v>
                </c:pt>
                <c:pt idx="24">
                  <c:v>21.058940478876835</c:v>
                </c:pt>
                <c:pt idx="25">
                  <c:v>22.578785679888515</c:v>
                </c:pt>
                <c:pt idx="26">
                  <c:v>23.928794261905662</c:v>
                </c:pt>
                <c:pt idx="27">
                  <c:v>25.136023050543859</c:v>
                </c:pt>
                <c:pt idx="28">
                  <c:v>26.221940227333612</c:v>
                </c:pt>
                <c:pt idx="29">
                  <c:v>27.203817612111024</c:v>
                </c:pt>
                <c:pt idx="30">
                  <c:v>28.095722995311707</c:v>
                </c:pt>
                <c:pt idx="31">
                  <c:v>28.909241113230433</c:v>
                </c:pt>
                <c:pt idx="32">
                  <c:v>29.654006537253423</c:v>
                </c:pt>
                <c:pt idx="33">
                  <c:v>30.338103670588275</c:v>
                </c:pt>
                <c:pt idx="34">
                  <c:v>30.968371211037422</c:v>
                </c:pt>
                <c:pt idx="35">
                  <c:v>31.550636850795577</c:v>
                </c:pt>
                <c:pt idx="36">
                  <c:v>32.089900300002434</c:v>
                </c:pt>
                <c:pt idx="37">
                  <c:v>32.590477529051654</c:v>
                </c:pt>
                <c:pt idx="38">
                  <c:v>33.05611555664008</c:v>
                </c:pt>
                <c:pt idx="39">
                  <c:v>33.490084619679436</c:v>
                </c:pt>
                <c:pt idx="40">
                  <c:v>33.895252797126851</c:v>
                </c:pt>
                <c:pt idx="41">
                  <c:v>34.274146893617079</c:v>
                </c:pt>
                <c:pt idx="42">
                  <c:v>34.629002468808046</c:v>
                </c:pt>
                <c:pt idx="43">
                  <c:v>34.961805222095307</c:v>
                </c:pt>
                <c:pt idx="44">
                  <c:v>35.274325440026459</c:v>
                </c:pt>
                <c:pt idx="45">
                  <c:v>35.568146836830991</c:v>
                </c:pt>
                <c:pt idx="46">
                  <c:v>35.844690833027414</c:v>
                </c:pt>
                <c:pt idx="47">
                  <c:v>36.105237099009699</c:v>
                </c:pt>
                <c:pt idx="48">
                  <c:v>36.35094102255421</c:v>
                </c:pt>
                <c:pt idx="49">
                  <c:v>36.582848628811469</c:v>
                </c:pt>
                <c:pt idx="50">
                  <c:v>36.80190937941471</c:v>
                </c:pt>
                <c:pt idx="51">
                  <c:v>37.008987197124817</c:v>
                </c:pt>
                <c:pt idx="52">
                  <c:v>37.204869998800895</c:v>
                </c:pt>
                <c:pt idx="53">
                  <c:v>37.390277968855145</c:v>
                </c:pt>
                <c:pt idx="54">
                  <c:v>37.565870764670017</c:v>
                </c:pt>
                <c:pt idx="55">
                  <c:v>37.732253812698225</c:v>
                </c:pt>
                <c:pt idx="56">
                  <c:v>37.889983827391305</c:v>
                </c:pt>
                <c:pt idx="57">
                  <c:v>38.039573663487275</c:v>
                </c:pt>
                <c:pt idx="58">
                  <c:v>38.181496594422434</c:v>
                </c:pt>
                <c:pt idx="59">
                  <c:v>38.316190095133081</c:v>
                </c:pt>
                <c:pt idx="60">
                  <c:v>38.444059195416088</c:v>
                </c:pt>
                <c:pt idx="61">
                  <c:v>38.565479460084603</c:v>
                </c:pt>
                <c:pt idx="62">
                  <c:v>38.680799643822823</c:v>
                </c:pt>
                <c:pt idx="63">
                  <c:v>38.790344061715423</c:v>
                </c:pt>
                <c:pt idx="64">
                  <c:v>38.894414710571581</c:v>
                </c:pt>
                <c:pt idx="65">
                  <c:v>38.993293171303847</c:v>
                </c:pt>
                <c:pt idx="66">
                  <c:v>39.08724231842573</c:v>
                </c:pt>
                <c:pt idx="67">
                  <c:v>39.176507859257313</c:v>
                </c:pt>
                <c:pt idx="68">
                  <c:v>39.261319722423714</c:v>
                </c:pt>
                <c:pt idx="69">
                  <c:v>39.3418933126894</c:v>
                </c:pt>
                <c:pt idx="70">
                  <c:v>39.418430646989329</c:v>
                </c:pt>
                <c:pt idx="71">
                  <c:v>39.491121384650256</c:v>
                </c:pt>
                <c:pt idx="72">
                  <c:v>39.560143763194397</c:v>
                </c:pt>
                <c:pt idx="73">
                  <c:v>39.625665449720373</c:v>
                </c:pt>
                <c:pt idx="74">
                  <c:v>39.687844316667189</c:v>
                </c:pt>
                <c:pt idx="75">
                  <c:v>39.746829149722892</c:v>
                </c:pt>
                <c:pt idx="76">
                  <c:v>39.802760294749142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F610-4CC7-8556-566D579C9AF2}"/>
            </c:ext>
          </c:extLst>
        </c:ser>
        <c:ser>
          <c:idx val="19"/>
          <c:order val="19"/>
          <c:tx>
            <c:strRef>
              <c:f>Сводка!$A$48</c:f>
              <c:strCache>
                <c:ptCount val="1"/>
                <c:pt idx="0">
                  <c:v>10.5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Сводка!$B$48:$BZ$48</c:f>
              <c:numCache>
                <c:formatCode>General</c:formatCode>
                <c:ptCount val="77"/>
                <c:pt idx="0">
                  <c:v>75.975059359670567</c:v>
                </c:pt>
                <c:pt idx="1">
                  <c:v>77.073064866561708</c:v>
                </c:pt>
                <c:pt idx="2">
                  <c:v>78.932348360036698</c:v>
                </c:pt>
                <c:pt idx="3">
                  <c:v>81.76214391867272</c:v>
                </c:pt>
                <c:pt idx="4">
                  <c:v>85.999948494993035</c:v>
                </c:pt>
                <c:pt idx="5">
                  <c:v>92.515565389373606</c:v>
                </c:pt>
                <c:pt idx="6">
                  <c:v>103.19476755719595</c:v>
                </c:pt>
                <c:pt idx="7">
                  <c:v>123.03192807768293</c:v>
                </c:pt>
                <c:pt idx="8">
                  <c:v>170.40063060126107</c:v>
                </c:pt>
                <c:pt idx="9">
                  <c:v>292.95912161402038</c:v>
                </c:pt>
                <c:pt idx="10">
                  <c:v>865.08470751232846</c:v>
                </c:pt>
                <c:pt idx="11">
                  <c:v>-537.28429752929992</c:v>
                </c:pt>
                <c:pt idx="12">
                  <c:v>-166.67040216159458</c:v>
                </c:pt>
                <c:pt idx="13">
                  <c:v>-83.971161298577002</c:v>
                </c:pt>
                <c:pt idx="14">
                  <c:v>-47.834651470964566</c:v>
                </c:pt>
                <c:pt idx="15">
                  <c:v>-27.671942425653249</c:v>
                </c:pt>
                <c:pt idx="16">
                  <c:v>-14.834031099132842</c:v>
                </c:pt>
                <c:pt idx="17">
                  <c:v>-5.940349514606214</c:v>
                </c:pt>
                <c:pt idx="18">
                  <c:v>0.59719439035984001</c:v>
                </c:pt>
                <c:pt idx="19">
                  <c:v>5.6181750243631239</c:v>
                </c:pt>
                <c:pt idx="20">
                  <c:v>9.605771300258187</c:v>
                </c:pt>
                <c:pt idx="21">
                  <c:v>12.85682551600015</c:v>
                </c:pt>
                <c:pt idx="22">
                  <c:v>15.563502875762989</c:v>
                </c:pt>
                <c:pt idx="23">
                  <c:v>17.855664125488403</c:v>
                </c:pt>
                <c:pt idx="24">
                  <c:v>19.824266560132664</c:v>
                </c:pt>
                <c:pt idx="25">
                  <c:v>21.534975570474085</c:v>
                </c:pt>
                <c:pt idx="26">
                  <c:v>23.036438209099266</c:v>
                </c:pt>
                <c:pt idx="27">
                  <c:v>24.365505866647936</c:v>
                </c:pt>
                <c:pt idx="28">
                  <c:v>25.550640874347096</c:v>
                </c:pt>
                <c:pt idx="29">
                  <c:v>26.614203065248738</c:v>
                </c:pt>
                <c:pt idx="30">
                  <c:v>27.574023729344816</c:v>
                </c:pt>
                <c:pt idx="31">
                  <c:v>28.444513542895884</c:v>
                </c:pt>
                <c:pt idx="32">
                  <c:v>29.237458179838853</c:v>
                </c:pt>
                <c:pt idx="33">
                  <c:v>29.962599980482512</c:v>
                </c:pt>
                <c:pt idx="34">
                  <c:v>30.62807014633913</c:v>
                </c:pt>
                <c:pt idx="35">
                  <c:v>31.240714621117295</c:v>
                </c:pt>
                <c:pt idx="36">
                  <c:v>31.806343117045195</c:v>
                </c:pt>
                <c:pt idx="37">
                  <c:v>32.329921751860624</c:v>
                </c:pt>
                <c:pt idx="38">
                  <c:v>32.815723745208707</c:v>
                </c:pt>
                <c:pt idx="39">
                  <c:v>33.26744852787364</c:v>
                </c:pt>
                <c:pt idx="40">
                  <c:v>33.688316784913638</c:v>
                </c:pt>
                <c:pt idx="41">
                  <c:v>34.081146965849094</c:v>
                </c:pt>
                <c:pt idx="42">
                  <c:v>34.448417380586335</c:v>
                </c:pt>
                <c:pt idx="43">
                  <c:v>34.792316980571165</c:v>
                </c:pt>
                <c:pt idx="44">
                  <c:v>35.114787181471726</c:v>
                </c:pt>
                <c:pt idx="45">
                  <c:v>35.417556535828417</c:v>
                </c:pt>
                <c:pt idx="46">
                  <c:v>35.702169656022861</c:v>
                </c:pt>
                <c:pt idx="47">
                  <c:v>35.970011480951378</c:v>
                </c:pt>
                <c:pt idx="48">
                  <c:v>36.222327746882158</c:v>
                </c:pt>
                <c:pt idx="49">
                  <c:v>36.460242344620312</c:v>
                </c:pt>
                <c:pt idx="50">
                  <c:v>36.684772107531963</c:v>
                </c:pt>
                <c:pt idx="51">
                  <c:v>36.896839467973983</c:v>
                </c:pt>
                <c:pt idx="52">
                  <c:v>37.097283335904791</c:v>
                </c:pt>
                <c:pt idx="53">
                  <c:v>37.286868487361538</c:v>
                </c:pt>
                <c:pt idx="54">
                  <c:v>37.466293698111372</c:v>
                </c:pt>
                <c:pt idx="55">
                  <c:v>37.636198815864546</c:v>
                </c:pt>
                <c:pt idx="56">
                  <c:v>37.797170930889209</c:v>
                </c:pt>
                <c:pt idx="57">
                  <c:v>37.949749777684289</c:v>
                </c:pt>
                <c:pt idx="58">
                  <c:v>38.094432478339421</c:v>
                </c:pt>
                <c:pt idx="59">
                  <c:v>38.231677720257842</c:v>
                </c:pt>
                <c:pt idx="60">
                  <c:v>38.361909446151259</c:v>
                </c:pt>
                <c:pt idx="61">
                  <c:v>38.485520122128605</c:v>
                </c:pt>
                <c:pt idx="62">
                  <c:v>38.602873639609761</c:v>
                </c:pt>
                <c:pt idx="63">
                  <c:v>38.714307898517653</c:v>
                </c:pt>
                <c:pt idx="64">
                  <c:v>38.820137112203071</c:v>
                </c:pt>
                <c:pt idx="65">
                  <c:v>38.920653868792975</c:v>
                </c:pt>
                <c:pt idx="66">
                  <c:v>39.016130978704751</c:v>
                </c:pt>
                <c:pt idx="67">
                  <c:v>39.106823134014846</c:v>
                </c:pt>
                <c:pt idx="68">
                  <c:v>39.192968401821688</c:v>
                </c:pt>
                <c:pt idx="69">
                  <c:v>39.274789570843652</c:v>
                </c:pt>
                <c:pt idx="70">
                  <c:v>39.352495367920866</c:v>
                </c:pt>
                <c:pt idx="71">
                  <c:v>39.426281558986467</c:v>
                </c:pt>
                <c:pt idx="72">
                  <c:v>39.496331947192054</c:v>
                </c:pt>
                <c:pt idx="73">
                  <c:v>39.562819279319875</c:v>
                </c:pt>
                <c:pt idx="74">
                  <c:v>39.625906070228538</c:v>
                </c:pt>
                <c:pt idx="75">
                  <c:v>39.685745353927643</c:v>
                </c:pt>
                <c:pt idx="76">
                  <c:v>39.742481368829189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F610-4CC7-8556-566D579C9AF2}"/>
            </c:ext>
          </c:extLst>
        </c:ser>
        <c:ser>
          <c:idx val="20"/>
          <c:order val="20"/>
          <c:tx>
            <c:strRef>
              <c:f>Сводка!$A$49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Сводка!$B$49:$BZ$49</c:f>
              <c:numCache>
                <c:formatCode>General</c:formatCode>
                <c:ptCount val="77"/>
                <c:pt idx="0">
                  <c:v>76.834886455736878</c:v>
                </c:pt>
                <c:pt idx="1">
                  <c:v>78.010383586654996</c:v>
                </c:pt>
                <c:pt idx="2">
                  <c:v>79.916526197977902</c:v>
                </c:pt>
                <c:pt idx="3">
                  <c:v>82.735833709070633</c:v>
                </c:pt>
                <c:pt idx="4">
                  <c:v>86.842301151664117</c:v>
                </c:pt>
                <c:pt idx="5">
                  <c:v>92.949237278458554</c:v>
                </c:pt>
                <c:pt idx="6">
                  <c:v>102.49846908159871</c:v>
                </c:pt>
                <c:pt idx="7">
                  <c:v>118.88392524767634</c:v>
                </c:pt>
                <c:pt idx="8">
                  <c:v>152.2623203152545</c:v>
                </c:pt>
                <c:pt idx="9">
                  <c:v>201.75341270392448</c:v>
                </c:pt>
                <c:pt idx="10">
                  <c:v>296.39196299222886</c:v>
                </c:pt>
                <c:pt idx="11">
                  <c:v>757.66226296671812</c:v>
                </c:pt>
                <c:pt idx="12">
                  <c:v>-708.65479959722268</c:v>
                </c:pt>
                <c:pt idx="13">
                  <c:v>-193.80995870111533</c:v>
                </c:pt>
                <c:pt idx="14">
                  <c:v>-94.887552969117422</c:v>
                </c:pt>
                <c:pt idx="15">
                  <c:v>-53.236400434698474</c:v>
                </c:pt>
                <c:pt idx="16">
                  <c:v>-30.457715179437422</c:v>
                </c:pt>
                <c:pt idx="17">
                  <c:v>-16.180234769232506</c:v>
                </c:pt>
                <c:pt idx="18">
                  <c:v>-6.4358948208756495</c:v>
                </c:pt>
                <c:pt idx="19">
                  <c:v>0.61902876065600165</c:v>
                </c:pt>
                <c:pt idx="20">
                  <c:v>5.9556733569897293</c:v>
                </c:pt>
                <c:pt idx="21">
                  <c:v>10.132681917820017</c:v>
                </c:pt>
                <c:pt idx="22">
                  <c:v>13.492927557285803</c:v>
                </c:pt>
                <c:pt idx="23">
                  <c:v>16.257430423475995</c:v>
                </c:pt>
                <c:pt idx="24">
                  <c:v>18.574421570562844</c:v>
                </c:pt>
                <c:pt idx="25">
                  <c:v>20.546689178125366</c:v>
                </c:pt>
                <c:pt idx="26">
                  <c:v>22.247594850570827</c:v>
                </c:pt>
                <c:pt idx="27">
                  <c:v>23.730836650486861</c:v>
                </c:pt>
                <c:pt idx="28">
                  <c:v>25.036604624817805</c:v>
                </c:pt>
                <c:pt idx="29">
                  <c:v>26.195578114934975</c:v>
                </c:pt>
                <c:pt idx="30">
                  <c:v>27.231590917046873</c:v>
                </c:pt>
                <c:pt idx="31">
                  <c:v>28.163451030518942</c:v>
                </c:pt>
                <c:pt idx="32">
                  <c:v>29.006210236310743</c:v>
                </c:pt>
                <c:pt idx="33">
                  <c:v>29.772067337563573</c:v>
                </c:pt>
                <c:pt idx="34">
                  <c:v>30.471022300132983</c:v>
                </c:pt>
                <c:pt idx="35">
                  <c:v>31.111357729359796</c:v>
                </c:pt>
                <c:pt idx="36">
                  <c:v>31.699998542972303</c:v>
                </c:pt>
                <c:pt idx="37">
                  <c:v>32.242784322897727</c:v>
                </c:pt>
                <c:pt idx="38">
                  <c:v>32.744678133088534</c:v>
                </c:pt>
                <c:pt idx="39">
                  <c:v>33.209928476030967</c:v>
                </c:pt>
                <c:pt idx="40">
                  <c:v>33.642196247180948</c:v>
                </c:pt>
                <c:pt idx="41">
                  <c:v>34.04465523841516</c:v>
                </c:pt>
                <c:pt idx="42">
                  <c:v>34.420072434533964</c:v>
                </c:pt>
                <c:pt idx="43">
                  <c:v>34.770872716004178</c:v>
                </c:pt>
                <c:pt idx="44">
                  <c:v>35.09919141377457</c:v>
                </c:pt>
                <c:pt idx="45">
                  <c:v>35.406917316493214</c:v>
                </c:pt>
                <c:pt idx="46">
                  <c:v>35.695728111324847</c:v>
                </c:pt>
                <c:pt idx="47">
                  <c:v>35.967119781490922</c:v>
                </c:pt>
                <c:pt idx="48">
                  <c:v>36.222431141530201</c:v>
                </c:pt>
                <c:pt idx="49">
                  <c:v>36.462864433289106</c:v>
                </c:pt>
                <c:pt idx="50">
                  <c:v>36.689502709556486</c:v>
                </c:pt>
                <c:pt idx="51">
                  <c:v>36.903324581888533</c:v>
                </c:pt>
                <c:pt idx="52">
                  <c:v>37.105216793040078</c:v>
                </c:pt>
                <c:pt idx="53">
                  <c:v>37.29598498406186</c:v>
                </c:pt>
                <c:pt idx="54">
                  <c:v>37.476362955278809</c:v>
                </c:pt>
                <c:pt idx="55">
                  <c:v>37.647020664544037</c:v>
                </c:pt>
                <c:pt idx="56">
                  <c:v>37.808571161793246</c:v>
                </c:pt>
                <c:pt idx="57">
                  <c:v>37.961576623559651</c:v>
                </c:pt>
                <c:pt idx="58">
                  <c:v>38.106553622657437</c:v>
                </c:pt>
                <c:pt idx="59">
                  <c:v>38.243977745286998</c:v>
                </c:pt>
                <c:pt idx="60">
                  <c:v>38.374287649195594</c:v>
                </c:pt>
                <c:pt idx="61">
                  <c:v>38.497888641309828</c:v>
                </c:pt>
                <c:pt idx="62">
                  <c:v>38.615155840815959</c:v>
                </c:pt>
                <c:pt idx="63">
                  <c:v>38.726436983382889</c:v>
                </c:pt>
                <c:pt idx="64">
                  <c:v>38.832054913766797</c:v>
                </c:pt>
                <c:pt idx="65">
                  <c:v>38.932309806955395</c:v>
                </c:pt>
                <c:pt idx="66">
                  <c:v>39.027481152171895</c:v>
                </c:pt>
                <c:pt idx="67">
                  <c:v>39.117829529119788</c:v>
                </c:pt>
                <c:pt idx="68">
                  <c:v>39.20359820171133</c:v>
                </c:pt>
                <c:pt idx="69">
                  <c:v>39.285014551055625</c:v>
                </c:pt>
                <c:pt idx="70">
                  <c:v>39.362291366529547</c:v>
                </c:pt>
                <c:pt idx="71">
                  <c:v>39.435628011242919</c:v>
                </c:pt>
                <c:pt idx="72">
                  <c:v>39.505211476092938</c:v>
                </c:pt>
                <c:pt idx="73">
                  <c:v>39.571217334766736</c:v>
                </c:pt>
                <c:pt idx="74">
                  <c:v>39.633810610509833</c:v>
                </c:pt>
                <c:pt idx="75">
                  <c:v>39.693146564117875</c:v>
                </c:pt>
                <c:pt idx="76">
                  <c:v>39.749371411478904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610-4CC7-8556-566D579C9AF2}"/>
            </c:ext>
          </c:extLst>
        </c:ser>
        <c:ser>
          <c:idx val="21"/>
          <c:order val="21"/>
          <c:tx>
            <c:strRef>
              <c:f>Сводка!$A$50</c:f>
              <c:strCache>
                <c:ptCount val="1"/>
                <c:pt idx="0">
                  <c:v>11.5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Сводка!$B$50:$BZ$50</c:f>
              <c:numCache>
                <c:formatCode>General</c:formatCode>
                <c:ptCount val="77"/>
                <c:pt idx="0">
                  <c:v>77.594661683708111</c:v>
                </c:pt>
                <c:pt idx="1">
                  <c:v>78.830606821590493</c:v>
                </c:pt>
                <c:pt idx="2">
                  <c:v>80.767073330203658</c:v>
                </c:pt>
                <c:pt idx="3">
                  <c:v>83.563393481963544</c:v>
                </c:pt>
                <c:pt idx="4">
                  <c:v>87.541424616638736</c:v>
                </c:pt>
                <c:pt idx="5">
                  <c:v>93.294665478594538</c:v>
                </c:pt>
                <c:pt idx="6">
                  <c:v>101.95825461475184</c:v>
                </c:pt>
                <c:pt idx="7">
                  <c:v>115.97684681215938</c:v>
                </c:pt>
                <c:pt idx="8">
                  <c:v>141.69530039610109</c:v>
                </c:pt>
                <c:pt idx="9">
                  <c:v>167.66708201336834</c:v>
                </c:pt>
                <c:pt idx="10">
                  <c:v>209.37124387897197</c:v>
                </c:pt>
                <c:pt idx="11">
                  <c:v>305.38649347695963</c:v>
                </c:pt>
                <c:pt idx="12">
                  <c:v>746.77835591191774</c:v>
                </c:pt>
                <c:pt idx="13">
                  <c:v>-820.08786937768912</c:v>
                </c:pt>
                <c:pt idx="14">
                  <c:v>-211.97601605876574</c:v>
                </c:pt>
                <c:pt idx="15">
                  <c:v>-102.78813698305835</c:v>
                </c:pt>
                <c:pt idx="16">
                  <c:v>-57.433070171516412</c:v>
                </c:pt>
                <c:pt idx="17">
                  <c:v>-32.768590643409532</c:v>
                </c:pt>
                <c:pt idx="18">
                  <c:v>-17.368884340050954</c:v>
                </c:pt>
                <c:pt idx="19">
                  <c:v>-6.9018707039867238</c:v>
                </c:pt>
                <c:pt idx="20">
                  <c:v>0.63675413020040605</c:v>
                </c:pt>
                <c:pt idx="21">
                  <c:v>6.3016047720485897</c:v>
                </c:pt>
                <c:pt idx="22">
                  <c:v>10.700069858756038</c:v>
                </c:pt>
                <c:pt idx="23">
                  <c:v>14.206174572946798</c:v>
                </c:pt>
                <c:pt idx="24">
                  <c:v>17.062333825672049</c:v>
                </c:pt>
                <c:pt idx="25">
                  <c:v>19.432097393718362</c:v>
                </c:pt>
                <c:pt idx="26">
                  <c:v>21.429539191011177</c:v>
                </c:pt>
                <c:pt idx="27">
                  <c:v>23.136277358406488</c:v>
                </c:pt>
                <c:pt idx="28">
                  <c:v>24.611998424590492</c:v>
                </c:pt>
                <c:pt idx="29">
                  <c:v>25.901204136909573</c:v>
                </c:pt>
                <c:pt idx="30">
                  <c:v>27.03765944600806</c:v>
                </c:pt>
                <c:pt idx="31">
                  <c:v>28.047395439343052</c:v>
                </c:pt>
                <c:pt idx="32">
                  <c:v>28.950777783863689</c:v>
                </c:pt>
                <c:pt idx="33">
                  <c:v>29.763956871766123</c:v>
                </c:pt>
                <c:pt idx="34">
                  <c:v>30.499900983654669</c:v>
                </c:pt>
                <c:pt idx="35">
                  <c:v>31.16914348703726</c:v>
                </c:pt>
                <c:pt idx="36">
                  <c:v>31.780330898542218</c:v>
                </c:pt>
                <c:pt idx="37">
                  <c:v>32.340630270181315</c:v>
                </c:pt>
                <c:pt idx="38">
                  <c:v>32.856035833620027</c:v>
                </c:pt>
                <c:pt idx="39">
                  <c:v>33.331602556400327</c:v>
                </c:pt>
                <c:pt idx="40">
                  <c:v>33.771626012720915</c:v>
                </c:pt>
                <c:pt idx="41">
                  <c:v>34.179782355106092</c:v>
                </c:pt>
                <c:pt idx="42">
                  <c:v>34.55923830206455</c:v>
                </c:pt>
                <c:pt idx="43">
                  <c:v>34.912738356061702</c:v>
                </c:pt>
                <c:pt idx="44">
                  <c:v>35.242674559272778</c:v>
                </c:pt>
                <c:pt idx="45">
                  <c:v>35.551142732900644</c:v>
                </c:pt>
                <c:pt idx="46">
                  <c:v>35.839988162712679</c:v>
                </c:pt>
                <c:pt idx="47">
                  <c:v>36.110842976187172</c:v>
                </c:pt>
                <c:pt idx="48">
                  <c:v>36.365156928092773</c:v>
                </c:pt>
                <c:pt idx="49">
                  <c:v>36.604222918202716</c:v>
                </c:pt>
                <c:pt idx="50">
                  <c:v>36.829198269763666</c:v>
                </c:pt>
                <c:pt idx="51">
                  <c:v>37.041122574016207</c:v>
                </c:pt>
                <c:pt idx="52">
                  <c:v>37.240932735706295</c:v>
                </c:pt>
                <c:pt idx="53">
                  <c:v>37.429475723556294</c:v>
                </c:pt>
                <c:pt idx="54">
                  <c:v>37.60751942825943</c:v>
                </c:pt>
                <c:pt idx="55">
                  <c:v>37.775761951571305</c:v>
                </c:pt>
                <c:pt idx="56">
                  <c:v>37.934839588003342</c:v>
                </c:pt>
                <c:pt idx="57">
                  <c:v>38.085333711735139</c:v>
                </c:pt>
                <c:pt idx="58">
                  <c:v>38.227776742456463</c:v>
                </c:pt>
                <c:pt idx="59">
                  <c:v>38.36265733282152</c:v>
                </c:pt>
                <c:pt idx="60">
                  <c:v>38.490424895292271</c:v>
                </c:pt>
                <c:pt idx="61">
                  <c:v>38.611493566001279</c:v>
                </c:pt>
                <c:pt idx="62">
                  <c:v>38.726245686979141</c:v>
                </c:pt>
                <c:pt idx="63">
                  <c:v>38.835034874790104</c:v>
                </c:pt>
                <c:pt idx="64">
                  <c:v>38.93818873271217</c:v>
                </c:pt>
                <c:pt idx="65">
                  <c:v>39.036011254677156</c:v>
                </c:pt>
                <c:pt idx="66">
                  <c:v>39.128784961753652</c:v>
                </c:pt>
                <c:pt idx="67">
                  <c:v>39.216772805862476</c:v>
                </c:pt>
                <c:pt idx="68">
                  <c:v>39.300219870273082</c:v>
                </c:pt>
                <c:pt idx="69">
                  <c:v>39.379354892169047</c:v>
                </c:pt>
                <c:pt idx="70">
                  <c:v>39.454391629013344</c:v>
                </c:pt>
                <c:pt idx="71">
                  <c:v>39.525530087386002</c:v>
                </c:pt>
                <c:pt idx="72">
                  <c:v>39.592957630456631</c:v>
                </c:pt>
                <c:pt idx="73">
                  <c:v>39.656849978071428</c:v>
                </c:pt>
                <c:pt idx="74">
                  <c:v>39.717372111609592</c:v>
                </c:pt>
                <c:pt idx="75">
                  <c:v>39.774679094186894</c:v>
                </c:pt>
                <c:pt idx="76">
                  <c:v>39.828916815455145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F610-4CC7-8556-566D579C9AF2}"/>
            </c:ext>
          </c:extLst>
        </c:ser>
        <c:ser>
          <c:idx val="22"/>
          <c:order val="22"/>
          <c:tx>
            <c:strRef>
              <c:f>Сводка!$A$51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Сводка!$B$51:$BZ$51</c:f>
              <c:numCache>
                <c:formatCode>General</c:formatCode>
                <c:ptCount val="77"/>
                <c:pt idx="0">
                  <c:v>78.273039010960105</c:v>
                </c:pt>
                <c:pt idx="1">
                  <c:v>79.556403042222172</c:v>
                </c:pt>
                <c:pt idx="2">
                  <c:v>81.511225634340107</c:v>
                </c:pt>
                <c:pt idx="3">
                  <c:v>84.276764883380537</c:v>
                </c:pt>
                <c:pt idx="4">
                  <c:v>88.131770307461181</c:v>
                </c:pt>
                <c:pt idx="5">
                  <c:v>93.576203364850002</c:v>
                </c:pt>
                <c:pt idx="6">
                  <c:v>101.52449343263616</c:v>
                </c:pt>
                <c:pt idx="7">
                  <c:v>113.81351618266638</c:v>
                </c:pt>
                <c:pt idx="8">
                  <c:v>134.36404645764165</c:v>
                </c:pt>
                <c:pt idx="9">
                  <c:v>149.7329591700084</c:v>
                </c:pt>
                <c:pt idx="10">
                  <c:v>174.07562014073193</c:v>
                </c:pt>
                <c:pt idx="11">
                  <c:v>217.93951514747084</c:v>
                </c:pt>
                <c:pt idx="12">
                  <c:v>319.02500320161522</c:v>
                </c:pt>
                <c:pt idx="13">
                  <c:v>787.63331477913118</c:v>
                </c:pt>
                <c:pt idx="14">
                  <c:v>-843.7266795178997</c:v>
                </c:pt>
                <c:pt idx="15">
                  <c:v>-220.76024741935822</c:v>
                </c:pt>
                <c:pt idx="16">
                  <c:v>-107.43419993379284</c:v>
                </c:pt>
                <c:pt idx="17">
                  <c:v>-60.168404614999126</c:v>
                </c:pt>
                <c:pt idx="18">
                  <c:v>-34.389486038572855</c:v>
                </c:pt>
                <c:pt idx="19">
                  <c:v>-18.256020564991012</c:v>
                </c:pt>
                <c:pt idx="20">
                  <c:v>-7.2721858226796092</c:v>
                </c:pt>
                <c:pt idx="21">
                  <c:v>0.64423572704979815</c:v>
                </c:pt>
                <c:pt idx="22">
                  <c:v>6.590320316805764</c:v>
                </c:pt>
                <c:pt idx="23">
                  <c:v>11.199112992353873</c:v>
                </c:pt>
                <c:pt idx="24">
                  <c:v>14.861454749101096</c:v>
                </c:pt>
                <c:pt idx="25">
                  <c:v>17.831586654394734</c:v>
                </c:pt>
                <c:pt idx="26">
                  <c:v>20.281894485458498</c:v>
                </c:pt>
                <c:pt idx="27">
                  <c:v>22.333254224552256</c:v>
                </c:pt>
                <c:pt idx="28">
                  <c:v>24.072788095647851</c:v>
                </c:pt>
                <c:pt idx="29">
                  <c:v>25.564732267146407</c:v>
                </c:pt>
                <c:pt idx="30">
                  <c:v>26.857336562617867</c:v>
                </c:pt>
                <c:pt idx="31">
                  <c:v>27.98746198166636</c:v>
                </c:pt>
                <c:pt idx="32">
                  <c:v>28.983662544453999</c:v>
                </c:pt>
                <c:pt idx="33">
                  <c:v>29.868303234236247</c:v>
                </c:pt>
                <c:pt idx="34">
                  <c:v>30.659094800401377</c:v>
                </c:pt>
                <c:pt idx="35">
                  <c:v>31.370208070600157</c:v>
                </c:pt>
                <c:pt idx="36">
                  <c:v>32.013093181145734</c:v>
                </c:pt>
                <c:pt idx="37">
                  <c:v>32.597088641025003</c:v>
                </c:pt>
                <c:pt idx="38">
                  <c:v>33.129878685014958</c:v>
                </c:pt>
                <c:pt idx="39">
                  <c:v>33.617839882207953</c:v>
                </c:pt>
                <c:pt idx="40">
                  <c:v>34.06630612555233</c:v>
                </c:pt>
                <c:pt idx="41">
                  <c:v>34.479772946450041</c:v>
                </c:pt>
                <c:pt idx="42">
                  <c:v>34.862056355695501</c:v>
                </c:pt>
                <c:pt idx="43">
                  <c:v>35.216417333638425</c:v>
                </c:pt>
                <c:pt idx="44">
                  <c:v>35.545660169106725</c:v>
                </c:pt>
                <c:pt idx="45">
                  <c:v>35.852210735662901</c:v>
                </c:pt>
                <c:pt idx="46">
                  <c:v>36.138179258728485</c:v>
                </c:pt>
                <c:pt idx="47">
                  <c:v>36.405411003843</c:v>
                </c:pt>
                <c:pt idx="48">
                  <c:v>36.655527488795762</c:v>
                </c:pt>
                <c:pt idx="49">
                  <c:v>36.889960208874079</c:v>
                </c:pt>
                <c:pt idx="50">
                  <c:v>37.109978406369862</c:v>
                </c:pt>
                <c:pt idx="51">
                  <c:v>37.316712071233162</c:v>
                </c:pt>
                <c:pt idx="52">
                  <c:v>37.511171099128873</c:v>
                </c:pt>
                <c:pt idx="53">
                  <c:v>37.69426133462882</c:v>
                </c:pt>
                <c:pt idx="54">
                  <c:v>37.866798074844723</c:v>
                </c:pt>
                <c:pt idx="55">
                  <c:v>38.029517491177337</c:v>
                </c:pt>
                <c:pt idx="56">
                  <c:v>38.183086335361963</c:v>
                </c:pt>
                <c:pt idx="57">
                  <c:v>38.328110224471423</c:v>
                </c:pt>
                <c:pt idx="58">
                  <c:v>38.465140743221639</c:v>
                </c:pt>
                <c:pt idx="59">
                  <c:v>38.594681557402218</c:v>
                </c:pt>
                <c:pt idx="60">
                  <c:v>38.717193696811478</c:v>
                </c:pt>
                <c:pt idx="61">
                  <c:v>38.833100137720656</c:v>
                </c:pt>
                <c:pt idx="62">
                  <c:v>38.94278979209502</c:v>
                </c:pt>
                <c:pt idx="63">
                  <c:v>39.046620992441397</c:v>
                </c:pt>
                <c:pt idx="64">
                  <c:v>39.144924546121743</c:v>
                </c:pt>
                <c:pt idx="65">
                  <c:v>39.238006420906444</c:v>
                </c:pt>
                <c:pt idx="66">
                  <c:v>39.326150113485895</c:v>
                </c:pt>
                <c:pt idx="67">
                  <c:v>39.409618744498033</c:v>
                </c:pt>
                <c:pt idx="68">
                  <c:v>39.488656916894548</c:v>
                </c:pt>
                <c:pt idx="69">
                  <c:v>39.563492368810962</c:v>
                </c:pt>
                <c:pt idx="70">
                  <c:v>39.634337447488605</c:v>
                </c:pt>
                <c:pt idx="71">
                  <c:v>39.701390426902663</c:v>
                </c:pt>
                <c:pt idx="72">
                  <c:v>39.764836688478958</c:v>
                </c:pt>
                <c:pt idx="73">
                  <c:v>39.824849781558889</c:v>
                </c:pt>
                <c:pt idx="74">
                  <c:v>39.881592377969689</c:v>
                </c:pt>
                <c:pt idx="75">
                  <c:v>39.935217133079512</c:v>
                </c:pt>
                <c:pt idx="76">
                  <c:v>39.985867464112289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F610-4CC7-8556-566D579C9AF2}"/>
            </c:ext>
          </c:extLst>
        </c:ser>
        <c:ser>
          <c:idx val="23"/>
          <c:order val="23"/>
          <c:tx>
            <c:strRef>
              <c:f>Сводка!$A$52</c:f>
              <c:strCache>
                <c:ptCount val="1"/>
                <c:pt idx="0">
                  <c:v>12.5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Сводка!$B$52:$BZ$52</c:f>
              <c:numCache>
                <c:formatCode>General</c:formatCode>
                <c:ptCount val="77"/>
                <c:pt idx="0">
                  <c:v>78.883814561452638</c:v>
                </c:pt>
                <c:pt idx="1">
                  <c:v>80.204451443156216</c:v>
                </c:pt>
                <c:pt idx="2">
                  <c:v>82.168823232368425</c:v>
                </c:pt>
                <c:pt idx="3">
                  <c:v>84.898805784772023</c:v>
                </c:pt>
                <c:pt idx="4">
                  <c:v>88.637242514278867</c:v>
                </c:pt>
                <c:pt idx="5">
                  <c:v>93.809837648695932</c:v>
                </c:pt>
                <c:pt idx="6">
                  <c:v>101.16703547029195</c:v>
                </c:pt>
                <c:pt idx="7">
                  <c:v>112.13417007673128</c:v>
                </c:pt>
                <c:pt idx="8">
                  <c:v>127.49640728643004</c:v>
                </c:pt>
                <c:pt idx="9">
                  <c:v>138.62318134744595</c:v>
                </c:pt>
                <c:pt idx="10">
                  <c:v>154.91519378212294</c:v>
                </c:pt>
                <c:pt idx="11">
                  <c:v>180.78165361180129</c:v>
                </c:pt>
                <c:pt idx="12">
                  <c:v>227.64588423048161</c:v>
                </c:pt>
                <c:pt idx="13">
                  <c:v>337.12291849616179</c:v>
                </c:pt>
                <c:pt idx="14">
                  <c:v>875.10157709063583</c:v>
                </c:pt>
                <c:pt idx="15">
                  <c:v>-799.78489181507598</c:v>
                </c:pt>
                <c:pt idx="16">
                  <c:v>-222.12241969218502</c:v>
                </c:pt>
                <c:pt idx="17">
                  <c:v>-109.44651915567358</c:v>
                </c:pt>
                <c:pt idx="18">
                  <c:v>-61.667787942025434</c:v>
                </c:pt>
                <c:pt idx="19">
                  <c:v>-35.387944256242022</c:v>
                </c:pt>
                <c:pt idx="20">
                  <c:v>-18.847467831213741</c:v>
                </c:pt>
                <c:pt idx="21">
                  <c:v>-7.5379229379275268</c:v>
                </c:pt>
                <c:pt idx="22">
                  <c:v>0.64084266359960651</c:v>
                </c:pt>
                <c:pt idx="23">
                  <c:v>6.7996318872565533</c:v>
                </c:pt>
                <c:pt idx="24">
                  <c:v>11.5813362388712</c:v>
                </c:pt>
                <c:pt idx="25">
                  <c:v>15.383972130253188</c:v>
                </c:pt>
                <c:pt idx="26">
                  <c:v>18.467181952282253</c:v>
                </c:pt>
                <c:pt idx="27">
                  <c:v>21.007551856277022</c:v>
                </c:pt>
                <c:pt idx="28">
                  <c:v>23.12932760296545</c:v>
                </c:pt>
                <c:pt idx="29">
                  <c:v>24.922422333490815</c:v>
                </c:pt>
                <c:pt idx="30">
                  <c:v>26.453459482204561</c:v>
                </c:pt>
                <c:pt idx="31">
                  <c:v>27.772804352848595</c:v>
                </c:pt>
                <c:pt idx="32">
                  <c:v>28.919186902120359</c:v>
                </c:pt>
                <c:pt idx="33">
                  <c:v>29.922826445577861</c:v>
                </c:pt>
                <c:pt idx="34">
                  <c:v>30.807596750724887</c:v>
                </c:pt>
                <c:pt idx="35">
                  <c:v>31.592560498316978</c:v>
                </c:pt>
                <c:pt idx="36">
                  <c:v>32.293076760674758</c:v>
                </c:pt>
                <c:pt idx="37">
                  <c:v>32.921627709482159</c:v>
                </c:pt>
                <c:pt idx="38">
                  <c:v>33.488437521325196</c:v>
                </c:pt>
                <c:pt idx="39">
                  <c:v>34.001928732224933</c:v>
                </c:pt>
                <c:pt idx="40">
                  <c:v>34.469084072458962</c:v>
                </c:pt>
                <c:pt idx="41">
                  <c:v>34.895728995509849</c:v>
                </c:pt>
                <c:pt idx="42">
                  <c:v>35.286753322253603</c:v>
                </c:pt>
                <c:pt idx="43">
                  <c:v>35.646286123913981</c:v>
                </c:pt>
                <c:pt idx="44">
                  <c:v>35.97783445368411</c:v>
                </c:pt>
                <c:pt idx="45">
                  <c:v>36.284393963859301</c:v>
                </c:pt>
                <c:pt idx="46">
                  <c:v>36.568537546161636</c:v>
                </c:pt>
                <c:pt idx="47">
                  <c:v>36.832486713489409</c:v>
                </c:pt>
                <c:pt idx="48">
                  <c:v>37.078169369047146</c:v>
                </c:pt>
                <c:pt idx="49">
                  <c:v>37.307266792232603</c:v>
                </c:pt>
                <c:pt idx="50">
                  <c:v>37.521252045400779</c:v>
                </c:pt>
                <c:pt idx="51">
                  <c:v>37.721421524721045</c:v>
                </c:pt>
                <c:pt idx="52">
                  <c:v>37.908921007268759</c:v>
                </c:pt>
                <c:pt idx="53">
                  <c:v>38.084767259380364</c:v>
                </c:pt>
                <c:pt idx="54">
                  <c:v>38.249866048417552</c:v>
                </c:pt>
                <c:pt idx="55">
                  <c:v>38.405027226684865</c:v>
                </c:pt>
                <c:pt idx="56">
                  <c:v>38.550977420721836</c:v>
                </c:pt>
                <c:pt idx="57">
                  <c:v>38.68837075310293</c:v>
                </c:pt>
                <c:pt idx="58">
                  <c:v>38.817797940361352</c:v>
                </c:pt>
                <c:pt idx="59">
                  <c:v>38.939794044709885</c:v>
                </c:pt>
                <c:pt idx="60">
                  <c:v>39.054845105009825</c:v>
                </c:pt>
                <c:pt idx="61">
                  <c:v>39.163393830708962</c:v>
                </c:pt>
                <c:pt idx="62">
                  <c:v>39.265844509281052</c:v>
                </c:pt>
                <c:pt idx="63">
                  <c:v>39.362567250880275</c:v>
                </c:pt>
                <c:pt idx="64">
                  <c:v>39.453901672361049</c:v>
                </c:pt>
                <c:pt idx="65">
                  <c:v>39.54016010538556</c:v>
                </c:pt>
                <c:pt idx="66">
                  <c:v>39.621630399039844</c:v>
                </c:pt>
                <c:pt idx="67">
                  <c:v>39.69857837585846</c:v>
                </c:pt>
                <c:pt idx="68">
                  <c:v>39.771249990555617</c:v>
                </c:pt>
                <c:pt idx="69">
                  <c:v>39.839873232976636</c:v>
                </c:pt>
                <c:pt idx="70">
                  <c:v>39.904659810284819</c:v>
                </c:pt>
                <c:pt idx="71">
                  <c:v>39.965806638034145</c:v>
                </c:pt>
                <c:pt idx="72">
                  <c:v>40.023497165320791</c:v>
                </c:pt>
                <c:pt idx="73">
                  <c:v>40.077902555459907</c:v>
                </c:pt>
                <c:pt idx="74">
                  <c:v>40.129182740537125</c:v>
                </c:pt>
                <c:pt idx="75">
                  <c:v>40.177487365539058</c:v>
                </c:pt>
                <c:pt idx="76">
                  <c:v>40.222956635573695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F610-4CC7-8556-566D579C9AF2}"/>
            </c:ext>
          </c:extLst>
        </c:ser>
        <c:ser>
          <c:idx val="24"/>
          <c:order val="24"/>
          <c:tx>
            <c:strRef>
              <c:f>Сводка!$A$53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Сводка!$B$53:$BZ$53</c:f>
              <c:numCache>
                <c:formatCode>General</c:formatCode>
                <c:ptCount val="77"/>
                <c:pt idx="0">
                  <c:v>79.437548116921505</c:v>
                </c:pt>
                <c:pt idx="1">
                  <c:v>80.787442631322719</c:v>
                </c:pt>
                <c:pt idx="2">
                  <c:v>82.754806836907179</c:v>
                </c:pt>
                <c:pt idx="3">
                  <c:v>85.446440477423195</c:v>
                </c:pt>
                <c:pt idx="4">
                  <c:v>89.075060084654439</c:v>
                </c:pt>
                <c:pt idx="5">
                  <c:v>94.006558578754976</c:v>
                </c:pt>
                <c:pt idx="6">
                  <c:v>100.86636586149356</c:v>
                </c:pt>
                <c:pt idx="7">
                  <c:v>110.78892078870962</c:v>
                </c:pt>
                <c:pt idx="8">
                  <c:v>122.52709870483535</c:v>
                </c:pt>
                <c:pt idx="9">
                  <c:v>131.04221948532015</c:v>
                </c:pt>
                <c:pt idx="10">
                  <c:v>142.86588414330936</c:v>
                </c:pt>
                <c:pt idx="11">
                  <c:v>160.22580093058238</c:v>
                </c:pt>
                <c:pt idx="12">
                  <c:v>187.9323933304876</c:v>
                </c:pt>
                <c:pt idx="13">
                  <c:v>238.65281652662898</c:v>
                </c:pt>
                <c:pt idx="14">
                  <c:v>360.0220395020749</c:v>
                </c:pt>
                <c:pt idx="15">
                  <c:v>1024.0363276854148</c:v>
                </c:pt>
                <c:pt idx="16">
                  <c:v>-723.79793218174996</c:v>
                </c:pt>
                <c:pt idx="17">
                  <c:v>-218.37422074833759</c:v>
                </c:pt>
                <c:pt idx="18">
                  <c:v>-109.54087379461433</c:v>
                </c:pt>
                <c:pt idx="19">
                  <c:v>-62.23966317604738</c:v>
                </c:pt>
                <c:pt idx="20">
                  <c:v>-35.904537099754499</c:v>
                </c:pt>
                <c:pt idx="21">
                  <c:v>-19.200980078502798</c:v>
                </c:pt>
                <c:pt idx="22">
                  <c:v>-7.7152191218540223</c:v>
                </c:pt>
                <c:pt idx="23">
                  <c:v>0.62850121343724463</c:v>
                </c:pt>
                <c:pt idx="24">
                  <c:v>6.9350814741122271</c:v>
                </c:pt>
                <c:pt idx="25">
                  <c:v>11.846865119367482</c:v>
                </c:pt>
                <c:pt idx="26">
                  <c:v>15.762868835372327</c:v>
                </c:pt>
                <c:pt idx="27">
                  <c:v>18.944115883941048</c:v>
                </c:pt>
                <c:pt idx="28">
                  <c:v>21.568594882840085</c:v>
                </c:pt>
                <c:pt idx="29">
                  <c:v>23.761869832268982</c:v>
                </c:pt>
                <c:pt idx="30">
                  <c:v>25.615060857532839</c:v>
                </c:pt>
                <c:pt idx="31">
                  <c:v>27.195886247686936</c:v>
                </c:pt>
                <c:pt idx="32">
                  <c:v>28.555704287510274</c:v>
                </c:pt>
                <c:pt idx="33">
                  <c:v>29.734151998658202</c:v>
                </c:pt>
                <c:pt idx="34">
                  <c:v>30.762287558954188</c:v>
                </c:pt>
                <c:pt idx="35">
                  <c:v>31.664771265336881</c:v>
                </c:pt>
                <c:pt idx="36">
                  <c:v>32.461411522523051</c:v>
                </c:pt>
                <c:pt idx="37">
                  <c:v>33.168281413071092</c:v>
                </c:pt>
                <c:pt idx="38">
                  <c:v>33.798538904379441</c:v>
                </c:pt>
                <c:pt idx="39">
                  <c:v>34.363038913085511</c:v>
                </c:pt>
                <c:pt idx="40">
                  <c:v>34.870796901830843</c:v>
                </c:pt>
                <c:pt idx="41">
                  <c:v>35.329345028901592</c:v>
                </c:pt>
                <c:pt idx="42">
                  <c:v>35.745009394717066</c:v>
                </c:pt>
                <c:pt idx="43">
                  <c:v>36.123128080803788</c:v>
                </c:pt>
                <c:pt idx="44">
                  <c:v>36.468227588489981</c:v>
                </c:pt>
                <c:pt idx="45">
                  <c:v>36.784161150934153</c:v>
                </c:pt>
                <c:pt idx="46">
                  <c:v>37.074220845774413</c:v>
                </c:pt>
                <c:pt idx="47">
                  <c:v>37.341230642886067</c:v>
                </c:pt>
                <c:pt idx="48">
                  <c:v>37.587622719261873</c:v>
                </c:pt>
                <c:pt idx="49">
                  <c:v>37.815500206244003</c:v>
                </c:pt>
                <c:pt idx="50">
                  <c:v>38.02668893315677</c:v>
                </c:pt>
                <c:pt idx="51">
                  <c:v>38.222780220970122</c:v>
                </c:pt>
                <c:pt idx="52">
                  <c:v>38.405166375749666</c:v>
                </c:pt>
                <c:pt idx="53">
                  <c:v>38.57507021229744</c:v>
                </c:pt>
                <c:pt idx="54">
                  <c:v>38.733569684435622</c:v>
                </c:pt>
                <c:pt idx="55">
                  <c:v>38.881618495021897</c:v>
                </c:pt>
                <c:pt idx="56">
                  <c:v>39.020063395435969</c:v>
                </c:pt>
                <c:pt idx="57">
                  <c:v>39.149658752318182</c:v>
                </c:pt>
                <c:pt idx="58">
                  <c:v>39.27107885285703</c:v>
                </c:pt>
                <c:pt idx="59">
                  <c:v>39.384928333627279</c:v>
                </c:pt>
                <c:pt idx="60">
                  <c:v>39.491751048093505</c:v>
                </c:pt>
                <c:pt idx="61">
                  <c:v>39.592037631186038</c:v>
                </c:pt>
                <c:pt idx="62">
                  <c:v>39.686231973403444</c:v>
                </c:pt>
                <c:pt idx="63">
                  <c:v>39.774736779381413</c:v>
                </c:pt>
                <c:pt idx="64">
                  <c:v>39.857918355526181</c:v>
                </c:pt>
                <c:pt idx="65">
                  <c:v>39.936110746403941</c:v>
                </c:pt>
                <c:pt idx="66">
                  <c:v>40.00961931931942</c:v>
                </c:pt>
                <c:pt idx="67">
                  <c:v>40.078723879922478</c:v>
                </c:pt>
                <c:pt idx="68">
                  <c:v>40.143681388029599</c:v>
                </c:pt>
                <c:pt idx="69">
                  <c:v>40.204728331631166</c:v>
                </c:pt>
                <c:pt idx="70">
                  <c:v>40.262082807810998</c:v>
                </c:pt>
                <c:pt idx="71">
                  <c:v>40.315946351641223</c:v>
                </c:pt>
                <c:pt idx="72">
                  <c:v>40.366505547770743</c:v>
                </c:pt>
                <c:pt idx="73">
                  <c:v>40.413933454121747</c:v>
                </c:pt>
                <c:pt idx="74">
                  <c:v>40.458390862720059</c:v>
                </c:pt>
                <c:pt idx="75">
                  <c:v>40.500027418967569</c:v>
                </c:pt>
                <c:pt idx="76">
                  <c:v>40.538982617595472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F610-4CC7-8556-566D579C9AF2}"/>
            </c:ext>
          </c:extLst>
        </c:ser>
        <c:ser>
          <c:idx val="25"/>
          <c:order val="25"/>
          <c:tx>
            <c:strRef>
              <c:f>Сводка!$A$54</c:f>
              <c:strCache>
                <c:ptCount val="1"/>
                <c:pt idx="0">
                  <c:v>13.5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Сводка!$B$54:$BZ$54</c:f>
              <c:numCache>
                <c:formatCode>General</c:formatCode>
                <c:ptCount val="77"/>
                <c:pt idx="0">
                  <c:v>79.942534382032576</c:v>
                </c:pt>
                <c:pt idx="1">
                  <c:v>81.315281161500408</c:v>
                </c:pt>
                <c:pt idx="2">
                  <c:v>83.280717707569593</c:v>
                </c:pt>
                <c:pt idx="3">
                  <c:v>85.932535776926557</c:v>
                </c:pt>
                <c:pt idx="4">
                  <c:v>89.457995892898452</c:v>
                </c:pt>
                <c:pt idx="5">
                  <c:v>94.174199914950023</c:v>
                </c:pt>
                <c:pt idx="6">
                  <c:v>100.60922533228349</c:v>
                </c:pt>
                <c:pt idx="7">
                  <c:v>109.68476578253086</c:v>
                </c:pt>
                <c:pt idx="8">
                  <c:v>118.75328907125781</c:v>
                </c:pt>
                <c:pt idx="9">
                  <c:v>125.52672393451626</c:v>
                </c:pt>
                <c:pt idx="10">
                  <c:v>134.57834330637118</c:v>
                </c:pt>
                <c:pt idx="11">
                  <c:v>147.1776361558656</c:v>
                </c:pt>
                <c:pt idx="12">
                  <c:v>165.75707243018243</c:v>
                </c:pt>
                <c:pt idx="13">
                  <c:v>195.63991572984912</c:v>
                </c:pt>
                <c:pt idx="14">
                  <c:v>251.14857728748814</c:v>
                </c:pt>
                <c:pt idx="15">
                  <c:v>388.53783370001133</c:v>
                </c:pt>
                <c:pt idx="16">
                  <c:v>1278.431449599321</c:v>
                </c:pt>
                <c:pt idx="17">
                  <c:v>-641.35754884791879</c:v>
                </c:pt>
                <c:pt idx="18">
                  <c:v>-211.45679626243665</c:v>
                </c:pt>
                <c:pt idx="19">
                  <c:v>-108.30949260449434</c:v>
                </c:pt>
                <c:pt idx="20">
                  <c:v>-62.14448609949438</c:v>
                </c:pt>
                <c:pt idx="21">
                  <c:v>-36.066254129513922</c:v>
                </c:pt>
                <c:pt idx="22">
                  <c:v>-19.375432377774079</c:v>
                </c:pt>
                <c:pt idx="23">
                  <c:v>-7.8241718644494114</c:v>
                </c:pt>
                <c:pt idx="24">
                  <c:v>0.60953116690779174</c:v>
                </c:pt>
                <c:pt idx="25">
                  <c:v>7.0108937149375796</c:v>
                </c:pt>
                <c:pt idx="26">
                  <c:v>12.014571525705197</c:v>
                </c:pt>
                <c:pt idx="27">
                  <c:v>16.016538877983482</c:v>
                </c:pt>
                <c:pt idx="28">
                  <c:v>19.276691901989452</c:v>
                </c:pt>
                <c:pt idx="29">
                  <c:v>21.97271871550987</c:v>
                </c:pt>
                <c:pt idx="30">
                  <c:v>24.230255012650691</c:v>
                </c:pt>
                <c:pt idx="31">
                  <c:v>26.140667917971665</c:v>
                </c:pt>
                <c:pt idx="32">
                  <c:v>27.772008066587144</c:v>
                </c:pt>
                <c:pt idx="33">
                  <c:v>29.176006467631638</c:v>
                </c:pt>
                <c:pt idx="34">
                  <c:v>30.392688166443094</c:v>
                </c:pt>
                <c:pt idx="35">
                  <c:v>31.453499765912028</c:v>
                </c:pt>
                <c:pt idx="36">
                  <c:v>32.383481956011501</c:v>
                </c:pt>
                <c:pt idx="37">
                  <c:v>33.202811740446201</c:v>
                </c:pt>
                <c:pt idx="38">
                  <c:v>33.927918502718704</c:v>
                </c:pt>
                <c:pt idx="39">
                  <c:v>34.572305568853928</c:v>
                </c:pt>
                <c:pt idx="40">
                  <c:v>35.147164201485168</c:v>
                </c:pt>
                <c:pt idx="41">
                  <c:v>35.661838713506114</c:v>
                </c:pt>
                <c:pt idx="42">
                  <c:v>36.124183147682558</c:v>
                </c:pt>
                <c:pt idx="43">
                  <c:v>36.540837926113134</c:v>
                </c:pt>
                <c:pt idx="44">
                  <c:v>36.917446747599705</c:v>
                </c:pt>
                <c:pt idx="45">
                  <c:v>37.258828410293773</c:v>
                </c:pt>
                <c:pt idx="46">
                  <c:v>37.569114301414139</c:v>
                </c:pt>
                <c:pt idx="47">
                  <c:v>37.851859484382338</c:v>
                </c:pt>
                <c:pt idx="48">
                  <c:v>38.110133281261987</c:v>
                </c:pt>
                <c:pt idx="49">
                  <c:v>38.346593770514978</c:v>
                </c:pt>
                <c:pt idx="50">
                  <c:v>38.563549661098435</c:v>
                </c:pt>
                <c:pt idx="51">
                  <c:v>38.763012007334382</c:v>
                </c:pt>
                <c:pt idx="52">
                  <c:v>38.946736481795064</c:v>
                </c:pt>
                <c:pt idx="53">
                  <c:v>39.116259747704788</c:v>
                </c:pt>
                <c:pt idx="54">
                  <c:v>39.272930426767751</c:v>
                </c:pt>
                <c:pt idx="55">
                  <c:v>39.417935338124195</c:v>
                </c:pt>
                <c:pt idx="56">
                  <c:v>39.552321772502751</c:v>
                </c:pt>
                <c:pt idx="57">
                  <c:v>39.677016432921</c:v>
                </c:pt>
                <c:pt idx="58">
                  <c:v>39.792841568440515</c:v>
                </c:pt>
                <c:pt idx="59">
                  <c:v>39.900528740516826</c:v>
                </c:pt>
                <c:pt idx="60">
                  <c:v>40.000730589902609</c:v>
                </c:pt>
                <c:pt idx="61">
                  <c:v>40.094030912647924</c:v>
                </c:pt>
                <c:pt idx="62">
                  <c:v>40.180953304330068</c:v>
                </c:pt>
                <c:pt idx="63">
                  <c:v>40.261968590428282</c:v>
                </c:pt>
                <c:pt idx="64">
                  <c:v>40.337501226208417</c:v>
                </c:pt>
                <c:pt idx="65">
                  <c:v>40.407934820538877</c:v>
                </c:pt>
                <c:pt idx="66">
                  <c:v>40.473616913802104</c:v>
                </c:pt>
                <c:pt idx="67">
                  <c:v>40.534863119670732</c:v>
                </c:pt>
                <c:pt idx="68">
                  <c:v>40.59196072344524</c:v>
                </c:pt>
                <c:pt idx="69">
                  <c:v>40.645171815247323</c:v>
                </c:pt>
                <c:pt idx="70">
                  <c:v>40.694736024350853</c:v>
                </c:pt>
                <c:pt idx="71">
                  <c:v>40.740872910785839</c:v>
                </c:pt>
                <c:pt idx="72">
                  <c:v>40.783784061861247</c:v>
                </c:pt>
                <c:pt idx="73">
                  <c:v>40.823654934083656</c:v>
                </c:pt>
                <c:pt idx="74">
                  <c:v>40.860656474938459</c:v>
                </c:pt>
                <c:pt idx="75">
                  <c:v>40.894946553939498</c:v>
                </c:pt>
                <c:pt idx="76">
                  <c:v>40.926671228066645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F610-4CC7-8556-566D579C9AF2}"/>
            </c:ext>
          </c:extLst>
        </c:ser>
        <c:ser>
          <c:idx val="26"/>
          <c:order val="26"/>
          <c:tx>
            <c:strRef>
              <c:f>Сводка!$A$55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Сводка!$B$55:$BZ$55</c:f>
              <c:numCache>
                <c:formatCode>General</c:formatCode>
                <c:ptCount val="77"/>
                <c:pt idx="0">
                  <c:v>80.405422186904474</c:v>
                </c:pt>
                <c:pt idx="1">
                  <c:v>81.795853572835696</c:v>
                </c:pt>
                <c:pt idx="2">
                  <c:v>83.755653403767468</c:v>
                </c:pt>
                <c:pt idx="3">
                  <c:v>86.367083872501865</c:v>
                </c:pt>
                <c:pt idx="4">
                  <c:v>89.795752585104566</c:v>
                </c:pt>
                <c:pt idx="5">
                  <c:v>94.31851051062597</c:v>
                </c:pt>
                <c:pt idx="6">
                  <c:v>100.3862531347834</c:v>
                </c:pt>
                <c:pt idx="7">
                  <c:v>108.76070775591511</c:v>
                </c:pt>
                <c:pt idx="8">
                  <c:v>115.78327996374679</c:v>
                </c:pt>
                <c:pt idx="9">
                  <c:v>121.32667459830088</c:v>
                </c:pt>
                <c:pt idx="10">
                  <c:v>128.52290311626749</c:v>
                </c:pt>
                <c:pt idx="11">
                  <c:v>138.15843361369988</c:v>
                </c:pt>
                <c:pt idx="12">
                  <c:v>151.61706887730512</c:v>
                </c:pt>
                <c:pt idx="13">
                  <c:v>171.57966058374282</c:v>
                </c:pt>
                <c:pt idx="14">
                  <c:v>204.00767912015459</c:v>
                </c:pt>
                <c:pt idx="15">
                  <c:v>265.37104615378399</c:v>
                </c:pt>
                <c:pt idx="16">
                  <c:v>424.03999659832084</c:v>
                </c:pt>
                <c:pt idx="17">
                  <c:v>1763.6272565871386</c:v>
                </c:pt>
                <c:pt idx="18">
                  <c:v>-564.78783926873484</c:v>
                </c:pt>
                <c:pt idx="19">
                  <c:v>-202.79174597654603</c:v>
                </c:pt>
                <c:pt idx="20">
                  <c:v>-106.19874632534075</c:v>
                </c:pt>
                <c:pt idx="21">
                  <c:v>-61.579410259164227</c:v>
                </c:pt>
                <c:pt idx="22">
                  <c:v>-35.970561062807391</c:v>
                </c:pt>
                <c:pt idx="23">
                  <c:v>-19.41750856660747</c:v>
                </c:pt>
                <c:pt idx="24">
                  <c:v>-7.8816629296789422</c:v>
                </c:pt>
                <c:pt idx="25">
                  <c:v>0.58587144229254196</c:v>
                </c:pt>
                <c:pt idx="26">
                  <c:v>7.0410606940322547</c:v>
                </c:pt>
                <c:pt idx="27">
                  <c:v>12.105772872047424</c:v>
                </c:pt>
                <c:pt idx="28">
                  <c:v>16.170058379016268</c:v>
                </c:pt>
                <c:pt idx="29">
                  <c:v>19.490970192776338</c:v>
                </c:pt>
                <c:pt idx="30">
                  <c:v>22.244810862852443</c:v>
                </c:pt>
                <c:pt idx="31">
                  <c:v>24.556548364909165</c:v>
                </c:pt>
                <c:pt idx="32">
                  <c:v>26.517248844100553</c:v>
                </c:pt>
                <c:pt idx="33">
                  <c:v>28.194857582087522</c:v>
                </c:pt>
                <c:pt idx="34">
                  <c:v>29.641110641141168</c:v>
                </c:pt>
                <c:pt idx="35">
                  <c:v>30.896104648196527</c:v>
                </c:pt>
                <c:pt idx="36">
                  <c:v>31.991400194880804</c:v>
                </c:pt>
                <c:pt idx="37">
                  <c:v>32.952179648471272</c:v>
                </c:pt>
                <c:pt idx="38">
                  <c:v>33.798779335988741</c:v>
                </c:pt>
                <c:pt idx="39">
                  <c:v>34.547798275947557</c:v>
                </c:pt>
                <c:pt idx="40">
                  <c:v>35.212914380570773</c:v>
                </c:pt>
                <c:pt idx="41">
                  <c:v>35.805494765437587</c:v>
                </c:pt>
                <c:pt idx="42">
                  <c:v>36.335058621075817</c:v>
                </c:pt>
                <c:pt idx="43">
                  <c:v>36.809632795473249</c:v>
                </c:pt>
                <c:pt idx="44">
                  <c:v>37.236028131105655</c:v>
                </c:pt>
                <c:pt idx="45">
                  <c:v>37.620056464511464</c:v>
                </c:pt>
                <c:pt idx="46">
                  <c:v>37.966702644061655</c:v>
                </c:pt>
                <c:pt idx="47">
                  <c:v>38.280262074239005</c:v>
                </c:pt>
                <c:pt idx="48">
                  <c:v>38.564451586280647</c:v>
                </c:pt>
                <c:pt idx="49">
                  <c:v>38.822499497299042</c:v>
                </c:pt>
                <c:pt idx="50">
                  <c:v>39.057219310599486</c:v>
                </c:pt>
                <c:pt idx="51">
                  <c:v>39.271070468901193</c:v>
                </c:pt>
                <c:pt idx="52">
                  <c:v>39.466208792327528</c:v>
                </c:pt>
                <c:pt idx="53">
                  <c:v>39.644528642409568</c:v>
                </c:pt>
                <c:pt idx="54">
                  <c:v>39.80769840238159</c:v>
                </c:pt>
                <c:pt idx="55">
                  <c:v>39.957190517952725</c:v>
                </c:pt>
                <c:pt idx="56">
                  <c:v>40.094307077590855</c:v>
                </c:pt>
                <c:pt idx="57">
                  <c:v>40.220201713027684</c:v>
                </c:pt>
                <c:pt idx="58">
                  <c:v>40.33589863630079</c:v>
                </c:pt>
                <c:pt idx="59">
                  <c:v>40.442308765199982</c:v>
                </c:pt>
                <c:pt idx="60">
                  <c:v>40.54024298469654</c:v>
                </c:pt>
                <c:pt idx="61">
                  <c:v>40.630424754883137</c:v>
                </c:pt>
                <c:pt idx="62">
                  <c:v>40.713500796161327</c:v>
                </c:pt>
                <c:pt idx="63">
                  <c:v>40.790050342041809</c:v>
                </c:pt>
                <c:pt idx="64">
                  <c:v>40.860593184880926</c:v>
                </c:pt>
                <c:pt idx="65">
                  <c:v>40.925596681893509</c:v>
                </c:pt>
                <c:pt idx="66">
                  <c:v>40.985481863050047</c:v>
                </c:pt>
                <c:pt idx="67">
                  <c:v>41.040628762206687</c:v>
                </c:pt>
                <c:pt idx="68">
                  <c:v>41.09138107567982</c:v>
                </c:pt>
                <c:pt idx="69">
                  <c:v>41.138050238021876</c:v>
                </c:pt>
                <c:pt idx="70">
                  <c:v>41.180918992377372</c:v>
                </c:pt>
                <c:pt idx="71">
                  <c:v>41.2202445221616</c:v>
                </c:pt>
                <c:pt idx="72">
                  <c:v>41.256261201693064</c:v>
                </c:pt>
                <c:pt idx="73">
                  <c:v>41.289183015535315</c:v>
                </c:pt>
                <c:pt idx="74">
                  <c:v>41.319205689558714</c:v>
                </c:pt>
                <c:pt idx="75">
                  <c:v>41.346508570836143</c:v>
                </c:pt>
                <c:pt idx="76">
                  <c:v>41.371256288543144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F610-4CC7-8556-566D579C9AF2}"/>
            </c:ext>
          </c:extLst>
        </c:ser>
        <c:ser>
          <c:idx val="27"/>
          <c:order val="27"/>
          <c:tx>
            <c:strRef>
              <c:f>Сводка!$A$56</c:f>
              <c:strCache>
                <c:ptCount val="1"/>
                <c:pt idx="0">
                  <c:v>14.5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Сводка!$B$56:$BZ$56</c:f>
              <c:numCache>
                <c:formatCode>General</c:formatCode>
                <c:ptCount val="77"/>
                <c:pt idx="0">
                  <c:v>80.831628937199639</c:v>
                </c:pt>
                <c:pt idx="1">
                  <c:v>82.235542631706821</c:v>
                </c:pt>
                <c:pt idx="2">
                  <c:v>84.186905204264505</c:v>
                </c:pt>
                <c:pt idx="3">
                  <c:v>86.757982107038657</c:v>
                </c:pt>
                <c:pt idx="4">
                  <c:v>90.095847302044049</c:v>
                </c:pt>
                <c:pt idx="5">
                  <c:v>94.443811690260432</c:v>
                </c:pt>
                <c:pt idx="6">
                  <c:v>100.19063313489104</c:v>
                </c:pt>
                <c:pt idx="7">
                  <c:v>107.97495436385039</c:v>
                </c:pt>
                <c:pt idx="8">
                  <c:v>113.38091551177396</c:v>
                </c:pt>
                <c:pt idx="9">
                  <c:v>118.01736872927306</c:v>
                </c:pt>
                <c:pt idx="10">
                  <c:v>123.90133700445203</c:v>
                </c:pt>
                <c:pt idx="11">
                  <c:v>131.55093654449055</c:v>
                </c:pt>
                <c:pt idx="12">
                  <c:v>141.82110679212647</c:v>
                </c:pt>
                <c:pt idx="13">
                  <c:v>156.22993856660088</c:v>
                </c:pt>
                <c:pt idx="14">
                  <c:v>177.75537268648637</c:v>
                </c:pt>
                <c:pt idx="15">
                  <c:v>213.1438943110262</c:v>
                </c:pt>
                <c:pt idx="16">
                  <c:v>281.62801730566156</c:v>
                </c:pt>
                <c:pt idx="17">
                  <c:v>468.6784941338006</c:v>
                </c:pt>
                <c:pt idx="18">
                  <c:v>2977.5300937184429</c:v>
                </c:pt>
                <c:pt idx="19">
                  <c:v>-498.14867398942806</c:v>
                </c:pt>
                <c:pt idx="20">
                  <c:v>-193.34010659196588</c:v>
                </c:pt>
                <c:pt idx="21">
                  <c:v>-103.53235541628661</c:v>
                </c:pt>
                <c:pt idx="22">
                  <c:v>-60.689472040835533</c:v>
                </c:pt>
                <c:pt idx="23">
                  <c:v>-35.689496578175934</c:v>
                </c:pt>
                <c:pt idx="24">
                  <c:v>-19.361981517048147</c:v>
                </c:pt>
                <c:pt idx="25">
                  <c:v>-7.9004860057900448</c:v>
                </c:pt>
                <c:pt idx="26">
                  <c:v>0.55897538569049032</c:v>
                </c:pt>
                <c:pt idx="27">
                  <c:v>7.0367864942390002</c:v>
                </c:pt>
                <c:pt idx="28">
                  <c:v>12.138453424295527</c:v>
                </c:pt>
                <c:pt idx="29">
                  <c:v>16.245997119612948</c:v>
                </c:pt>
                <c:pt idx="30">
                  <c:v>19.612346078904611</c:v>
                </c:pt>
                <c:pt idx="31">
                  <c:v>22.411616702008903</c:v>
                </c:pt>
                <c:pt idx="32">
                  <c:v>24.767594539143857</c:v>
                </c:pt>
                <c:pt idx="33">
                  <c:v>26.770699637977984</c:v>
                </c:pt>
                <c:pt idx="34">
                  <c:v>28.488525052847091</c:v>
                </c:pt>
                <c:pt idx="35">
                  <c:v>29.972619720867961</c:v>
                </c:pt>
                <c:pt idx="36">
                  <c:v>31.262988996951226</c:v>
                </c:pt>
                <c:pt idx="37">
                  <c:v>32.391160587165615</c:v>
                </c:pt>
                <c:pt idx="38">
                  <c:v>33.382321900440097</c:v>
                </c:pt>
                <c:pt idx="39">
                  <c:v>34.256840721823707</c:v>
                </c:pt>
                <c:pt idx="40">
                  <c:v>35.031366983954122</c:v>
                </c:pt>
                <c:pt idx="41">
                  <c:v>35.719644233042466</c:v>
                </c:pt>
                <c:pt idx="42">
                  <c:v>36.333116285800862</c:v>
                </c:pt>
                <c:pt idx="43">
                  <c:v>36.881387051297565</c:v>
                </c:pt>
                <c:pt idx="44">
                  <c:v>37.372573522822336</c:v>
                </c:pt>
                <c:pt idx="45">
                  <c:v>37.813579978423107</c:v>
                </c:pt>
                <c:pt idx="46">
                  <c:v>38.210313319756999</c:v>
                </c:pt>
                <c:pt idx="47">
                  <c:v>38.567853899438518</c:v>
                </c:pt>
                <c:pt idx="48">
                  <c:v>38.890592296740763</c:v>
                </c:pt>
                <c:pt idx="49">
                  <c:v>39.182339757067822</c:v>
                </c:pt>
                <c:pt idx="50">
                  <c:v>39.446418053606642</c:v>
                </c:pt>
                <c:pt idx="51">
                  <c:v>39.685733119347965</c:v>
                </c:pt>
                <c:pt idx="52">
                  <c:v>39.902835770577276</c:v>
                </c:pt>
                <c:pt idx="53">
                  <c:v>40.09997208640921</c:v>
                </c:pt>
                <c:pt idx="54">
                  <c:v>40.279125444730681</c:v>
                </c:pt>
                <c:pt idx="55">
                  <c:v>40.442051788891717</c:v>
                </c:pt>
                <c:pt idx="56">
                  <c:v>40.590309373568878</c:v>
                </c:pt>
                <c:pt idx="57">
                  <c:v>40.725283985930552</c:v>
                </c:pt>
                <c:pt idx="58">
                  <c:v>40.848210440716038</c:v>
                </c:pt>
                <c:pt idx="59">
                  <c:v>40.960190991990473</c:v>
                </c:pt>
                <c:pt idx="60">
                  <c:v>41.062211180444145</c:v>
                </c:pt>
                <c:pt idx="61">
                  <c:v>41.155153536335767</c:v>
                </c:pt>
                <c:pt idx="62">
                  <c:v>41.239809479159575</c:v>
                </c:pt>
                <c:pt idx="63">
                  <c:v>41.316889692101824</c:v>
                </c:pt>
                <c:pt idx="64">
                  <c:v>41.387033199157706</c:v>
                </c:pt>
                <c:pt idx="65">
                  <c:v>41.450815334364762</c:v>
                </c:pt>
                <c:pt idx="66">
                  <c:v>41.508754795872122</c:v>
                </c:pt>
                <c:pt idx="67">
                  <c:v>41.561320048871217</c:v>
                </c:pt>
                <c:pt idx="68">
                  <c:v>41.608934155440352</c:v>
                </c:pt>
                <c:pt idx="69">
                  <c:v>41.651979749392197</c:v>
                </c:pt>
                <c:pt idx="70">
                  <c:v>41.690803486264471</c:v>
                </c:pt>
                <c:pt idx="71">
                  <c:v>41.725719864479125</c:v>
                </c:pt>
                <c:pt idx="72">
                  <c:v>41.757014603832729</c:v>
                </c:pt>
                <c:pt idx="73">
                  <c:v>41.784947639482304</c:v>
                </c:pt>
                <c:pt idx="74">
                  <c:v>41.809755778339387</c:v>
                </c:pt>
                <c:pt idx="75">
                  <c:v>41.831655058170014</c:v>
                </c:pt>
                <c:pt idx="76">
                  <c:v>41.850842844534021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F610-4CC7-8556-566D579C9AF2}"/>
            </c:ext>
          </c:extLst>
        </c:ser>
        <c:ser>
          <c:idx val="28"/>
          <c:order val="28"/>
          <c:tx>
            <c:strRef>
              <c:f>Сводка!$A$57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Сводка!$B$57:$BZ$57</c:f>
              <c:numCache>
                <c:formatCode>General</c:formatCode>
                <c:ptCount val="77"/>
                <c:pt idx="0">
                  <c:v>81.225628896492651</c:v>
                </c:pt>
                <c:pt idx="1">
                  <c:v>82.639584701555776</c:v>
                </c:pt>
                <c:pt idx="2">
                  <c:v>84.580398819676006</c:v>
                </c:pt>
                <c:pt idx="3">
                  <c:v>87.111565630974582</c:v>
                </c:pt>
                <c:pt idx="4">
                  <c:v>90.364202042777492</c:v>
                </c:pt>
                <c:pt idx="5">
                  <c:v>94.553417938718894</c:v>
                </c:pt>
                <c:pt idx="6">
                  <c:v>100.01727378185548</c:v>
                </c:pt>
                <c:pt idx="7">
                  <c:v>107.29784456317091</c:v>
                </c:pt>
                <c:pt idx="8">
                  <c:v>111.39498428537553</c:v>
                </c:pt>
                <c:pt idx="9">
                  <c:v>115.33991761741167</c:v>
                </c:pt>
                <c:pt idx="10">
                  <c:v>120.25610461700286</c:v>
                </c:pt>
                <c:pt idx="11">
                  <c:v>126.50135133400128</c:v>
                </c:pt>
                <c:pt idx="12">
                  <c:v>134.63714166610285</c:v>
                </c:pt>
                <c:pt idx="13">
                  <c:v>145.59709306311993</c:v>
                </c:pt>
                <c:pt idx="14">
                  <c:v>161.05570130644821</c:v>
                </c:pt>
                <c:pt idx="15">
                  <c:v>184.34407705515397</c:v>
                </c:pt>
                <c:pt idx="16">
                  <c:v>223.1702696634157</c:v>
                </c:pt>
                <c:pt idx="17">
                  <c:v>300.32209369974112</c:v>
                </c:pt>
                <c:pt idx="18">
                  <c:v>525.83791903289568</c:v>
                </c:pt>
                <c:pt idx="19">
                  <c:v>10851.456914211867</c:v>
                </c:pt>
                <c:pt idx="20">
                  <c:v>-441.69223022567934</c:v>
                </c:pt>
                <c:pt idx="21">
                  <c:v>-183.71434497106821</c:v>
                </c:pt>
                <c:pt idx="22">
                  <c:v>-100.53988205039576</c:v>
                </c:pt>
                <c:pt idx="23">
                  <c:v>-59.580554767590897</c:v>
                </c:pt>
                <c:pt idx="24">
                  <c:v>-35.276129207027111</c:v>
                </c:pt>
                <c:pt idx="25">
                  <c:v>-19.234562270755841</c:v>
                </c:pt>
                <c:pt idx="26">
                  <c:v>-7.8901485134338287</c:v>
                </c:pt>
                <c:pt idx="27">
                  <c:v>0.5299032418752877</c:v>
                </c:pt>
                <c:pt idx="28">
                  <c:v>7.0065104705264574</c:v>
                </c:pt>
                <c:pt idx="29">
                  <c:v>12.126434355767813</c:v>
                </c:pt>
                <c:pt idx="30">
                  <c:v>16.262174709856779</c:v>
                </c:pt>
                <c:pt idx="31">
                  <c:v>19.66158117427284</c:v>
                </c:pt>
                <c:pt idx="32">
                  <c:v>22.495963061106917</c:v>
                </c:pt>
                <c:pt idx="33">
                  <c:v>24.887515142786313</c:v>
                </c:pt>
                <c:pt idx="34">
                  <c:v>26.925740839587586</c:v>
                </c:pt>
                <c:pt idx="35">
                  <c:v>28.677699872501467</c:v>
                </c:pt>
                <c:pt idx="36">
                  <c:v>30.194629821017443</c:v>
                </c:pt>
                <c:pt idx="37">
                  <c:v>31.516355064589685</c:v>
                </c:pt>
                <c:pt idx="38">
                  <c:v>32.67430000463667</c:v>
                </c:pt>
                <c:pt idx="39">
                  <c:v>33.693595970387811</c:v>
                </c:pt>
                <c:pt idx="40">
                  <c:v>34.59458439563123</c:v>
                </c:pt>
                <c:pt idx="41">
                  <c:v>35.393908636599178</c:v>
                </c:pt>
                <c:pt idx="42">
                  <c:v>36.105319808765756</c:v>
                </c:pt>
                <c:pt idx="43">
                  <c:v>36.740280201623577</c:v>
                </c:pt>
                <c:pt idx="44">
                  <c:v>37.308421090988105</c:v>
                </c:pt>
                <c:pt idx="45">
                  <c:v>37.817894292785596</c:v>
                </c:pt>
                <c:pt idx="46">
                  <c:v>38.27564515017788</c:v>
                </c:pt>
                <c:pt idx="47">
                  <c:v>38.687626732568901</c:v>
                </c:pt>
                <c:pt idx="48">
                  <c:v>39.058969559757948</c:v>
                </c:pt>
                <c:pt idx="49">
                  <c:v>39.394117331908667</c:v>
                </c:pt>
                <c:pt idx="50">
                  <c:v>39.696936421472927</c:v>
                </c:pt>
                <c:pt idx="51">
                  <c:v>39.970804922800525</c:v>
                </c:pt>
                <c:pt idx="52">
                  <c:v>40.218685629973031</c:v>
                </c:pt>
                <c:pt idx="53">
                  <c:v>40.443186267604304</c:v>
                </c:pt>
                <c:pt idx="54">
                  <c:v>40.646609525837953</c:v>
                </c:pt>
                <c:pt idx="55">
                  <c:v>40.8309948746207</c:v>
                </c:pt>
                <c:pt idx="56">
                  <c:v>40.998153699718962</c:v>
                </c:pt>
                <c:pt idx="57">
                  <c:v>41.149698976162256</c:v>
                </c:pt>
                <c:pt idx="58">
                  <c:v>41.287070445481703</c:v>
                </c:pt>
                <c:pt idx="59">
                  <c:v>41.411556071667675</c:v>
                </c:pt>
                <c:pt idx="60">
                  <c:v>41.524310401989283</c:v>
                </c:pt>
                <c:pt idx="61">
                  <c:v>41.626370342176102</c:v>
                </c:pt>
                <c:pt idx="62">
                  <c:v>41.718668763091635</c:v>
                </c:pt>
                <c:pt idx="63">
                  <c:v>41.802046281979912</c:v>
                </c:pt>
                <c:pt idx="64">
                  <c:v>41.877261501749928</c:v>
                </c:pt>
                <c:pt idx="65">
                  <c:v>41.944999943007403</c:v>
                </c:pt>
                <c:pt idx="66">
                  <c:v>42.005881863942868</c:v>
                </c:pt>
                <c:pt idx="67">
                  <c:v>42.06046913030444</c:v>
                </c:pt>
                <c:pt idx="68">
                  <c:v>42.109271270901374</c:v>
                </c:pt>
                <c:pt idx="69">
                  <c:v>42.152750831778</c:v>
                </c:pt>
                <c:pt idx="70">
                  <c:v>42.191328123854319</c:v>
                </c:pt>
                <c:pt idx="71">
                  <c:v>42.225385443820826</c:v>
                </c:pt>
                <c:pt idx="72">
                  <c:v>42.25527083558314</c:v>
                </c:pt>
                <c:pt idx="73">
                  <c:v>42.281301449612243</c:v>
                </c:pt>
                <c:pt idx="74">
                  <c:v>42.303766550153341</c:v>
                </c:pt>
                <c:pt idx="75">
                  <c:v>42.322930233696383</c:v>
                </c:pt>
                <c:pt idx="76">
                  <c:v>42.339033971559509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F610-4CC7-8556-566D579C9AF2}"/>
            </c:ext>
          </c:extLst>
        </c:ser>
        <c:ser>
          <c:idx val="29"/>
          <c:order val="29"/>
          <c:tx>
            <c:strRef>
              <c:f>Сводка!$A$58</c:f>
              <c:strCache>
                <c:ptCount val="1"/>
                <c:pt idx="0">
                  <c:v>15.5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Сводка!$B$58:$BZ$58</c:f>
              <c:numCache>
                <c:formatCode>General</c:formatCode>
                <c:ptCount val="77"/>
                <c:pt idx="0">
                  <c:v>81.591160015109494</c:v>
                </c:pt>
                <c:pt idx="1">
                  <c:v>83.012325644941441</c:v>
                </c:pt>
                <c:pt idx="2">
                  <c:v>84.941008102543165</c:v>
                </c:pt>
                <c:pt idx="3">
                  <c:v>87.432981941337644</c:v>
                </c:pt>
                <c:pt idx="4">
                  <c:v>90.605549787624014</c:v>
                </c:pt>
                <c:pt idx="5">
                  <c:v>94.649915718111799</c:v>
                </c:pt>
                <c:pt idx="6">
                  <c:v>99.8622893484537</c:v>
                </c:pt>
                <c:pt idx="7">
                  <c:v>106.70770784972039</c:v>
                </c:pt>
                <c:pt idx="8">
                  <c:v>109.72396887912153</c:v>
                </c:pt>
                <c:pt idx="9">
                  <c:v>113.12728890266061</c:v>
                </c:pt>
                <c:pt idx="10">
                  <c:v>117.30592677531342</c:v>
                </c:pt>
                <c:pt idx="11">
                  <c:v>122.51637303417873</c:v>
                </c:pt>
                <c:pt idx="12">
                  <c:v>129.14517318794</c:v>
                </c:pt>
                <c:pt idx="13">
                  <c:v>137.80283311551676</c:v>
                </c:pt>
                <c:pt idx="14">
                  <c:v>149.51285344607547</c:v>
                </c:pt>
                <c:pt idx="15">
                  <c:v>166.13125260202207</c:v>
                </c:pt>
                <c:pt idx="16">
                  <c:v>191.40807903160089</c:v>
                </c:pt>
                <c:pt idx="17">
                  <c:v>234.22942826096272</c:v>
                </c:pt>
                <c:pt idx="18">
                  <c:v>321.98578006230611</c:v>
                </c:pt>
                <c:pt idx="19">
                  <c:v>601.03514714428786</c:v>
                </c:pt>
                <c:pt idx="20">
                  <c:v>-6188.2417862599386</c:v>
                </c:pt>
                <c:pt idx="21">
                  <c:v>-394.28315808360958</c:v>
                </c:pt>
                <c:pt idx="22">
                  <c:v>-174.28385612565944</c:v>
                </c:pt>
                <c:pt idx="23">
                  <c:v>-97.381266539395682</c:v>
                </c:pt>
                <c:pt idx="24">
                  <c:v>-58.329703372405881</c:v>
                </c:pt>
                <c:pt idx="25">
                  <c:v>-34.769719197785349</c:v>
                </c:pt>
                <c:pt idx="26">
                  <c:v>-19.054401753132037</c:v>
                </c:pt>
                <c:pt idx="27">
                  <c:v>-7.8577610179313888</c:v>
                </c:pt>
                <c:pt idx="28">
                  <c:v>0.49942933248389099</c:v>
                </c:pt>
                <c:pt idx="29">
                  <c:v>6.9565390504740297</c:v>
                </c:pt>
                <c:pt idx="30">
                  <c:v>12.080110999304736</c:v>
                </c:pt>
                <c:pt idx="31">
                  <c:v>16.23212069754199</c:v>
                </c:pt>
                <c:pt idx="32">
                  <c:v>19.654656361306785</c:v>
                </c:pt>
                <c:pt idx="33">
                  <c:v>22.515751959225071</c:v>
                </c:pt>
                <c:pt idx="34">
                  <c:v>24.935687856776731</c:v>
                </c:pt>
                <c:pt idx="35">
                  <c:v>27.00282649325592</c:v>
                </c:pt>
                <c:pt idx="36">
                  <c:v>28.783539068598863</c:v>
                </c:pt>
                <c:pt idx="37">
                  <c:v>30.328645115504699</c:v>
                </c:pt>
                <c:pt idx="38">
                  <c:v>31.677715114579296</c:v>
                </c:pt>
                <c:pt idx="39">
                  <c:v>32.862020147021376</c:v>
                </c:pt>
                <c:pt idx="40">
                  <c:v>33.90660019170754</c:v>
                </c:pt>
                <c:pt idx="41">
                  <c:v>34.831743671308068</c:v>
                </c:pt>
                <c:pt idx="42">
                  <c:v>35.654064824331996</c:v>
                </c:pt>
                <c:pt idx="43">
                  <c:v>36.387300807692469</c:v>
                </c:pt>
                <c:pt idx="44">
                  <c:v>37.042909942392534</c:v>
                </c:pt>
                <c:pt idx="45">
                  <c:v>37.63052656018062</c:v>
                </c:pt>
                <c:pt idx="46">
                  <c:v>38.158310915376696</c:v>
                </c:pt>
                <c:pt idx="47">
                  <c:v>38.633221282103221</c:v>
                </c:pt>
                <c:pt idx="48">
                  <c:v>39.061227648802884</c:v>
                </c:pt>
                <c:pt idx="49">
                  <c:v>39.447481096929799</c:v>
                </c:pt>
                <c:pt idx="50">
                  <c:v>39.796449215613201</c:v>
                </c:pt>
                <c:pt idx="51">
                  <c:v>40.112025246429504</c:v>
                </c:pt>
                <c:pt idx="52">
                  <c:v>40.397616736194074</c:v>
                </c:pt>
                <c:pt idx="53">
                  <c:v>40.65621807713147</c:v>
                </c:pt>
                <c:pt idx="54">
                  <c:v>40.890470281505401</c:v>
                </c:pt>
                <c:pt idx="55">
                  <c:v>41.102710568342523</c:v>
                </c:pt>
                <c:pt idx="56">
                  <c:v>41.295013761245521</c:v>
                </c:pt>
                <c:pt idx="57">
                  <c:v>41.469227057836441</c:v>
                </c:pt>
                <c:pt idx="58">
                  <c:v>41.626999396987117</c:v>
                </c:pt>
                <c:pt idx="59">
                  <c:v>41.769806393422215</c:v>
                </c:pt>
                <c:pt idx="60">
                  <c:v>41.898971611589808</c:v>
                </c:pt>
                <c:pt idx="61">
                  <c:v>42.015684797362269</c:v>
                </c:pt>
                <c:pt idx="62">
                  <c:v>42.121017566886238</c:v>
                </c:pt>
                <c:pt idx="63">
                  <c:v>42.215936958404434</c:v>
                </c:pt>
                <c:pt idx="64">
                  <c:v>42.301317179312711</c:v>
                </c:pt>
                <c:pt idx="65">
                  <c:v>42.377949822323899</c:v>
                </c:pt>
                <c:pt idx="66">
                  <c:v>42.44655277793909</c:v>
                </c:pt>
                <c:pt idx="67">
                  <c:v>42.507778032814826</c:v>
                </c:pt>
                <c:pt idx="68">
                  <c:v>42.562218513090954</c:v>
                </c:pt>
                <c:pt idx="69">
                  <c:v>42.610414106588095</c:v>
                </c:pt>
                <c:pt idx="70">
                  <c:v>42.652856977213595</c:v>
                </c:pt>
                <c:pt idx="71">
                  <c:v>42.689996267563835</c:v>
                </c:pt>
                <c:pt idx="72">
                  <c:v>42.722242271382711</c:v>
                </c:pt>
                <c:pt idx="73">
                  <c:v>42.749970145371556</c:v>
                </c:pt>
                <c:pt idx="74">
                  <c:v>42.773523219632814</c:v>
                </c:pt>
                <c:pt idx="75">
                  <c:v>42.793215957385755</c:v>
                </c:pt>
                <c:pt idx="76">
                  <c:v>42.809336607276229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F610-4CC7-8556-566D579C9AF2}"/>
            </c:ext>
          </c:extLst>
        </c:ser>
        <c:ser>
          <c:idx val="30"/>
          <c:order val="30"/>
          <c:tx>
            <c:strRef>
              <c:f>Сводка!$A$59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Сводка!$B$59:$BZ$59</c:f>
              <c:numCache>
                <c:formatCode>General</c:formatCode>
                <c:ptCount val="77"/>
                <c:pt idx="0">
                  <c:v>81.931376129970332</c:v>
                </c:pt>
                <c:pt idx="1">
                  <c:v>83.357408622731356</c:v>
                </c:pt>
                <c:pt idx="2">
                  <c:v>85.272783776027623</c:v>
                </c:pt>
                <c:pt idx="3">
                  <c:v>87.726460661426003</c:v>
                </c:pt>
                <c:pt idx="4">
                  <c:v>90.82372110969871</c:v>
                </c:pt>
                <c:pt idx="5">
                  <c:v>94.735353783403397</c:v>
                </c:pt>
                <c:pt idx="6">
                  <c:v>99.722659620389592</c:v>
                </c:pt>
                <c:pt idx="7">
                  <c:v>105.82489342371591</c:v>
                </c:pt>
                <c:pt idx="8">
                  <c:v>108.29706562711836</c:v>
                </c:pt>
                <c:pt idx="9">
                  <c:v>111.26675363358423</c:v>
                </c:pt>
                <c:pt idx="10">
                  <c:v>114.8682424471712</c:v>
                </c:pt>
                <c:pt idx="11">
                  <c:v>119.29104290357424</c:v>
                </c:pt>
                <c:pt idx="12">
                  <c:v>124.81141805547043</c:v>
                </c:pt>
                <c:pt idx="13">
                  <c:v>131.8479853484651</c:v>
                </c:pt>
                <c:pt idx="14">
                  <c:v>141.06643128777009</c:v>
                </c:pt>
                <c:pt idx="15">
                  <c:v>153.5927220078695</c:v>
                </c:pt>
                <c:pt idx="16">
                  <c:v>171.49332192686487</c:v>
                </c:pt>
                <c:pt idx="17">
                  <c:v>199.01538827385755</c:v>
                </c:pt>
                <c:pt idx="18">
                  <c:v>246.49271058210545</c:v>
                </c:pt>
                <c:pt idx="19">
                  <c:v>347.33377739573069</c:v>
                </c:pt>
                <c:pt idx="20">
                  <c:v>703.80035573747602</c:v>
                </c:pt>
                <c:pt idx="21">
                  <c:v>-2360.8369196437748</c:v>
                </c:pt>
                <c:pt idx="22">
                  <c:v>-354.467743750002</c:v>
                </c:pt>
                <c:pt idx="23">
                  <c:v>-165.25696683394594</c:v>
                </c:pt>
                <c:pt idx="24">
                  <c:v>-94.166040718242499</c:v>
                </c:pt>
                <c:pt idx="25">
                  <c:v>-56.992783661371391</c:v>
                </c:pt>
                <c:pt idx="26">
                  <c:v>-34.19942902917203</c:v>
                </c:pt>
                <c:pt idx="27">
                  <c:v>-18.835890504720474</c:v>
                </c:pt>
                <c:pt idx="28">
                  <c:v>-7.8087036066654907</c:v>
                </c:pt>
                <c:pt idx="29">
                  <c:v>0.46812345796185184</c:v>
                </c:pt>
                <c:pt idx="30">
                  <c:v>6.8916302903240521</c:v>
                </c:pt>
                <c:pt idx="31">
                  <c:v>12.007345675320154</c:v>
                </c:pt>
                <c:pt idx="32">
                  <c:v>16.166094454738243</c:v>
                </c:pt>
                <c:pt idx="33">
                  <c:v>19.603739981384116</c:v>
                </c:pt>
                <c:pt idx="34">
                  <c:v>22.484703226649586</c:v>
                </c:pt>
                <c:pt idx="35">
                  <c:v>24.927104438714444</c:v>
                </c:pt>
                <c:pt idx="36">
                  <c:v>27.017985959889668</c:v>
                </c:pt>
                <c:pt idx="37">
                  <c:v>28.8228999215412</c:v>
                </c:pt>
                <c:pt idx="38">
                  <c:v>30.392153088797595</c:v>
                </c:pt>
                <c:pt idx="39">
                  <c:v>31.764993995868156</c:v>
                </c:pt>
                <c:pt idx="40">
                  <c:v>32.972492261612118</c:v>
                </c:pt>
                <c:pt idx="41">
                  <c:v>34.039563100447218</c:v>
                </c:pt>
                <c:pt idx="42">
                  <c:v>34.986419150030358</c:v>
                </c:pt>
                <c:pt idx="43">
                  <c:v>35.829630099680898</c:v>
                </c:pt>
                <c:pt idx="44">
                  <c:v>36.58290838193404</c:v>
                </c:pt>
                <c:pt idx="45">
                  <c:v>37.257700103082449</c:v>
                </c:pt>
                <c:pt idx="46">
                  <c:v>37.863635259880262</c:v>
                </c:pt>
                <c:pt idx="47">
                  <c:v>38.408874793090241</c:v>
                </c:pt>
                <c:pt idx="48">
                  <c:v>38.900380991653016</c:v>
                </c:pt>
                <c:pt idx="49">
                  <c:v>39.344130247692071</c:v>
                </c:pt>
                <c:pt idx="50">
                  <c:v>39.745281965850864</c:v>
                </c:pt>
                <c:pt idx="51">
                  <c:v>40.108313782704755</c:v>
                </c:pt>
                <c:pt idx="52">
                  <c:v>40.437130656088499</c:v>
                </c:pt>
                <c:pt idx="53">
                  <c:v>40.735153513312113</c:v>
                </c:pt>
                <c:pt idx="54">
                  <c:v>41.005391782101682</c:v>
                </c:pt>
                <c:pt idx="55">
                  <c:v>41.250503120840435</c:v>
                </c:pt>
                <c:pt idx="56">
                  <c:v>41.472842913443806</c:v>
                </c:pt>
                <c:pt idx="57">
                  <c:v>41.674505528080793</c:v>
                </c:pt>
                <c:pt idx="58">
                  <c:v>41.857358908577766</c:v>
                </c:pt>
                <c:pt idx="59">
                  <c:v>42.02307373713068</c:v>
                </c:pt>
                <c:pt idx="60">
                  <c:v>42.173148151896442</c:v>
                </c:pt>
                <c:pt idx="61">
                  <c:v>42.308928804464315</c:v>
                </c:pt>
                <c:pt idx="62">
                  <c:v>42.431628886929978</c:v>
                </c:pt>
                <c:pt idx="63">
                  <c:v>42.542343636067898</c:v>
                </c:pt>
                <c:pt idx="64">
                  <c:v>42.642063725697327</c:v>
                </c:pt>
                <c:pt idx="65">
                  <c:v>42.731686881777449</c:v>
                </c:pt>
                <c:pt idx="66">
                  <c:v>42.812027993949052</c:v>
                </c:pt>
                <c:pt idx="67">
                  <c:v>42.883827948748554</c:v>
                </c:pt>
                <c:pt idx="68">
                  <c:v>42.947761370719959</c:v>
                </c:pt>
                <c:pt idx="69">
                  <c:v>43.004443426470203</c:v>
                </c:pt>
                <c:pt idx="70">
                  <c:v>43.054435821403722</c:v>
                </c:pt>
                <c:pt idx="71">
                  <c:v>43.098252098357342</c:v>
                </c:pt>
                <c:pt idx="72">
                  <c:v>43.136362330593045</c:v>
                </c:pt>
                <c:pt idx="73">
                  <c:v>43.169197287823557</c:v>
                </c:pt>
                <c:pt idx="74">
                  <c:v>43.197152142507619</c:v>
                </c:pt>
                <c:pt idx="75">
                  <c:v>43.220589774152934</c:v>
                </c:pt>
                <c:pt idx="76">
                  <c:v>43.239843721296438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F610-4CC7-8556-566D579C9AF2}"/>
            </c:ext>
          </c:extLst>
        </c:ser>
        <c:ser>
          <c:idx val="31"/>
          <c:order val="31"/>
          <c:tx>
            <c:strRef>
              <c:f>Сводка!$A$60</c:f>
              <c:strCache>
                <c:ptCount val="1"/>
                <c:pt idx="0">
                  <c:v>16.5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Сводка!$B$60:$BZ$60</c:f>
              <c:numCache>
                <c:formatCode>General</c:formatCode>
                <c:ptCount val="77"/>
                <c:pt idx="0">
                  <c:v>82.248961352822207</c:v>
                </c:pt>
                <c:pt idx="1">
                  <c:v>83.677914767632871</c:v>
                </c:pt>
                <c:pt idx="2">
                  <c:v>85.579123594873138</c:v>
                </c:pt>
                <c:pt idx="3">
                  <c:v>87.995511865392331</c:v>
                </c:pt>
                <c:pt idx="4">
                  <c:v>91.021850899310195</c:v>
                </c:pt>
                <c:pt idx="5">
                  <c:v>94.811376395039389</c:v>
                </c:pt>
                <c:pt idx="6">
                  <c:v>99.595999686922426</c:v>
                </c:pt>
                <c:pt idx="7">
                  <c:v>104.86706120222382</c:v>
                </c:pt>
                <c:pt idx="8">
                  <c:v>107.0633230389394</c:v>
                </c:pt>
                <c:pt idx="9">
                  <c:v>109.67940469339999</c:v>
                </c:pt>
                <c:pt idx="10">
                  <c:v>112.819325853924</c:v>
                </c:pt>
                <c:pt idx="11">
                  <c:v>116.62665527298802</c:v>
                </c:pt>
                <c:pt idx="12">
                  <c:v>121.3049439194539</c:v>
                </c:pt>
                <c:pt idx="13">
                  <c:v>127.15228941156683</c:v>
                </c:pt>
                <c:pt idx="14">
                  <c:v>134.62298585988754</c:v>
                </c:pt>
                <c:pt idx="15">
                  <c:v>144.44475122122176</c:v>
                </c:pt>
                <c:pt idx="16">
                  <c:v>157.86030384729602</c:v>
                </c:pt>
                <c:pt idx="17">
                  <c:v>177.18019000462704</c:v>
                </c:pt>
                <c:pt idx="18">
                  <c:v>207.24260781663361</c:v>
                </c:pt>
                <c:pt idx="19">
                  <c:v>260.16959953264649</c:v>
                </c:pt>
                <c:pt idx="20">
                  <c:v>377.34371775345932</c:v>
                </c:pt>
                <c:pt idx="21">
                  <c:v>852.03394572077275</c:v>
                </c:pt>
                <c:pt idx="22">
                  <c:v>-1444.2043785225328</c:v>
                </c:pt>
                <c:pt idx="23">
                  <c:v>-320.87896487623306</c:v>
                </c:pt>
                <c:pt idx="24">
                  <c:v>-156.73913938654206</c:v>
                </c:pt>
                <c:pt idx="25">
                  <c:v>-90.967766771840147</c:v>
                </c:pt>
                <c:pt idx="26">
                  <c:v>-55.610112329413106</c:v>
                </c:pt>
                <c:pt idx="27">
                  <c:v>-33.586969840451971</c:v>
                </c:pt>
                <c:pt idx="28">
                  <c:v>-18.5899163124563</c:v>
                </c:pt>
                <c:pt idx="29">
                  <c:v>-7.7470892753306568</c:v>
                </c:pt>
                <c:pt idx="30">
                  <c:v>0.4364075843275585</c:v>
                </c:pt>
                <c:pt idx="31">
                  <c:v>6.8154193398540963</c:v>
                </c:pt>
                <c:pt idx="32">
                  <c:v>11.914161044677996</c:v>
                </c:pt>
                <c:pt idx="33">
                  <c:v>16.071964404094018</c:v>
                </c:pt>
                <c:pt idx="34">
                  <c:v>19.518174824659461</c:v>
                </c:pt>
                <c:pt idx="35">
                  <c:v>22.413368466129402</c:v>
                </c:pt>
                <c:pt idx="36">
                  <c:v>24.873326825152056</c:v>
                </c:pt>
                <c:pt idx="37">
                  <c:v>26.983635587738746</c:v>
                </c:pt>
                <c:pt idx="38">
                  <c:v>28.808923630297823</c:v>
                </c:pt>
                <c:pt idx="39">
                  <c:v>30.398905578789631</c:v>
                </c:pt>
                <c:pt idx="40">
                  <c:v>31.792447787304678</c:v>
                </c:pt>
                <c:pt idx="41">
                  <c:v>33.020373070144657</c:v>
                </c:pt>
                <c:pt idx="42">
                  <c:v>34.107438204254542</c:v>
                </c:pt>
                <c:pt idx="43">
                  <c:v>35.073755528571063</c:v>
                </c:pt>
                <c:pt idx="44">
                  <c:v>35.935832810293419</c:v>
                </c:pt>
                <c:pt idx="45">
                  <c:v>36.707345850769407</c:v>
                </c:pt>
                <c:pt idx="46">
                  <c:v>37.399720678114782</c:v>
                </c:pt>
                <c:pt idx="47">
                  <c:v>38.022577910742186</c:v>
                </c:pt>
                <c:pt idx="48">
                  <c:v>38.584075903453154</c:v>
                </c:pt>
                <c:pt idx="49">
                  <c:v>39.091178573808001</c:v>
                </c:pt>
                <c:pt idx="50">
                  <c:v>39.549866495809546</c:v>
                </c:pt>
                <c:pt idx="51">
                  <c:v>39.965304780923134</c:v>
                </c:pt>
                <c:pt idx="52">
                  <c:v>40.341977703164424</c:v>
                </c:pt>
                <c:pt idx="53">
                  <c:v>40.683797486071313</c:v>
                </c:pt>
                <c:pt idx="54">
                  <c:v>40.994192837307125</c:v>
                </c:pt>
                <c:pt idx="55">
                  <c:v>41.276181479669205</c:v>
                </c:pt>
                <c:pt idx="56">
                  <c:v>41.53242994070132</c:v>
                </c:pt>
                <c:pt idx="57">
                  <c:v>41.765303127638944</c:v>
                </c:pt>
                <c:pt idx="58">
                  <c:v>41.976905660821359</c:v>
                </c:pt>
                <c:pt idx="59">
                  <c:v>42.169116518088742</c:v>
                </c:pt>
                <c:pt idx="60">
                  <c:v>42.343618220183608</c:v>
                </c:pt>
                <c:pt idx="61">
                  <c:v>42.501921537951084</c:v>
                </c:pt>
                <c:pt idx="62">
                  <c:v>42.645386507954733</c:v>
                </c:pt>
                <c:pt idx="63">
                  <c:v>42.775240390653316</c:v>
                </c:pt>
                <c:pt idx="64">
                  <c:v>42.89259308483846</c:v>
                </c:pt>
                <c:pt idx="65">
                  <c:v>42.998450416316267</c:v>
                </c:pt>
                <c:pt idx="66">
                  <c:v>43.093725642177724</c:v>
                </c:pt>
                <c:pt idx="67">
                  <c:v>43.179249450626457</c:v>
                </c:pt>
                <c:pt idx="68">
                  <c:v>43.255778686724419</c:v>
                </c:pt>
                <c:pt idx="69">
                  <c:v>43.324003994295886</c:v>
                </c:pt>
                <c:pt idx="70">
                  <c:v>43.384556531788668</c:v>
                </c:pt>
                <c:pt idx="71">
                  <c:v>43.438013893349328</c:v>
                </c:pt>
                <c:pt idx="72">
                  <c:v>43.484905344861218</c:v>
                </c:pt>
                <c:pt idx="73">
                  <c:v>43.525716467073067</c:v>
                </c:pt>
                <c:pt idx="74">
                  <c:v>43.560893283488014</c:v>
                </c:pt>
                <c:pt idx="75">
                  <c:v>43.590845938853661</c:v>
                </c:pt>
                <c:pt idx="76">
                  <c:v>43.615951984337542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F610-4CC7-8556-566D579C9AF2}"/>
            </c:ext>
          </c:extLst>
        </c:ser>
        <c:ser>
          <c:idx val="32"/>
          <c:order val="32"/>
          <c:tx>
            <c:strRef>
              <c:f>Сводка!$A$61</c:f>
              <c:strCache>
                <c:ptCount val="1"/>
                <c:pt idx="0">
                  <c:v>17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Сводка!$B$61:$BZ$61</c:f>
              <c:numCache>
                <c:formatCode>General</c:formatCode>
                <c:ptCount val="77"/>
                <c:pt idx="0">
                  <c:v>82.546217587798651</c:v>
                </c:pt>
                <c:pt idx="1">
                  <c:v>83.976470405174709</c:v>
                </c:pt>
                <c:pt idx="2">
                  <c:v>85.86290112967167</c:v>
                </c:pt>
                <c:pt idx="3">
                  <c:v>88.243074451821585</c:v>
                </c:pt>
                <c:pt idx="4">
                  <c:v>91.202530302477228</c:v>
                </c:pt>
                <c:pt idx="5">
                  <c:v>94.879318607896892</c:v>
                </c:pt>
                <c:pt idx="6">
                  <c:v>99.480400064236363</c:v>
                </c:pt>
                <c:pt idx="7">
                  <c:v>104.02061687048736</c:v>
                </c:pt>
                <c:pt idx="8">
                  <c:v>105.98510616113242</c:v>
                </c:pt>
                <c:pt idx="9">
                  <c:v>108.30831958645702</c:v>
                </c:pt>
                <c:pt idx="10">
                  <c:v>111.07231714873069</c:v>
                </c:pt>
                <c:pt idx="11">
                  <c:v>114.38817217818465</c:v>
                </c:pt>
                <c:pt idx="12">
                  <c:v>118.40969706016018</c:v>
                </c:pt>
                <c:pt idx="13">
                  <c:v>123.35580933641485</c:v>
                </c:pt>
                <c:pt idx="14">
                  <c:v>129.54865887530715</c:v>
                </c:pt>
                <c:pt idx="15">
                  <c:v>137.48219507802941</c:v>
                </c:pt>
                <c:pt idx="16">
                  <c:v>147.95385982527603</c:v>
                </c:pt>
                <c:pt idx="17">
                  <c:v>162.33946892445422</c:v>
                </c:pt>
                <c:pt idx="18">
                  <c:v>183.23308103960235</c:v>
                </c:pt>
                <c:pt idx="19">
                  <c:v>216.17789120619571</c:v>
                </c:pt>
                <c:pt idx="20">
                  <c:v>275.52001779438211</c:v>
                </c:pt>
                <c:pt idx="21">
                  <c:v>413.3851746846953</c:v>
                </c:pt>
                <c:pt idx="22">
                  <c:v>1083.6710857713445</c:v>
                </c:pt>
                <c:pt idx="23">
                  <c:v>-1034.0367350673646</c:v>
                </c:pt>
                <c:pt idx="24">
                  <c:v>-292.35655689738218</c:v>
                </c:pt>
                <c:pt idx="25">
                  <c:v>-148.77218876968172</c:v>
                </c:pt>
                <c:pt idx="26">
                  <c:v>-87.834626619707564</c:v>
                </c:pt>
                <c:pt idx="27">
                  <c:v>-54.210597558983395</c:v>
                </c:pt>
                <c:pt idx="28">
                  <c:v>-32.948514902535649</c:v>
                </c:pt>
                <c:pt idx="29">
                  <c:v>-18.324756156797466</c:v>
                </c:pt>
                <c:pt idx="30">
                  <c:v>-7.6760874703247222</c:v>
                </c:pt>
                <c:pt idx="31">
                  <c:v>0.40459520240804686</c:v>
                </c:pt>
                <c:pt idx="32">
                  <c:v>6.7307135010973349</c:v>
                </c:pt>
                <c:pt idx="33">
                  <c:v>11.805227375559149</c:v>
                </c:pt>
                <c:pt idx="34">
                  <c:v>15.9558440152498</c:v>
                </c:pt>
                <c:pt idx="35">
                  <c:v>19.405227550692842</c:v>
                </c:pt>
                <c:pt idx="36">
                  <c:v>22.309960268234139</c:v>
                </c:pt>
                <c:pt idx="37">
                  <c:v>24.783360598883238</c:v>
                </c:pt>
                <c:pt idx="38">
                  <c:v>26.909457329568749</c:v>
                </c:pt>
                <c:pt idx="39">
                  <c:v>28.751876286832339</c:v>
                </c:pt>
                <c:pt idx="40">
                  <c:v>30.359676737254148</c:v>
                </c:pt>
                <c:pt idx="41">
                  <c:v>31.771292873560046</c:v>
                </c:pt>
                <c:pt idx="42">
                  <c:v>33.017261295317383</c:v>
                </c:pt>
                <c:pt idx="43">
                  <c:v>34.122149424648661</c:v>
                </c:pt>
                <c:pt idx="44">
                  <c:v>35.105945262516883</c:v>
                </c:pt>
                <c:pt idx="45">
                  <c:v>35.98507622177366</c:v>
                </c:pt>
                <c:pt idx="46">
                  <c:v>36.773167622619809</c:v>
                </c:pt>
                <c:pt idx="47">
                  <c:v>37.481615295626931</c:v>
                </c:pt>
                <c:pt idx="48">
                  <c:v>38.120023361923415</c:v>
                </c:pt>
                <c:pt idx="49">
                  <c:v>38.696542829278499</c:v>
                </c:pt>
                <c:pt idx="50">
                  <c:v>39.218136265617034</c:v>
                </c:pt>
                <c:pt idx="51">
                  <c:v>39.690786714025492</c:v>
                </c:pt>
                <c:pt idx="52">
                  <c:v>40.119664082730452</c:v>
                </c:pt>
                <c:pt idx="53">
                  <c:v>40.509258769523598</c:v>
                </c:pt>
                <c:pt idx="54">
                  <c:v>40.863489799497941</c:v>
                </c:pt>
                <c:pt idx="55">
                  <c:v>41.185792962406204</c:v>
                </c:pt>
                <c:pt idx="56">
                  <c:v>41.47919312544628</c:v>
                </c:pt>
                <c:pt idx="57">
                  <c:v>41.746363929436882</c:v>
                </c:pt>
                <c:pt idx="58">
                  <c:v>41.98967735410195</c:v>
                </c:pt>
                <c:pt idx="59">
                  <c:v>42.211245094370994</c:v>
                </c:pt>
                <c:pt idx="60">
                  <c:v>42.412953276542062</c:v>
                </c:pt>
                <c:pt idx="61">
                  <c:v>42.596491726564942</c:v>
                </c:pt>
                <c:pt idx="62">
                  <c:v>42.763378758325331</c:v>
                </c:pt>
                <c:pt idx="63">
                  <c:v>42.914982259588669</c:v>
                </c:pt>
                <c:pt idx="64">
                  <c:v>43.052537704116595</c:v>
                </c:pt>
                <c:pt idx="65">
                  <c:v>43.17716360072027</c:v>
                </c:pt>
                <c:pt idx="66">
                  <c:v>43.289874796464012</c:v>
                </c:pt>
                <c:pt idx="67">
                  <c:v>43.391593976227725</c:v>
                </c:pt>
                <c:pt idx="68">
                  <c:v>43.483161640769197</c:v>
                </c:pt>
                <c:pt idx="69">
                  <c:v>43.565344796411281</c:v>
                </c:pt>
                <c:pt idx="70">
                  <c:v>43.638844550047089</c:v>
                </c:pt>
                <c:pt idx="71">
                  <c:v>43.704302770559345</c:v>
                </c:pt>
                <c:pt idx="72">
                  <c:v>43.762307951272511</c:v>
                </c:pt>
                <c:pt idx="73">
                  <c:v>43.813400386144245</c:v>
                </c:pt>
                <c:pt idx="74">
                  <c:v>43.858076754339898</c:v>
                </c:pt>
                <c:pt idx="75">
                  <c:v>43.896794192915301</c:v>
                </c:pt>
                <c:pt idx="76">
                  <c:v>43.929973924939738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F610-4CC7-8556-566D579C9AF2}"/>
            </c:ext>
          </c:extLst>
        </c:ser>
        <c:ser>
          <c:idx val="33"/>
          <c:order val="33"/>
          <c:tx>
            <c:strRef>
              <c:f>Сводка!$A$62</c:f>
              <c:strCache>
                <c:ptCount val="1"/>
                <c:pt idx="0">
                  <c:v>17.5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Сводка!$B$62:$BZ$62</c:f>
              <c:numCache>
                <c:formatCode>General</c:formatCode>
                <c:ptCount val="77"/>
                <c:pt idx="0">
                  <c:v>82.825132522526289</c:v>
                </c:pt>
                <c:pt idx="1">
                  <c:v>84.255330009387762</c:v>
                </c:pt>
                <c:pt idx="2">
                  <c:v>86.126564697869895</c:v>
                </c:pt>
                <c:pt idx="3">
                  <c:v>88.471628857495688</c:v>
                </c:pt>
                <c:pt idx="4">
                  <c:v>91.367920249186298</c:v>
                </c:pt>
                <c:pt idx="5">
                  <c:v>94.940275737105225</c:v>
                </c:pt>
                <c:pt idx="6">
                  <c:v>99.374313110284447</c:v>
                </c:pt>
                <c:pt idx="7">
                  <c:v>103.26653883932806</c:v>
                </c:pt>
                <c:pt idx="8">
                  <c:v>105.03399517553756</c:v>
                </c:pt>
                <c:pt idx="9">
                  <c:v>107.11138342416456</c:v>
                </c:pt>
                <c:pt idx="10">
                  <c:v>109.56442728859084</c:v>
                </c:pt>
                <c:pt idx="11">
                  <c:v>112.48060952517527</c:v>
                </c:pt>
                <c:pt idx="12">
                  <c:v>115.97865566326422</c:v>
                </c:pt>
                <c:pt idx="13">
                  <c:v>120.22350189583307</c:v>
                </c:pt>
                <c:pt idx="14">
                  <c:v>125.45085253356221</c:v>
                </c:pt>
                <c:pt idx="15">
                  <c:v>132.00934177635037</c:v>
                </c:pt>
                <c:pt idx="16">
                  <c:v>140.43700154722728</c:v>
                </c:pt>
                <c:pt idx="17">
                  <c:v>151.60968704205317</c:v>
                </c:pt>
                <c:pt idx="18">
                  <c:v>167.0551260458567</c:v>
                </c:pt>
                <c:pt idx="19">
                  <c:v>189.69743841451574</c:v>
                </c:pt>
                <c:pt idx="20">
                  <c:v>225.92430367807665</c:v>
                </c:pt>
                <c:pt idx="21">
                  <c:v>292.87110254660712</c:v>
                </c:pt>
                <c:pt idx="22">
                  <c:v>457.43411730248641</c:v>
                </c:pt>
                <c:pt idx="23">
                  <c:v>1495.459530729089</c:v>
                </c:pt>
                <c:pt idx="24">
                  <c:v>-802.08535930199446</c:v>
                </c:pt>
                <c:pt idx="25">
                  <c:v>-267.956735680451</c:v>
                </c:pt>
                <c:pt idx="26">
                  <c:v>-141.35984653809729</c:v>
                </c:pt>
                <c:pt idx="27">
                  <c:v>-84.797059090734763</c:v>
                </c:pt>
                <c:pt idx="28">
                  <c:v>-52.814784686268844</c:v>
                </c:pt>
                <c:pt idx="29">
                  <c:v>-32.296101417059866</c:v>
                </c:pt>
                <c:pt idx="30">
                  <c:v>-18.046722288137129</c:v>
                </c:pt>
                <c:pt idx="31">
                  <c:v>-7.5981554105499658</c:v>
                </c:pt>
                <c:pt idx="32">
                  <c:v>0.37291919920234473</c:v>
                </c:pt>
                <c:pt idx="33">
                  <c:v>6.6396989012723351</c:v>
                </c:pt>
                <c:pt idx="34">
                  <c:v>11.684202281831128</c:v>
                </c:pt>
                <c:pt idx="35">
                  <c:v>15.822536161721089</c:v>
                </c:pt>
                <c:pt idx="36">
                  <c:v>19.270617973500563</c:v>
                </c:pt>
                <c:pt idx="37">
                  <c:v>22.180950748642196</c:v>
                </c:pt>
                <c:pt idx="38">
                  <c:v>24.664308209746636</c:v>
                </c:pt>
                <c:pt idx="39">
                  <c:v>26.803091316323346</c:v>
                </c:pt>
                <c:pt idx="40">
                  <c:v>28.659863553464561</c:v>
                </c:pt>
                <c:pt idx="41">
                  <c:v>30.282980070737302</c:v>
                </c:pt>
                <c:pt idx="42">
                  <c:v>31.710403074226871</c:v>
                </c:pt>
                <c:pt idx="43">
                  <c:v>32.972350507983208</c:v>
                </c:pt>
                <c:pt idx="44">
                  <c:v>34.093174059325818</c:v>
                </c:pt>
                <c:pt idx="45">
                  <c:v>35.092715995381965</c:v>
                </c:pt>
                <c:pt idx="46">
                  <c:v>35.987306104087821</c:v>
                </c:pt>
                <c:pt idx="47">
                  <c:v>36.790505395368562</c:v>
                </c:pt>
                <c:pt idx="48">
                  <c:v>37.513668563767496</c:v>
                </c:pt>
                <c:pt idx="49">
                  <c:v>38.16637473211383</c:v>
                </c:pt>
                <c:pt idx="50">
                  <c:v>38.756761113865927</c:v>
                </c:pt>
                <c:pt idx="51">
                  <c:v>39.291784198754598</c:v>
                </c:pt>
                <c:pt idx="52">
                  <c:v>39.777426188105601</c:v>
                </c:pt>
                <c:pt idx="53">
                  <c:v>40.218859617667633</c:v>
                </c:pt>
                <c:pt idx="54">
                  <c:v>40.620579724877928</c:v>
                </c:pt>
                <c:pt idx="55">
                  <c:v>40.986511698812322</c:v>
                </c:pt>
                <c:pt idx="56">
                  <c:v>41.320098199907051</c:v>
                </c:pt>
                <c:pt idx="57">
                  <c:v>41.624371254333212</c:v>
                </c:pt>
                <c:pt idx="58">
                  <c:v>41.902011679142845</c:v>
                </c:pt>
                <c:pt idx="59">
                  <c:v>42.155398485547195</c:v>
                </c:pt>
                <c:pt idx="60">
                  <c:v>42.386650173166728</c:v>
                </c:pt>
                <c:pt idx="61">
                  <c:v>42.597659421717069</c:v>
                </c:pt>
                <c:pt idx="62">
                  <c:v>42.790122374980669</c:v>
                </c:pt>
                <c:pt idx="63">
                  <c:v>42.965563471198742</c:v>
                </c:pt>
                <c:pt idx="64">
                  <c:v>43.125356586657439</c:v>
                </c:pt>
                <c:pt idx="65">
                  <c:v>43.270743112540949</c:v>
                </c:pt>
                <c:pt idx="66">
                  <c:v>43.402847469207181</c:v>
                </c:pt>
                <c:pt idx="67">
                  <c:v>43.522690470185033</c:v>
                </c:pt>
                <c:pt idx="68">
                  <c:v>43.631200874695701</c:v>
                </c:pt>
                <c:pt idx="69">
                  <c:v>43.729225408463506</c:v>
                </c:pt>
                <c:pt idx="70">
                  <c:v>43.817537484873775</c:v>
                </c:pt>
                <c:pt idx="71">
                  <c:v>43.896844819700817</c:v>
                </c:pt>
                <c:pt idx="72">
                  <c:v>43.967796100956903</c:v>
                </c:pt>
                <c:pt idx="73">
                  <c:v>44.030986849342653</c:v>
                </c:pt>
                <c:pt idx="74">
                  <c:v>44.086964583318803</c:v>
                </c:pt>
                <c:pt idx="75">
                  <c:v>44.136233384980002</c:v>
                </c:pt>
                <c:pt idx="76">
                  <c:v>44.179257948127635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F610-4CC7-8556-566D579C9AF2}"/>
            </c:ext>
          </c:extLst>
        </c:ser>
        <c:ser>
          <c:idx val="34"/>
          <c:order val="34"/>
          <c:tx>
            <c:strRef>
              <c:f>Сводка!$A$63</c:f>
              <c:strCache>
                <c:ptCount val="1"/>
                <c:pt idx="0">
                  <c:v>18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Сводка!$B$63:$BZ$63</c:f>
              <c:numCache>
                <c:formatCode>General</c:formatCode>
                <c:ptCount val="77"/>
                <c:pt idx="0">
                  <c:v>83.0874331560114</c:v>
                </c:pt>
                <c:pt idx="1">
                  <c:v>84.516441228090883</c:v>
                </c:pt>
                <c:pt idx="2">
                  <c:v>86.372214360721671</c:v>
                </c:pt>
                <c:pt idx="3">
                  <c:v>88.683283844173374</c:v>
                </c:pt>
                <c:pt idx="4">
                  <c:v>91.519837527495511</c:v>
                </c:pt>
                <c:pt idx="5">
                  <c:v>94.995154852537027</c:v>
                </c:pt>
                <c:pt idx="6">
                  <c:v>99.276470708502004</c:v>
                </c:pt>
                <c:pt idx="7">
                  <c:v>102.58987920449999</c:v>
                </c:pt>
                <c:pt idx="8">
                  <c:v>104.18811834550866</c:v>
                </c:pt>
                <c:pt idx="9">
                  <c:v>106.05675883249495</c:v>
                </c:pt>
                <c:pt idx="10">
                  <c:v>108.24913387624993</c:v>
                </c:pt>
                <c:pt idx="11">
                  <c:v>110.83521327871971</c:v>
                </c:pt>
                <c:pt idx="12">
                  <c:v>113.90831641379199</c:v>
                </c:pt>
                <c:pt idx="13">
                  <c:v>117.59541965830518</c:v>
                </c:pt>
                <c:pt idx="14">
                  <c:v>122.07352260596787</c:v>
                </c:pt>
                <c:pt idx="15">
                  <c:v>127.59666598473495</c:v>
                </c:pt>
                <c:pt idx="16">
                  <c:v>134.54265486221985</c:v>
                </c:pt>
                <c:pt idx="17">
                  <c:v>143.49855393306746</c:v>
                </c:pt>
                <c:pt idx="18">
                  <c:v>155.42849375357244</c:v>
                </c:pt>
                <c:pt idx="19">
                  <c:v>172.03388665581201</c:v>
                </c:pt>
                <c:pt idx="20">
                  <c:v>196.62422355154339</c:v>
                </c:pt>
                <c:pt idx="21">
                  <c:v>236.60390597927949</c:v>
                </c:pt>
                <c:pt idx="22">
                  <c:v>312.64080151893847</c:v>
                </c:pt>
                <c:pt idx="23">
                  <c:v>512.44668257139051</c:v>
                </c:pt>
                <c:pt idx="24">
                  <c:v>2428.8086257862537</c:v>
                </c:pt>
                <c:pt idx="25">
                  <c:v>-653.26001287954523</c:v>
                </c:pt>
                <c:pt idx="26">
                  <c:v>-246.92523724508945</c:v>
                </c:pt>
                <c:pt idx="27">
                  <c:v>-134.48404154572708</c:v>
                </c:pt>
                <c:pt idx="28">
                  <c:v>-81.873203189113539</c:v>
                </c:pt>
                <c:pt idx="29">
                  <c:v>-51.437094147533422</c:v>
                </c:pt>
                <c:pt idx="30">
                  <c:v>-31.63866624642872</c:v>
                </c:pt>
                <c:pt idx="31">
                  <c:v>-17.760637917025708</c:v>
                </c:pt>
                <c:pt idx="32">
                  <c:v>-7.5152072248791999</c:v>
                </c:pt>
                <c:pt idx="33">
                  <c:v>0.34155200428907284</c:v>
                </c:pt>
                <c:pt idx="34">
                  <c:v>6.5440888873288472</c:v>
                </c:pt>
                <c:pt idx="35">
                  <c:v>11.553972696240663</c:v>
                </c:pt>
                <c:pt idx="36">
                  <c:v>15.675847605886251</c:v>
                </c:pt>
                <c:pt idx="37">
                  <c:v>19.118892452913784</c:v>
                </c:pt>
                <c:pt idx="38">
                  <c:v>22.031494392198937</c:v>
                </c:pt>
                <c:pt idx="39">
                  <c:v>24.521833976253273</c:v>
                </c:pt>
                <c:pt idx="40">
                  <c:v>26.670636554295761</c:v>
                </c:pt>
                <c:pt idx="41">
                  <c:v>28.539360482880255</c:v>
                </c:pt>
                <c:pt idx="42">
                  <c:v>30.175620016197758</c:v>
                </c:pt>
                <c:pt idx="43">
                  <c:v>31.616874343771112</c:v>
                </c:pt>
                <c:pt idx="44">
                  <c:v>32.892996790249725</c:v>
                </c:pt>
                <c:pt idx="45">
                  <c:v>34.028101655653899</c:v>
                </c:pt>
                <c:pt idx="46">
                  <c:v>35.041867439222578</c:v>
                </c:pt>
                <c:pt idx="47">
                  <c:v>35.950511298402034</c:v>
                </c:pt>
                <c:pt idx="48">
                  <c:v>36.767517470539737</c:v>
                </c:pt>
                <c:pt idx="49">
                  <c:v>37.504189202265231</c:v>
                </c:pt>
                <c:pt idx="50">
                  <c:v>38.170072138882141</c:v>
                </c:pt>
                <c:pt idx="51">
                  <c:v>38.773282793778606</c:v>
                </c:pt>
                <c:pt idx="52">
                  <c:v>39.320766030798382</c:v>
                </c:pt>
                <c:pt idx="53">
                  <c:v>39.818498836195147</c:v>
                </c:pt>
                <c:pt idx="54">
                  <c:v>40.271653013004517</c:v>
                </c:pt>
                <c:pt idx="55">
                  <c:v>40.684726145168995</c:v>
                </c:pt>
                <c:pt idx="56">
                  <c:v>41.061647824173988</c:v>
                </c:pt>
                <c:pt idx="57">
                  <c:v>41.405866423148836</c:v>
                </c:pt>
                <c:pt idx="58">
                  <c:v>41.720420450690675</c:v>
                </c:pt>
                <c:pt idx="59">
                  <c:v>42.007997588553501</c:v>
                </c:pt>
                <c:pt idx="60">
                  <c:v>42.27098382253164</c:v>
                </c:pt>
                <c:pt idx="61">
                  <c:v>42.511504551530066</c:v>
                </c:pt>
                <c:pt idx="62">
                  <c:v>42.731459160309186</c:v>
                </c:pt>
                <c:pt idx="63">
                  <c:v>42.932550234799969</c:v>
                </c:pt>
                <c:pt idx="64">
                  <c:v>43.116308361738639</c:v>
                </c:pt>
                <c:pt idx="65">
                  <c:v>43.284113269701471</c:v>
                </c:pt>
                <c:pt idx="66">
                  <c:v>43.437211923728398</c:v>
                </c:pt>
                <c:pt idx="67">
                  <c:v>43.576734071445486</c:v>
                </c:pt>
                <c:pt idx="68">
                  <c:v>43.703705647810139</c:v>
                </c:pt>
                <c:pt idx="69">
                  <c:v>43.819060373101593</c:v>
                </c:pt>
                <c:pt idx="70">
                  <c:v>43.923649820579094</c:v>
                </c:pt>
                <c:pt idx="71">
                  <c:v>44.018252183158793</c:v>
                </c:pt>
                <c:pt idx="72">
                  <c:v>44.103579930306829</c:v>
                </c:pt>
                <c:pt idx="73">
                  <c:v>44.18028651519468</c:v>
                </c:pt>
                <c:pt idx="74">
                  <c:v>44.248972266567279</c:v>
                </c:pt>
                <c:pt idx="75">
                  <c:v>44.310189578768004</c:v>
                </c:pt>
                <c:pt idx="76">
                  <c:v>44.364447495892747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F610-4CC7-8556-566D579C9AF2}"/>
            </c:ext>
          </c:extLst>
        </c:ser>
        <c:ser>
          <c:idx val="35"/>
          <c:order val="35"/>
          <c:tx>
            <c:strRef>
              <c:f>Сводка!$A$64</c:f>
              <c:strCache>
                <c:ptCount val="1"/>
                <c:pt idx="0">
                  <c:v>18.5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Сводка!$B$64:$BZ$64</c:f>
              <c:numCache>
                <c:formatCode>General</c:formatCode>
                <c:ptCount val="77"/>
                <c:pt idx="0">
                  <c:v>83.33462843499197</c:v>
                </c:pt>
                <c:pt idx="1">
                  <c:v>84.761496444047197</c:v>
                </c:pt>
                <c:pt idx="2">
                  <c:v>86.601662547904496</c:v>
                </c:pt>
                <c:pt idx="3">
                  <c:v>88.879844130690415</c:v>
                </c:pt>
                <c:pt idx="4">
                  <c:v>91.659820898059834</c:v>
                </c:pt>
                <c:pt idx="5">
                  <c:v>95.04471352348645</c:v>
                </c:pt>
                <c:pt idx="6">
                  <c:v>99.185823558279182</c:v>
                </c:pt>
                <c:pt idx="7">
                  <c:v>101.97876845330359</c:v>
                </c:pt>
                <c:pt idx="8">
                  <c:v>103.43036405741395</c:v>
                </c:pt>
                <c:pt idx="9">
                  <c:v>105.11992712335356</c:v>
                </c:pt>
                <c:pt idx="10">
                  <c:v>107.09123251145178</c:v>
                </c:pt>
                <c:pt idx="11">
                  <c:v>109.40099423503827</c:v>
                </c:pt>
                <c:pt idx="12">
                  <c:v>112.12371745659205</c:v>
                </c:pt>
                <c:pt idx="13">
                  <c:v>115.35897319905256</c:v>
                </c:pt>
                <c:pt idx="14">
                  <c:v>119.24262697523574</c:v>
                </c:pt>
                <c:pt idx="15">
                  <c:v>123.96476327340147</c:v>
                </c:pt>
                <c:pt idx="16">
                  <c:v>129.79946101339837</c:v>
                </c:pt>
                <c:pt idx="17">
                  <c:v>137.15667534633769</c:v>
                </c:pt>
                <c:pt idx="18">
                  <c:v>146.67805937068289</c:v>
                </c:pt>
                <c:pt idx="19">
                  <c:v>159.42725839749866</c:v>
                </c:pt>
                <c:pt idx="20">
                  <c:v>177.30468933805057</c:v>
                </c:pt>
                <c:pt idx="21">
                  <c:v>204.07134720795912</c:v>
                </c:pt>
                <c:pt idx="22">
                  <c:v>248.36292717703549</c:v>
                </c:pt>
                <c:pt idx="23">
                  <c:v>335.37195299327834</c:v>
                </c:pt>
                <c:pt idx="24">
                  <c:v>583.04947914597221</c:v>
                </c:pt>
                <c:pt idx="25">
                  <c:v>6571.301584001937</c:v>
                </c:pt>
                <c:pt idx="26">
                  <c:v>-549.85033709577783</c:v>
                </c:pt>
                <c:pt idx="27">
                  <c:v>-228.662647807799</c:v>
                </c:pt>
                <c:pt idx="28">
                  <c:v>-128.11507561871775</c:v>
                </c:pt>
                <c:pt idx="29">
                  <c:v>-79.072746078872242</c:v>
                </c:pt>
                <c:pt idx="30">
                  <c:v>-50.087464144884756</c:v>
                </c:pt>
                <c:pt idx="31">
                  <c:v>-30.982815222396511</c:v>
                </c:pt>
                <c:pt idx="32">
                  <c:v>-17.470191308217807</c:v>
                </c:pt>
                <c:pt idx="33">
                  <c:v>-7.4287396475473724</c:v>
                </c:pt>
                <c:pt idx="34">
                  <c:v>0.31062038315912327</c:v>
                </c:pt>
                <c:pt idx="35">
                  <c:v>6.4452330410151939</c:v>
                </c:pt>
                <c:pt idx="36">
                  <c:v>11.416831582680247</c:v>
                </c:pt>
                <c:pt idx="37">
                  <c:v>15.518817194722443</c:v>
                </c:pt>
                <c:pt idx="38">
                  <c:v>18.953693172200587</c:v>
                </c:pt>
                <c:pt idx="39">
                  <c:v>21.86573146411294</c:v>
                </c:pt>
                <c:pt idx="40">
                  <c:v>24.360496773851526</c:v>
                </c:pt>
                <c:pt idx="41">
                  <c:v>26.517009256448382</c:v>
                </c:pt>
                <c:pt idx="42">
                  <c:v>28.395592469323162</c:v>
                </c:pt>
                <c:pt idx="43">
                  <c:v>30.043092633390394</c:v>
                </c:pt>
                <c:pt idx="44">
                  <c:v>31.496442100179774</c:v>
                </c:pt>
                <c:pt idx="45">
                  <c:v>32.7851490736534</c:v>
                </c:pt>
                <c:pt idx="46">
                  <c:v>33.933072986672911</c:v>
                </c:pt>
                <c:pt idx="47">
                  <c:v>34.959713725526086</c:v>
                </c:pt>
                <c:pt idx="48">
                  <c:v>35.88116322509358</c:v>
                </c:pt>
                <c:pt idx="49">
                  <c:v>36.710818270407245</c:v>
                </c:pt>
                <c:pt idx="50">
                  <c:v>37.459921603278502</c:v>
                </c:pt>
                <c:pt idx="51">
                  <c:v>38.137977717648262</c:v>
                </c:pt>
                <c:pt idx="52">
                  <c:v>38.753075939785035</c:v>
                </c:pt>
                <c:pt idx="53">
                  <c:v>39.31214404715513</c:v>
                </c:pt>
                <c:pt idx="54">
                  <c:v>39.821149245390856</c:v>
                </c:pt>
                <c:pt idx="55">
                  <c:v>40.285258824477758</c:v>
                </c:pt>
                <c:pt idx="56">
                  <c:v>40.708969626314037</c:v>
                </c:pt>
                <c:pt idx="57">
                  <c:v>41.096213166313909</c:v>
                </c:pt>
                <c:pt idx="58">
                  <c:v>41.450441588157766</c:v>
                </c:pt>
                <c:pt idx="59">
                  <c:v>41.774698408837537</c:v>
                </c:pt>
                <c:pt idx="60">
                  <c:v>42.071677103985422</c:v>
                </c:pt>
                <c:pt idx="61">
                  <c:v>42.343769903949187</c:v>
                </c:pt>
                <c:pt idx="62">
                  <c:v>42.593108656938938</c:v>
                </c:pt>
                <c:pt idx="63">
                  <c:v>42.821599223760309</c:v>
                </c:pt>
                <c:pt idx="64">
                  <c:v>43.030950567353194</c:v>
                </c:pt>
                <c:pt idx="65">
                  <c:v>43.222699467084546</c:v>
                </c:pt>
                <c:pt idx="66">
                  <c:v>43.398231605782854</c:v>
                </c:pt>
                <c:pt idx="67">
                  <c:v>43.558799634748972</c:v>
                </c:pt>
                <c:pt idx="68">
                  <c:v>43.705538709039295</c:v>
                </c:pt>
                <c:pt idx="69">
                  <c:v>43.839479895749484</c:v>
                </c:pt>
                <c:pt idx="70">
                  <c:v>43.961561786266159</c:v>
                </c:pt>
                <c:pt idx="71">
                  <c:v>44.072640585924212</c:v>
                </c:pt>
                <c:pt idx="72">
                  <c:v>44.17349890792233</c:v>
                </c:pt>
                <c:pt idx="73">
                  <c:v>44.264853460613637</c:v>
                </c:pt>
                <c:pt idx="74">
                  <c:v>44.347361786471794</c:v>
                </c:pt>
                <c:pt idx="75">
                  <c:v>44.42162818574856</c:v>
                </c:pt>
                <c:pt idx="76">
                  <c:v>44.488208937112411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F610-4CC7-8556-566D579C9AF2}"/>
            </c:ext>
          </c:extLst>
        </c:ser>
        <c:ser>
          <c:idx val="36"/>
          <c:order val="36"/>
          <c:tx>
            <c:strRef>
              <c:f>Сводка!$A$65</c:f>
              <c:strCache>
                <c:ptCount val="1"/>
                <c:pt idx="0">
                  <c:v>19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Сводка!$B$65:$BZ$65</c:f>
              <c:numCache>
                <c:formatCode>General</c:formatCode>
                <c:ptCount val="77"/>
                <c:pt idx="0">
                  <c:v>83.568043568876703</c:v>
                </c:pt>
                <c:pt idx="1">
                  <c:v>84.991974082072758</c:v>
                </c:pt>
                <c:pt idx="2">
                  <c:v>86.816482289324625</c:v>
                </c:pt>
                <c:pt idx="3">
                  <c:v>89.06286367104309</c:v>
                </c:pt>
                <c:pt idx="4">
                  <c:v>91.78918247634013</c:v>
                </c:pt>
                <c:pt idx="5">
                  <c:v>95.089589362021115</c:v>
                </c:pt>
                <c:pt idx="6">
                  <c:v>99.101495698128232</c:v>
                </c:pt>
                <c:pt idx="7">
                  <c:v>101.42365935920409</c:v>
                </c:pt>
                <c:pt idx="8">
                  <c:v>102.74715024046512</c:v>
                </c:pt>
                <c:pt idx="9">
                  <c:v>104.28169811648955</c:v>
                </c:pt>
                <c:pt idx="10">
                  <c:v>106.06359311464486</c:v>
                </c:pt>
                <c:pt idx="11">
                  <c:v>108.13934366626312</c:v>
                </c:pt>
                <c:pt idx="12">
                  <c:v>110.56924767607701</c:v>
                </c:pt>
                <c:pt idx="13">
                  <c:v>113.43263745149208</c:v>
                </c:pt>
                <c:pt idx="14">
                  <c:v>116.83577859061897</c:v>
                </c:pt>
                <c:pt idx="15">
                  <c:v>120.92411817520589</c:v>
                </c:pt>
                <c:pt idx="16">
                  <c:v>125.90194232598859</c:v>
                </c:pt>
                <c:pt idx="17">
                  <c:v>132.06524277096136</c:v>
                </c:pt>
                <c:pt idx="18">
                  <c:v>139.85943808686127</c:v>
                </c:pt>
                <c:pt idx="19">
                  <c:v>149.98702510429493</c:v>
                </c:pt>
                <c:pt idx="20">
                  <c:v>163.62402215571583</c:v>
                </c:pt>
                <c:pt idx="21">
                  <c:v>182.89943569301516</c:v>
                </c:pt>
                <c:pt idx="22">
                  <c:v>212.10533481695623</c:v>
                </c:pt>
                <c:pt idx="23">
                  <c:v>261.37850317412324</c:v>
                </c:pt>
                <c:pt idx="24">
                  <c:v>361.78283464026373</c:v>
                </c:pt>
                <c:pt idx="25">
                  <c:v>676.9101319774777</c:v>
                </c:pt>
                <c:pt idx="26">
                  <c:v>-9114.1146395036067</c:v>
                </c:pt>
                <c:pt idx="27">
                  <c:v>-473.92971800859937</c:v>
                </c:pt>
                <c:pt idx="28">
                  <c:v>-212.6923179962437</c:v>
                </c:pt>
                <c:pt idx="29">
                  <c:v>-122.21786723868181</c:v>
                </c:pt>
                <c:pt idx="30">
                  <c:v>-76.399628230172809</c:v>
                </c:pt>
                <c:pt idx="31">
                  <c:v>-48.772555840838514</c:v>
                </c:pt>
                <c:pt idx="32">
                  <c:v>-30.333396753631114</c:v>
                </c:pt>
                <c:pt idx="33">
                  <c:v>-17.178201364946837</c:v>
                </c:pt>
                <c:pt idx="34">
                  <c:v>-7.3399264801792388</c:v>
                </c:pt>
                <c:pt idx="35">
                  <c:v>0.28021642348909453</c:v>
                </c:pt>
                <c:pt idx="36">
                  <c:v>6.3441986391817586</c:v>
                </c:pt>
                <c:pt idx="37">
                  <c:v>11.274609618763415</c:v>
                </c:pt>
                <c:pt idx="38">
                  <c:v>15.353885246053395</c:v>
                </c:pt>
                <c:pt idx="39">
                  <c:v>18.777957099033642</c:v>
                </c:pt>
                <c:pt idx="40">
                  <c:v>21.687011074416102</c:v>
                </c:pt>
                <c:pt idx="41">
                  <c:v>24.183993420395357</c:v>
                </c:pt>
                <c:pt idx="42">
                  <c:v>26.346203867265221</c:v>
                </c:pt>
                <c:pt idx="43">
                  <c:v>28.232811941102113</c:v>
                </c:pt>
                <c:pt idx="44">
                  <c:v>29.889876418188933</c:v>
                </c:pt>
                <c:pt idx="45">
                  <c:v>31.353784810125308</c:v>
                </c:pt>
                <c:pt idx="46">
                  <c:v>32.653664154051413</c:v>
                </c:pt>
                <c:pt idx="47">
                  <c:v>33.813104995150589</c:v>
                </c:pt>
                <c:pt idx="48">
                  <c:v>34.85141647736107</c:v>
                </c:pt>
                <c:pt idx="49">
                  <c:v>35.784554866322182</c:v>
                </c:pt>
                <c:pt idx="50">
                  <c:v>36.625820510072074</c:v>
                </c:pt>
                <c:pt idx="51">
                  <c:v>37.386387916861061</c:v>
                </c:pt>
                <c:pt idx="52">
                  <c:v>38.075713775452769</c:v>
                </c:pt>
                <c:pt idx="53">
                  <c:v>38.701854492389529</c:v>
                </c:pt>
                <c:pt idx="54">
                  <c:v>39.271715819106909</c:v>
                </c:pt>
                <c:pt idx="55">
                  <c:v>39.791250928201592</c:v>
                </c:pt>
                <c:pt idx="56">
                  <c:v>40.265618944429654</c:v>
                </c:pt>
                <c:pt idx="57">
                  <c:v>40.699312843965231</c:v>
                </c:pt>
                <c:pt idx="58">
                  <c:v>41.096263411155682</c:v>
                </c:pt>
                <c:pt idx="59">
                  <c:v>41.459924323345696</c:v>
                </c:pt>
                <c:pt idx="60">
                  <c:v>41.793342243224238</c:v>
                </c:pt>
                <c:pt idx="61">
                  <c:v>42.099214912844374</c:v>
                </c:pt>
                <c:pt idx="62">
                  <c:v>42.379939579081672</c:v>
                </c:pt>
                <c:pt idx="63">
                  <c:v>42.637653577242524</c:v>
                </c:pt>
                <c:pt idx="64">
                  <c:v>42.874268515440434</c:v>
                </c:pt>
                <c:pt idx="65">
                  <c:v>43.091499206768241</c:v>
                </c:pt>
                <c:pt idx="66">
                  <c:v>43.290888267089343</c:v>
                </c:pt>
                <c:pt idx="67">
                  <c:v>43.473827117403921</c:v>
                </c:pt>
                <c:pt idx="68">
                  <c:v>43.641573989018731</c:v>
                </c:pt>
                <c:pt idx="69">
                  <c:v>43.795269418591793</c:v>
                </c:pt>
                <c:pt idx="70">
                  <c:v>43.935949631633783</c:v>
                </c:pt>
                <c:pt idx="71">
                  <c:v>44.064558142186563</c:v>
                </c:pt>
                <c:pt idx="72">
                  <c:v>44.181955839538759</c:v>
                </c:pt>
                <c:pt idx="73">
                  <c:v>44.288929786714611</c:v>
                </c:pt>
                <c:pt idx="74">
                  <c:v>44.386200918135074</c:v>
                </c:pt>
                <c:pt idx="75">
                  <c:v>44.474430793269036</c:v>
                </c:pt>
                <c:pt idx="76">
                  <c:v>44.554227538097976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F610-4CC7-8556-566D579C9AF2}"/>
            </c:ext>
          </c:extLst>
        </c:ser>
        <c:ser>
          <c:idx val="37"/>
          <c:order val="37"/>
          <c:tx>
            <c:strRef>
              <c:f>Сводка!$A$66</c:f>
              <c:strCache>
                <c:ptCount val="1"/>
                <c:pt idx="0">
                  <c:v>19.5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Сводка!$B$66:$BZ$66</c:f>
              <c:numCache>
                <c:formatCode>General</c:formatCode>
                <c:ptCount val="77"/>
                <c:pt idx="0">
                  <c:v>83.788847905125365</c:v>
                </c:pt>
                <c:pt idx="1">
                  <c:v>85.209172008554788</c:v>
                </c:pt>
                <c:pt idx="2">
                  <c:v>87.01804594905353</c:v>
                </c:pt>
                <c:pt idx="3">
                  <c:v>89.233688038401539</c:v>
                </c:pt>
                <c:pt idx="4">
                  <c:v>91.909048092020612</c:v>
                </c:pt>
                <c:pt idx="5">
                  <c:v>95.130322823363372</c:v>
                </c:pt>
                <c:pt idx="6">
                  <c:v>99.02274996106874</c:v>
                </c:pt>
                <c:pt idx="7">
                  <c:v>100.91678407666697</c:v>
                </c:pt>
                <c:pt idx="8">
                  <c:v>102.12755775831211</c:v>
                </c:pt>
                <c:pt idx="9">
                  <c:v>103.52683693910396</c:v>
                </c:pt>
                <c:pt idx="10">
                  <c:v>105.14497220070172</c:v>
                </c:pt>
                <c:pt idx="11">
                  <c:v>107.02049570104428</c:v>
                </c:pt>
                <c:pt idx="12">
                  <c:v>109.20279161771505</c:v>
                </c:pt>
                <c:pt idx="13">
                  <c:v>111.75594870559684</c:v>
                </c:pt>
                <c:pt idx="14">
                  <c:v>114.76443893784266</c:v>
                </c:pt>
                <c:pt idx="15">
                  <c:v>118.34170277118827</c:v>
                </c:pt>
                <c:pt idx="16">
                  <c:v>122.64352348050396</c:v>
                </c:pt>
                <c:pt idx="17">
                  <c:v>127.88961247543126</c:v>
                </c:pt>
                <c:pt idx="18">
                  <c:v>134.39994379302419</c:v>
                </c:pt>
                <c:pt idx="19">
                  <c:v>142.65909370717065</c:v>
                </c:pt>
                <c:pt idx="20">
                  <c:v>153.4374672230893</c:v>
                </c:pt>
                <c:pt idx="21">
                  <c:v>168.03822015525145</c:v>
                </c:pt>
                <c:pt idx="22">
                  <c:v>188.85367849787522</c:v>
                </c:pt>
                <c:pt idx="23">
                  <c:v>220.80333591624819</c:v>
                </c:pt>
                <c:pt idx="24">
                  <c:v>275.86764692851057</c:v>
                </c:pt>
                <c:pt idx="25">
                  <c:v>392.84434975862632</c:v>
                </c:pt>
                <c:pt idx="26">
                  <c:v>807.7233439871552</c:v>
                </c:pt>
                <c:pt idx="27">
                  <c:v>-2675.4026415345061</c:v>
                </c:pt>
                <c:pt idx="28">
                  <c:v>-415.8918566081918</c:v>
                </c:pt>
                <c:pt idx="29">
                  <c:v>-198.63370978067712</c:v>
                </c:pt>
                <c:pt idx="30">
                  <c:v>-116.75569836407233</c:v>
                </c:pt>
                <c:pt idx="31">
                  <c:v>-73.853937684169964</c:v>
                </c:pt>
                <c:pt idx="32">
                  <c:v>-47.496637973121857</c:v>
                </c:pt>
                <c:pt idx="33">
                  <c:v>-29.69393101237473</c:v>
                </c:pt>
                <c:pt idx="34">
                  <c:v>-16.886818024368157</c:v>
                </c:pt>
                <c:pt idx="35">
                  <c:v>-7.2496901705113332</c:v>
                </c:pt>
                <c:pt idx="36">
                  <c:v>0.25040576456281671</c:v>
                </c:pt>
                <c:pt idx="37">
                  <c:v>6.2418322697534476</c:v>
                </c:pt>
                <c:pt idx="38">
                  <c:v>11.128774764281655</c:v>
                </c:pt>
                <c:pt idx="39">
                  <c:v>15.18302144067601</c:v>
                </c:pt>
                <c:pt idx="40">
                  <c:v>18.594065871539371</c:v>
                </c:pt>
                <c:pt idx="41">
                  <c:v>21.498058728488825</c:v>
                </c:pt>
                <c:pt idx="42">
                  <c:v>23.995340845293743</c:v>
                </c:pt>
                <c:pt idx="43">
                  <c:v>26.161487666984168</c:v>
                </c:pt>
                <c:pt idx="44">
                  <c:v>28.054503813917915</c:v>
                </c:pt>
                <c:pt idx="45">
                  <c:v>29.719647435708595</c:v>
                </c:pt>
                <c:pt idx="46">
                  <c:v>31.192747914991187</c:v>
                </c:pt>
                <c:pt idx="47">
                  <c:v>32.502538696545585</c:v>
                </c:pt>
                <c:pt idx="48">
                  <c:v>33.672330241024561</c:v>
                </c:pt>
                <c:pt idx="49">
                  <c:v>34.721231054033403</c:v>
                </c:pt>
                <c:pt idx="50">
                  <c:v>35.665053073932668</c:v>
                </c:pt>
                <c:pt idx="51">
                  <c:v>36.516992673439688</c:v>
                </c:pt>
                <c:pt idx="52">
                  <c:v>37.288149575010529</c:v>
                </c:pt>
                <c:pt idx="53">
                  <c:v>37.987926966340673</c:v>
                </c:pt>
                <c:pt idx="54">
                  <c:v>38.624343377025163</c:v>
                </c:pt>
                <c:pt idx="55">
                  <c:v>39.204278211523338</c:v>
                </c:pt>
                <c:pt idx="56">
                  <c:v>39.733666837425361</c:v>
                </c:pt>
                <c:pt idx="57">
                  <c:v>40.217656918109348</c:v>
                </c:pt>
                <c:pt idx="58">
                  <c:v>40.660734682834295</c:v>
                </c:pt>
                <c:pt idx="59">
                  <c:v>41.066827668296369</c:v>
                </c:pt>
                <c:pt idx="60">
                  <c:v>41.439388891773248</c:v>
                </c:pt>
                <c:pt idx="61">
                  <c:v>41.781466256051367</c:v>
                </c:pt>
                <c:pt idx="62">
                  <c:v>42.095760122837333</c:v>
                </c:pt>
                <c:pt idx="63">
                  <c:v>42.384671342609728</c:v>
                </c:pt>
                <c:pt idx="64">
                  <c:v>42.650341536751988</c:v>
                </c:pt>
                <c:pt idx="65">
                  <c:v>42.894687051901073</c:v>
                </c:pt>
                <c:pt idx="66">
                  <c:v>43.119427716578848</c:v>
                </c:pt>
                <c:pt idx="67">
                  <c:v>43.326111305308224</c:v>
                </c:pt>
                <c:pt idx="68">
                  <c:v>43.51613443960467</c:v>
                </c:pt>
                <c:pt idx="69">
                  <c:v>43.690760516932762</c:v>
                </c:pt>
                <c:pt idx="70">
                  <c:v>43.851135149219324</c:v>
                </c:pt>
                <c:pt idx="71">
                  <c:v>43.998299505319409</c:v>
                </c:pt>
                <c:pt idx="72">
                  <c:v>44.133201881965526</c:v>
                </c:pt>
                <c:pt idx="73">
                  <c:v>44.256707771528085</c:v>
                </c:pt>
                <c:pt idx="74">
                  <c:v>44.36960864940513</c:v>
                </c:pt>
                <c:pt idx="75">
                  <c:v>44.472629666834557</c:v>
                </c:pt>
                <c:pt idx="76">
                  <c:v>44.566436404762058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F610-4CC7-8556-566D579C9AF2}"/>
            </c:ext>
          </c:extLst>
        </c:ser>
        <c:ser>
          <c:idx val="38"/>
          <c:order val="38"/>
          <c:tx>
            <c:strRef>
              <c:f>Сводка!$A$67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Сводка!$B$67:$BZ$67</c:f>
              <c:numCache>
                <c:formatCode>General</c:formatCode>
                <c:ptCount val="77"/>
                <c:pt idx="0">
                  <c:v>83.998077764266043</c:v>
                </c:pt>
                <c:pt idx="1">
                  <c:v>85.414234764305903</c:v>
                </c:pt>
                <c:pt idx="2">
                  <c:v>87.207556598328551</c:v>
                </c:pt>
                <c:pt idx="3">
                  <c:v>89.393488445266456</c:v>
                </c:pt>
                <c:pt idx="4">
                  <c:v>92.02038929916371</c:v>
                </c:pt>
                <c:pt idx="5">
                  <c:v>95.167374996330039</c:v>
                </c:pt>
                <c:pt idx="6">
                  <c:v>98.948961402183784</c:v>
                </c:pt>
                <c:pt idx="7">
                  <c:v>100.45175716379082</c:v>
                </c:pt>
                <c:pt idx="8">
                  <c:v>101.56270769205946</c:v>
                </c:pt>
                <c:pt idx="9">
                  <c:v>102.84309515746361</c:v>
                </c:pt>
                <c:pt idx="10">
                  <c:v>104.31850020959024</c:v>
                </c:pt>
                <c:pt idx="11">
                  <c:v>106.02113701976815</c:v>
                </c:pt>
                <c:pt idx="12">
                  <c:v>107.99187804102361</c:v>
                </c:pt>
                <c:pt idx="13">
                  <c:v>110.2831304724796</c:v>
                </c:pt>
                <c:pt idx="14">
                  <c:v>112.96299716335687</c:v>
                </c:pt>
                <c:pt idx="15">
                  <c:v>116.12142916558932</c:v>
                </c:pt>
                <c:pt idx="16">
                  <c:v>119.87956432208536</c:v>
                </c:pt>
                <c:pt idx="17">
                  <c:v>124.40434565120692</c:v>
                </c:pt>
                <c:pt idx="18">
                  <c:v>129.93225265030253</c:v>
                </c:pt>
                <c:pt idx="19">
                  <c:v>136.80953066754148</c:v>
                </c:pt>
                <c:pt idx="20">
                  <c:v>145.56404248003778</c:v>
                </c:pt>
                <c:pt idx="21">
                  <c:v>157.04210270722751</c:v>
                </c:pt>
                <c:pt idx="22">
                  <c:v>172.69101925921439</c:v>
                </c:pt>
                <c:pt idx="23">
                  <c:v>195.20740011840604</c:v>
                </c:pt>
                <c:pt idx="24">
                  <c:v>230.25561070741728</c:v>
                </c:pt>
                <c:pt idx="25">
                  <c:v>292.09942099345119</c:v>
                </c:pt>
                <c:pt idx="26">
                  <c:v>429.9018486592563</c:v>
                </c:pt>
                <c:pt idx="27">
                  <c:v>1002.5767754196927</c:v>
                </c:pt>
                <c:pt idx="28">
                  <c:v>-1562.9097055935765</c:v>
                </c:pt>
                <c:pt idx="29">
                  <c:v>-370.12892699886402</c:v>
                </c:pt>
                <c:pt idx="30">
                  <c:v>-186.18126015277318</c:v>
                </c:pt>
                <c:pt idx="31">
                  <c:v>-111.69239261411153</c:v>
                </c:pt>
                <c:pt idx="32">
                  <c:v>-71.433232337857817</c:v>
                </c:pt>
                <c:pt idx="33">
                  <c:v>-46.262236912005505</c:v>
                </c:pt>
                <c:pt idx="34">
                  <c:v>-29.066932228489922</c:v>
                </c:pt>
                <c:pt idx="35">
                  <c:v>-16.597674287678071</c:v>
                </c:pt>
                <c:pt idx="36">
                  <c:v>-7.158756426631502</c:v>
                </c:pt>
                <c:pt idx="37">
                  <c:v>0.22123380600881179</c:v>
                </c:pt>
                <c:pt idx="38">
                  <c:v>6.1388068703308356</c:v>
                </c:pt>
                <c:pt idx="39">
                  <c:v>10.980508356569937</c:v>
                </c:pt>
                <c:pt idx="40">
                  <c:v>15.007822580767357</c:v>
                </c:pt>
                <c:pt idx="41">
                  <c:v>18.403960319009627</c:v>
                </c:pt>
                <c:pt idx="42">
                  <c:v>21.301104216671998</c:v>
                </c:pt>
                <c:pt idx="43">
                  <c:v>23.797014918123271</c:v>
                </c:pt>
                <c:pt idx="44">
                  <c:v>25.965548757552785</c:v>
                </c:pt>
                <c:pt idx="45">
                  <c:v>27.863541308276901</c:v>
                </c:pt>
                <c:pt idx="46">
                  <c:v>29.535441975012166</c:v>
                </c:pt>
                <c:pt idx="47">
                  <c:v>31.016512574459025</c:v>
                </c:pt>
                <c:pt idx="48">
                  <c:v>32.335083501020399</c:v>
                </c:pt>
                <c:pt idx="49">
                  <c:v>33.514176250803004</c:v>
                </c:pt>
                <c:pt idx="50">
                  <c:v>34.572690628656524</c:v>
                </c:pt>
                <c:pt idx="51">
                  <c:v>35.526287058340408</c:v>
                </c:pt>
                <c:pt idx="52">
                  <c:v>36.388051593734502</c:v>
                </c:pt>
                <c:pt idx="53">
                  <c:v>37.169003601036351</c:v>
                </c:pt>
                <c:pt idx="54">
                  <c:v>37.878487885120059</c:v>
                </c:pt>
                <c:pt idx="55">
                  <c:v>38.524480820823278</c:v>
                </c:pt>
                <c:pt idx="56">
                  <c:v>39.113831712852978</c:v>
                </c:pt>
                <c:pt idx="57">
                  <c:v>39.652454825698364</c:v>
                </c:pt>
                <c:pt idx="58">
                  <c:v>40.145483456782848</c:v>
                </c:pt>
                <c:pt idx="59">
                  <c:v>40.597394525156794</c:v>
                </c:pt>
                <c:pt idx="60">
                  <c:v>41.012110053733032</c:v>
                </c:pt>
                <c:pt idx="61">
                  <c:v>41.393080393761693</c:v>
                </c:pt>
                <c:pt idx="62">
                  <c:v>41.743352911489112</c:v>
                </c:pt>
                <c:pt idx="63">
                  <c:v>42.06562901531565</c:v>
                </c:pt>
                <c:pt idx="64">
                  <c:v>42.362311768555855</c:v>
                </c:pt>
                <c:pt idx="65">
                  <c:v>42.635545852156973</c:v>
                </c:pt>
                <c:pt idx="66">
                  <c:v>42.887251273772556</c:v>
                </c:pt>
                <c:pt idx="67">
                  <c:v>43.119151935746373</c:v>
                </c:pt>
                <c:pt idx="68">
                  <c:v>43.332799953998006</c:v>
                </c:pt>
                <c:pt idx="69">
                  <c:v>43.52959644728972</c:v>
                </c:pt>
                <c:pt idx="70">
                  <c:v>43.710809380385655</c:v>
                </c:pt>
                <c:pt idx="71">
                  <c:v>43.877588936948193</c:v>
                </c:pt>
                <c:pt idx="72">
                  <c:v>44.030980812164628</c:v>
                </c:pt>
                <c:pt idx="73">
                  <c:v>44.171937746288407</c:v>
                </c:pt>
                <c:pt idx="74">
                  <c:v>44.301329564799261</c:v>
                </c:pt>
                <c:pt idx="75">
                  <c:v>44.419951945981168</c:v>
                </c:pt>
                <c:pt idx="76">
                  <c:v>44.528534100205889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F610-4CC7-8556-566D579C9AF2}"/>
            </c:ext>
          </c:extLst>
        </c:ser>
        <c:ser>
          <c:idx val="39"/>
          <c:order val="39"/>
          <c:tx>
            <c:strRef>
              <c:f>Сводка!$A$68</c:f>
              <c:strCache>
                <c:ptCount val="1"/>
                <c:pt idx="0">
                  <c:v>20.5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Сводка!$B$68:$BZ$68</c:f>
              <c:numCache>
                <c:formatCode>General</c:formatCode>
                <c:ptCount val="77"/>
                <c:pt idx="0">
                  <c:v>84.196655289146136</c:v>
                </c:pt>
                <c:pt idx="1">
                  <c:v>85.608175939665628</c:v>
                </c:pt>
                <c:pt idx="2">
                  <c:v>87.386073625786096</c:v>
                </c:pt>
                <c:pt idx="3">
                  <c:v>89.54328927533723</c:v>
                </c:pt>
                <c:pt idx="4">
                  <c:v>92.124048991096402</c:v>
                </c:pt>
                <c:pt idx="5">
                  <c:v>95.201141623813825</c:v>
                </c:pt>
                <c:pt idx="6">
                  <c:v>98.879596624049483</c:v>
                </c:pt>
                <c:pt idx="7">
                  <c:v>100.02328057578562</c:v>
                </c:pt>
                <c:pt idx="8">
                  <c:v>101.04530581362378</c:v>
                </c:pt>
                <c:pt idx="9">
                  <c:v>102.22051359813533</c:v>
                </c:pt>
                <c:pt idx="10">
                  <c:v>103.57061251337186</c:v>
                </c:pt>
                <c:pt idx="11">
                  <c:v>105.12275181013466</c:v>
                </c:pt>
                <c:pt idx="12">
                  <c:v>106.9110752995106</c:v>
                </c:pt>
                <c:pt idx="13">
                  <c:v>108.97890018422925</c:v>
                </c:pt>
                <c:pt idx="14">
                  <c:v>111.38181742545412</c:v>
                </c:pt>
                <c:pt idx="15">
                  <c:v>114.19218740449004</c:v>
                </c:pt>
                <c:pt idx="16">
                  <c:v>117.50580947644139</c:v>
                </c:pt>
                <c:pt idx="17">
                  <c:v>121.45208754847872</c:v>
                </c:pt>
                <c:pt idx="18">
                  <c:v>126.21002382896933</c:v>
                </c:pt>
                <c:pt idx="19">
                  <c:v>132.03434138825611</c:v>
                </c:pt>
                <c:pt idx="20">
                  <c:v>139.30009332905718</c:v>
                </c:pt>
                <c:pt idx="21">
                  <c:v>148.58305405858786</c:v>
                </c:pt>
                <c:pt idx="22">
                  <c:v>160.81453649257958</c:v>
                </c:pt>
                <c:pt idx="23">
                  <c:v>177.60567958844246</c:v>
                </c:pt>
                <c:pt idx="24">
                  <c:v>202.0059207338181</c:v>
                </c:pt>
                <c:pt idx="25">
                  <c:v>240.56866569484808</c:v>
                </c:pt>
                <c:pt idx="26">
                  <c:v>310.4117719880071</c:v>
                </c:pt>
                <c:pt idx="27">
                  <c:v>474.87493866573374</c:v>
                </c:pt>
                <c:pt idx="28">
                  <c:v>1323.6158509882939</c:v>
                </c:pt>
                <c:pt idx="29">
                  <c:v>-1101.6150332016084</c:v>
                </c:pt>
                <c:pt idx="30">
                  <c:v>-333.14930724904241</c:v>
                </c:pt>
                <c:pt idx="31">
                  <c:v>-175.08796835823779</c:v>
                </c:pt>
                <c:pt idx="32">
                  <c:v>-106.9935179012104</c:v>
                </c:pt>
                <c:pt idx="33">
                  <c:v>-69.133460028036637</c:v>
                </c:pt>
                <c:pt idx="34">
                  <c:v>-45.070615119092253</c:v>
                </c:pt>
                <c:pt idx="35">
                  <c:v>-28.454151641936683</c:v>
                </c:pt>
                <c:pt idx="36">
                  <c:v>-16.312002170344346</c:v>
                </c:pt>
                <c:pt idx="37">
                  <c:v>-7.0676961532805196</c:v>
                </c:pt>
                <c:pt idx="38">
                  <c:v>0.19273042225745582</c:v>
                </c:pt>
                <c:pt idx="39">
                  <c:v>6.0356579173873754</c:v>
                </c:pt>
                <c:pt idx="40">
                  <c:v>10.830763763754311</c:v>
                </c:pt>
                <c:pt idx="41">
                  <c:v>14.829588019448792</c:v>
                </c:pt>
                <c:pt idx="42">
                  <c:v>18.209228879690215</c:v>
                </c:pt>
                <c:pt idx="43">
                  <c:v>21.097980378952894</c:v>
                </c:pt>
                <c:pt idx="44">
                  <c:v>23.591057647527812</c:v>
                </c:pt>
                <c:pt idx="45">
                  <c:v>25.760610269168659</c:v>
                </c:pt>
                <c:pt idx="46">
                  <c:v>27.662306076727859</c:v>
                </c:pt>
                <c:pt idx="47">
                  <c:v>29.339781757891497</c:v>
                </c:pt>
                <c:pt idx="48">
                  <c:v>30.827725305098948</c:v>
                </c:pt>
                <c:pt idx="49">
                  <c:v>32.154057064272287</c:v>
                </c:pt>
                <c:pt idx="50">
                  <c:v>33.341502610917026</c:v>
                </c:pt>
                <c:pt idx="51">
                  <c:v>34.408746508965272</c:v>
                </c:pt>
                <c:pt idx="52">
                  <c:v>35.371291699236799</c:v>
                </c:pt>
                <c:pt idx="53">
                  <c:v>36.242108561500778</c:v>
                </c:pt>
                <c:pt idx="54">
                  <c:v>37.032131346398465</c:v>
                </c:pt>
                <c:pt idx="55">
                  <c:v>37.750642267925826</c:v>
                </c:pt>
                <c:pt idx="56">
                  <c:v>38.405571834009834</c:v>
                </c:pt>
                <c:pt idx="57">
                  <c:v>39.003735976109446</c:v>
                </c:pt>
                <c:pt idx="58">
                  <c:v>39.551024966406025</c:v>
                </c:pt>
                <c:pt idx="59">
                  <c:v>40.052555181961147</c:v>
                </c:pt>
                <c:pt idx="60">
                  <c:v>40.512791968184494</c:v>
                </c:pt>
                <c:pt idx="61">
                  <c:v>40.935649823625845</c:v>
                </c:pt>
                <c:pt idx="62">
                  <c:v>41.324574643107987</c:v>
                </c:pt>
                <c:pt idx="63">
                  <c:v>41.682611658285495</c:v>
                </c:pt>
                <c:pt idx="64">
                  <c:v>42.012461895002247</c:v>
                </c:pt>
                <c:pt idx="65">
                  <c:v>42.316529349222272</c:v>
                </c:pt>
                <c:pt idx="66">
                  <c:v>42.59696061372685</c:v>
                </c:pt>
                <c:pt idx="67">
                  <c:v>42.855678328025078</c:v>
                </c:pt>
                <c:pt idx="68">
                  <c:v>43.094409545994097</c:v>
                </c:pt>
                <c:pt idx="69">
                  <c:v>43.314709899741985</c:v>
                </c:pt>
                <c:pt idx="70">
                  <c:v>43.517984268742502</c:v>
                </c:pt>
                <c:pt idx="71">
                  <c:v>43.705504529978441</c:v>
                </c:pt>
                <c:pt idx="72">
                  <c:v>43.878424858873608</c:v>
                </c:pt>
                <c:pt idx="73">
                  <c:v>44.037794966408867</c:v>
                </c:pt>
                <c:pt idx="74">
                  <c:v>44.18457159001548</c:v>
                </c:pt>
                <c:pt idx="75">
                  <c:v>44.319628501198395</c:v>
                </c:pt>
                <c:pt idx="76">
                  <c:v>44.443765248578885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F610-4CC7-8556-566D579C9AF2}"/>
            </c:ext>
          </c:extLst>
        </c:ser>
        <c:ser>
          <c:idx val="40"/>
          <c:order val="40"/>
          <c:tx>
            <c:strRef>
              <c:f>Сводка!$A$69</c:f>
              <c:strCache>
                <c:ptCount val="1"/>
                <c:pt idx="0">
                  <c:v>21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Сводка!$B$69:$BZ$69</c:f>
              <c:numCache>
                <c:formatCode>General</c:formatCode>
                <c:ptCount val="77"/>
                <c:pt idx="0">
                  <c:v>84.385404113043364</c:v>
                </c:pt>
                <c:pt idx="1">
                  <c:v>85.791896687750665</c:v>
                </c:pt>
                <c:pt idx="2">
                  <c:v>87.554533794310501</c:v>
                </c:pt>
                <c:pt idx="3">
                  <c:v>89.683990533573606</c:v>
                </c:pt>
                <c:pt idx="4">
                  <c:v>92.220762066350375</c:v>
                </c:pt>
                <c:pt idx="5">
                  <c:v>95.231964254945765</c:v>
                </c:pt>
                <c:pt idx="6">
                  <c:v>98.808073661221357</c:v>
                </c:pt>
                <c:pt idx="7">
                  <c:v>99.626921238221584</c:v>
                </c:pt>
                <c:pt idx="8">
                  <c:v>100.56930400987672</c:v>
                </c:pt>
                <c:pt idx="9">
                  <c:v>101.6509118155749</c:v>
                </c:pt>
                <c:pt idx="10">
                  <c:v>102.8902792356307</c:v>
                </c:pt>
                <c:pt idx="11">
                  <c:v>104.31045092525989</c:v>
                </c:pt>
                <c:pt idx="12">
                  <c:v>105.94018677340837</c:v>
                </c:pt>
                <c:pt idx="13">
                  <c:v>107.81563341427322</c:v>
                </c:pt>
                <c:pt idx="14">
                  <c:v>109.982668907912</c:v>
                </c:pt>
                <c:pt idx="15">
                  <c:v>112.50024453395504</c:v>
                </c:pt>
                <c:pt idx="16">
                  <c:v>115.44524348113616</c:v>
                </c:pt>
                <c:pt idx="17">
                  <c:v>118.91971465576918</c:v>
                </c:pt>
                <c:pt idx="18">
                  <c:v>123.06194688029895</c:v>
                </c:pt>
                <c:pt idx="19">
                  <c:v>128.0639846019883</c:v>
                </c:pt>
                <c:pt idx="20">
                  <c:v>134.20041792417635</c:v>
                </c:pt>
                <c:pt idx="21">
                  <c:v>141.87792344947655</c:v>
                </c:pt>
                <c:pt idx="22">
                  <c:v>151.72538021066541</c:v>
                </c:pt>
                <c:pt idx="23">
                  <c:v>164.76945272264234</c:v>
                </c:pt>
                <c:pt idx="24">
                  <c:v>182.80795556930494</c:v>
                </c:pt>
                <c:pt idx="25">
                  <c:v>209.30098204956371</c:v>
                </c:pt>
                <c:pt idx="26">
                  <c:v>251.86927068956177</c:v>
                </c:pt>
                <c:pt idx="27">
                  <c:v>331.2352823817248</c:v>
                </c:pt>
                <c:pt idx="28">
                  <c:v>530.60050654362078</c:v>
                </c:pt>
                <c:pt idx="29">
                  <c:v>1951.8790102518387</c:v>
                </c:pt>
                <c:pt idx="30">
                  <c:v>-849.29890772936415</c:v>
                </c:pt>
                <c:pt idx="31">
                  <c:v>-302.66664702387374</c:v>
                </c:pt>
                <c:pt idx="32">
                  <c:v>-165.15276000429679</c:v>
                </c:pt>
                <c:pt idx="33">
                  <c:v>-102.62698936441319</c:v>
                </c:pt>
                <c:pt idx="34">
                  <c:v>-66.949596194581858</c:v>
                </c:pt>
                <c:pt idx="35">
                  <c:v>-43.922123912376264</c:v>
                </c:pt>
                <c:pt idx="36">
                  <c:v>-27.856761370268103</c:v>
                </c:pt>
                <c:pt idx="37">
                  <c:v>-16.030721602715701</c:v>
                </c:pt>
                <c:pt idx="38">
                  <c:v>-6.9769578524325668</c:v>
                </c:pt>
                <c:pt idx="39">
                  <c:v>0.16491356389682588</c:v>
                </c:pt>
                <c:pt idx="40">
                  <c:v>5.9328114652275037</c:v>
                </c:pt>
                <c:pt idx="41">
                  <c:v>10.680311931658155</c:v>
                </c:pt>
                <c:pt idx="42">
                  <c:v>14.64937832046988</c:v>
                </c:pt>
                <c:pt idx="43">
                  <c:v>18.011176437717641</c:v>
                </c:pt>
                <c:pt idx="44">
                  <c:v>20.890200066097378</c:v>
                </c:pt>
                <c:pt idx="45">
                  <c:v>23.379160771883626</c:v>
                </c:pt>
                <c:pt idx="46">
                  <c:v>25.548519454954171</c:v>
                </c:pt>
                <c:pt idx="47">
                  <c:v>27.452781932119567</c:v>
                </c:pt>
                <c:pt idx="48">
                  <c:v>29.134771614010219</c:v>
                </c:pt>
                <c:pt idx="49">
                  <c:v>30.62859905362421</c:v>
                </c:pt>
                <c:pt idx="50">
                  <c:v>31.961769610003721</c:v>
                </c:pt>
                <c:pt idx="51">
                  <c:v>33.156707599504379</c:v>
                </c:pt>
                <c:pt idx="52">
                  <c:v>34.231877086494521</c:v>
                </c:pt>
                <c:pt idx="53">
                  <c:v>35.202618585906734</c:v>
                </c:pt>
                <c:pt idx="54">
                  <c:v>36.081782277208575</c:v>
                </c:pt>
                <c:pt idx="55">
                  <c:v>36.880213213957056</c:v>
                </c:pt>
                <c:pt idx="56">
                  <c:v>37.607127371726669</c:v>
                </c:pt>
                <c:pt idx="57">
                  <c:v>38.270406148203598</c:v>
                </c:pt>
                <c:pt idx="58">
                  <c:v>38.876829224773964</c:v>
                </c:pt>
                <c:pt idx="59">
                  <c:v>39.432260331244642</c:v>
                </c:pt>
                <c:pt idx="60">
                  <c:v>39.941796662571988</c:v>
                </c:pt>
                <c:pt idx="61">
                  <c:v>40.409889981560838</c:v>
                </c:pt>
                <c:pt idx="62">
                  <c:v>40.840445474275192</c:v>
                </c:pt>
                <c:pt idx="63">
                  <c:v>41.236902983606363</c:v>
                </c:pt>
                <c:pt idx="64">
                  <c:v>41.602304179112451</c:v>
                </c:pt>
                <c:pt idx="65">
                  <c:v>41.939348423366468</c:v>
                </c:pt>
                <c:pt idx="66">
                  <c:v>42.250439492833145</c:v>
                </c:pt>
                <c:pt idx="67">
                  <c:v>42.537724853044516</c:v>
                </c:pt>
                <c:pt idx="68">
                  <c:v>42.803128836148687</c:v>
                </c:pt>
                <c:pt idx="69">
                  <c:v>43.048380797127948</c:v>
                </c:pt>
                <c:pt idx="70">
                  <c:v>43.27503911318275</c:v>
                </c:pt>
                <c:pt idx="71">
                  <c:v>43.484511724852723</c:v>
                </c:pt>
                <c:pt idx="72">
                  <c:v>43.678073786442553</c:v>
                </c:pt>
                <c:pt idx="73">
                  <c:v>43.856882889343773</c:v>
                </c:pt>
                <c:pt idx="74">
                  <c:v>44.021992238794638</c:v>
                </c:pt>
                <c:pt idx="75">
                  <c:v>44.174362097972093</c:v>
                </c:pt>
                <c:pt idx="76">
                  <c:v>44.314869759445905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F610-4CC7-8556-566D579C9AF2}"/>
            </c:ext>
          </c:extLst>
        </c:ser>
        <c:ser>
          <c:idx val="41"/>
          <c:order val="41"/>
          <c:tx>
            <c:strRef>
              <c:f>Сводка!$A$70</c:f>
              <c:strCache>
                <c:ptCount val="1"/>
                <c:pt idx="0">
                  <c:v>21.5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Сводка!$B$70:$BZ$70</c:f>
              <c:numCache>
                <c:formatCode>General</c:formatCode>
                <c:ptCount val="77"/>
                <c:pt idx="0">
                  <c:v>84.56506246733592</c:v>
                </c:pt>
                <c:pt idx="1">
                  <c:v>85.966201141801974</c:v>
                </c:pt>
                <c:pt idx="2">
                  <c:v>87.713768669712039</c:v>
                </c:pt>
                <c:pt idx="3">
                  <c:v>89.816386281119449</c:v>
                </c:pt>
                <c:pt idx="4">
                  <c:v>92.311172228699618</c:v>
                </c:pt>
                <c:pt idx="5">
                  <c:v>95.260139190629459</c:v>
                </c:pt>
                <c:pt idx="6">
                  <c:v>98.502311805490095</c:v>
                </c:pt>
                <c:pt idx="7">
                  <c:v>99.258941140125273</c:v>
                </c:pt>
                <c:pt idx="8">
                  <c:v>100.12964500530937</c:v>
                </c:pt>
                <c:pt idx="9">
                  <c:v>101.12750833942175</c:v>
                </c:pt>
                <c:pt idx="10">
                  <c:v>102.26844072334313</c:v>
                </c:pt>
                <c:pt idx="11">
                  <c:v>103.57212763304227</c:v>
                </c:pt>
                <c:pt idx="12">
                  <c:v>105.06297366801729</c:v>
                </c:pt>
                <c:pt idx="13">
                  <c:v>106.77139933653072</c:v>
                </c:pt>
                <c:pt idx="14">
                  <c:v>108.73563776371604</c:v>
                </c:pt>
                <c:pt idx="15">
                  <c:v>111.004256868529</c:v>
                </c:pt>
                <c:pt idx="16">
                  <c:v>113.63976139968288</c:v>
                </c:pt>
                <c:pt idx="17">
                  <c:v>116.72384563030865</c:v>
                </c:pt>
                <c:pt idx="18">
                  <c:v>120.36524359035835</c:v>
                </c:pt>
                <c:pt idx="19">
                  <c:v>124.71180251655143</c:v>
                </c:pt>
                <c:pt idx="20">
                  <c:v>129.96968442934977</c:v>
                </c:pt>
                <c:pt idx="21">
                  <c:v>136.43513521001037</c:v>
                </c:pt>
                <c:pt idx="22">
                  <c:v>144.54958650571268</c:v>
                </c:pt>
                <c:pt idx="23">
                  <c:v>155.00086598563138</c:v>
                </c:pt>
                <c:pt idx="24">
                  <c:v>168.92281791985849</c:v>
                </c:pt>
                <c:pt idx="25">
                  <c:v>188.32655281586167</c:v>
                </c:pt>
                <c:pt idx="26">
                  <c:v>217.15206234530666</c:v>
                </c:pt>
                <c:pt idx="27">
                  <c:v>264.30967927465429</c:v>
                </c:pt>
                <c:pt idx="28">
                  <c:v>355.12742226561772</c:v>
                </c:pt>
                <c:pt idx="29">
                  <c:v>601.45496636628809</c:v>
                </c:pt>
                <c:pt idx="30">
                  <c:v>3732.2505029203221</c:v>
                </c:pt>
                <c:pt idx="31">
                  <c:v>-690.23204807246532</c:v>
                </c:pt>
                <c:pt idx="32">
                  <c:v>-277.12190475064267</c:v>
                </c:pt>
                <c:pt idx="33">
                  <c:v>-156.21077729114</c:v>
                </c:pt>
                <c:pt idx="34">
                  <c:v>-98.563309560111236</c:v>
                </c:pt>
                <c:pt idx="35">
                  <c:v>-64.876083305160009</c:v>
                </c:pt>
                <c:pt idx="36">
                  <c:v>-42.816463978916389</c:v>
                </c:pt>
                <c:pt idx="37">
                  <c:v>-27.275494106918398</c:v>
                </c:pt>
                <c:pt idx="38">
                  <c:v>-15.754508947869962</c:v>
                </c:pt>
                <c:pt idx="39">
                  <c:v>-6.8868928087737018</c:v>
                </c:pt>
                <c:pt idx="40">
                  <c:v>0.13779202415990682</c:v>
                </c:pt>
                <c:pt idx="41">
                  <c:v>5.8306060164089031</c:v>
                </c:pt>
                <c:pt idx="42">
                  <c:v>10.529776999420436</c:v>
                </c:pt>
                <c:pt idx="43">
                  <c:v>14.46806120219647</c:v>
                </c:pt>
                <c:pt idx="44">
                  <c:v>17.810878308417262</c:v>
                </c:pt>
                <c:pt idx="45">
                  <c:v>20.679016565178422</c:v>
                </c:pt>
                <c:pt idx="46">
                  <c:v>23.162731457795388</c:v>
                </c:pt>
                <c:pt idx="47">
                  <c:v>25.33081778045435</c:v>
                </c:pt>
                <c:pt idx="48">
                  <c:v>27.236628640910599</c:v>
                </c:pt>
                <c:pt idx="49">
                  <c:v>28.922176429144354</c:v>
                </c:pt>
                <c:pt idx="50">
                  <c:v>30.420992853386981</c:v>
                </c:pt>
                <c:pt idx="51">
                  <c:v>31.760165085353481</c:v>
                </c:pt>
                <c:pt idx="52">
                  <c:v>32.96181221712235</c:v>
                </c:pt>
                <c:pt idx="53">
                  <c:v>34.044173647183193</c:v>
                </c:pt>
                <c:pt idx="54">
                  <c:v>35.022423396770343</c:v>
                </c:pt>
                <c:pt idx="55">
                  <c:v>35.909287625913628</c:v>
                </c:pt>
                <c:pt idx="56">
                  <c:v>36.715518685923925</c:v>
                </c:pt>
                <c:pt idx="57">
                  <c:v>37.450263140794988</c:v>
                </c:pt>
                <c:pt idx="58">
                  <c:v>38.121350429178527</c:v>
                </c:pt>
                <c:pt idx="59">
                  <c:v>38.73552143716266</c:v>
                </c:pt>
                <c:pt idx="60">
                  <c:v>39.298611083906067</c:v>
                </c:pt>
                <c:pt idx="61">
                  <c:v>39.815695362616609</c:v>
                </c:pt>
                <c:pt idx="62">
                  <c:v>40.291210654715179</c:v>
                </c:pt>
                <c:pt idx="63">
                  <c:v>40.729051229887467</c:v>
                </c:pt>
                <c:pt idx="64">
                  <c:v>41.132649446378046</c:v>
                </c:pt>
                <c:pt idx="65">
                  <c:v>41.505042128962543</c:v>
                </c:pt>
                <c:pt idx="66">
                  <c:v>41.848925825590314</c:v>
                </c:pt>
                <c:pt idx="67">
                  <c:v>42.166703056842834</c:v>
                </c:pt>
                <c:pt idx="68">
                  <c:v>42.460521225363024</c:v>
                </c:pt>
                <c:pt idx="69">
                  <c:v>42.732305508798625</c:v>
                </c:pt>
                <c:pt idx="70">
                  <c:v>42.983786794013646</c:v>
                </c:pt>
                <c:pt idx="71">
                  <c:v>43.216525502980055</c:v>
                </c:pt>
                <c:pt idx="72">
                  <c:v>43.431931998164707</c:v>
                </c:pt>
                <c:pt idx="73">
                  <c:v>43.631284126682701</c:v>
                </c:pt>
                <c:pt idx="74">
                  <c:v>43.815742360432353</c:v>
                </c:pt>
                <c:pt idx="75">
                  <c:v>43.986362907785249</c:v>
                </c:pt>
                <c:pt idx="76">
                  <c:v>44.144109106858629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F610-4CC7-8556-566D579C9AF2}"/>
            </c:ext>
          </c:extLst>
        </c:ser>
        <c:ser>
          <c:idx val="42"/>
          <c:order val="42"/>
          <c:tx>
            <c:strRef>
              <c:f>Сводка!$A$71</c:f>
              <c:strCache>
                <c:ptCount val="1"/>
                <c:pt idx="0">
                  <c:v>22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Сводка!$B$71:$BZ$71</c:f>
              <c:numCache>
                <c:formatCode>General</c:formatCode>
                <c:ptCount val="77"/>
                <c:pt idx="0">
                  <c:v>84.736294212356654</c:v>
                </c:pt>
                <c:pt idx="1">
                  <c:v>86.13180933152168</c:v>
                </c:pt>
                <c:pt idx="2">
                  <c:v>87.86451913547549</c:v>
                </c:pt>
                <c:pt idx="3">
                  <c:v>89.941179872037949</c:v>
                </c:pt>
                <c:pt idx="4">
                  <c:v>92.395845740955778</c:v>
                </c:pt>
                <c:pt idx="5">
                  <c:v>95.285924715680494</c:v>
                </c:pt>
                <c:pt idx="6">
                  <c:v>98.215835093856143</c:v>
                </c:pt>
                <c:pt idx="7">
                  <c:v>98.91616600078865</c:v>
                </c:pt>
                <c:pt idx="8">
                  <c:v>99.722067385126977</c:v>
                </c:pt>
                <c:pt idx="9">
                  <c:v>100.64463418793295</c:v>
                </c:pt>
                <c:pt idx="10">
                  <c:v>101.6975873207161</c:v>
                </c:pt>
                <c:pt idx="11">
                  <c:v>102.8978384156139</c:v>
                </c:pt>
                <c:pt idx="12">
                  <c:v>104.26623379147821</c:v>
                </c:pt>
                <c:pt idx="13">
                  <c:v>105.82857050699637</c:v>
                </c:pt>
                <c:pt idx="14">
                  <c:v>107.61698939931124</c:v>
                </c:pt>
                <c:pt idx="15">
                  <c:v>109.67190466142229</c:v>
                </c:pt>
                <c:pt idx="16">
                  <c:v>112.04471614641778</c:v>
                </c:pt>
                <c:pt idx="17">
                  <c:v>114.80169230998666</c:v>
                </c:pt>
                <c:pt idx="18">
                  <c:v>118.02965104386558</c:v>
                </c:pt>
                <c:pt idx="19">
                  <c:v>121.84448401063597</c:v>
                </c:pt>
                <c:pt idx="20">
                  <c:v>126.40433007235383</c:v>
                </c:pt>
                <c:pt idx="21">
                  <c:v>131.93064624568825</c:v>
                </c:pt>
                <c:pt idx="22">
                  <c:v>138.74330789594524</c:v>
                </c:pt>
                <c:pt idx="23">
                  <c:v>147.32199092507753</c:v>
                </c:pt>
                <c:pt idx="24">
                  <c:v>158.42006362861699</c:v>
                </c:pt>
                <c:pt idx="25">
                  <c:v>173.2921033474571</c:v>
                </c:pt>
                <c:pt idx="26">
                  <c:v>194.19365892033161</c:v>
                </c:pt>
                <c:pt idx="27">
                  <c:v>225.62799400377483</c:v>
                </c:pt>
                <c:pt idx="28">
                  <c:v>278.07451035173841</c:v>
                </c:pt>
                <c:pt idx="29">
                  <c:v>382.82316527155371</c:v>
                </c:pt>
                <c:pt idx="30">
                  <c:v>694.56254001583636</c:v>
                </c:pt>
                <c:pt idx="31">
                  <c:v>44707.164239770973</c:v>
                </c:pt>
                <c:pt idx="32">
                  <c:v>-580.81601732129752</c:v>
                </c:pt>
                <c:pt idx="33">
                  <c:v>-255.41595394494033</c:v>
                </c:pt>
                <c:pt idx="34">
                  <c:v>-148.12590357186937</c:v>
                </c:pt>
                <c:pt idx="35">
                  <c:v>-94.775594513300803</c:v>
                </c:pt>
                <c:pt idx="36">
                  <c:v>-62.907131127446533</c:v>
                </c:pt>
                <c:pt idx="37">
                  <c:v>-41.752877977099629</c:v>
                </c:pt>
                <c:pt idx="38">
                  <c:v>-26.710749658867964</c:v>
                </c:pt>
                <c:pt idx="39">
                  <c:v>-15.483850078537504</c:v>
                </c:pt>
                <c:pt idx="40">
                  <c:v>-6.7977747831903175</c:v>
                </c:pt>
                <c:pt idx="41">
                  <c:v>0.1113675750674783</c:v>
                </c:pt>
                <c:pt idx="42">
                  <c:v>5.7293096916404886</c:v>
                </c:pt>
                <c:pt idx="43">
                  <c:v>10.379664335920378</c:v>
                </c:pt>
                <c:pt idx="44">
                  <c:v>14.28634776653211</c:v>
                </c:pt>
                <c:pt idx="45">
                  <c:v>17.609222865397349</c:v>
                </c:pt>
                <c:pt idx="46">
                  <c:v>20.465471368561857</c:v>
                </c:pt>
                <c:pt idx="47">
                  <c:v>22.942944295755503</c:v>
                </c:pt>
                <c:pt idx="48">
                  <c:v>25.108796454494765</c:v>
                </c:pt>
                <c:pt idx="49">
                  <c:v>27.01524044952841</c:v>
                </c:pt>
                <c:pt idx="50">
                  <c:v>28.703482233869771</c:v>
                </c:pt>
                <c:pt idx="51">
                  <c:v>30.206475119478561</c:v>
                </c:pt>
                <c:pt idx="52">
                  <c:v>31.55088636469748</c:v>
                </c:pt>
                <c:pt idx="53">
                  <c:v>32.758527047061563</c:v>
                </c:pt>
                <c:pt idx="54">
                  <c:v>33.847408672686733</c:v>
                </c:pt>
                <c:pt idx="55">
                  <c:v>34.832535457130014</c:v>
                </c:pt>
                <c:pt idx="56">
                  <c:v>35.726506333373905</c:v>
                </c:pt>
                <c:pt idx="57">
                  <c:v>36.539977943629914</c:v>
                </c:pt>
                <c:pt idx="58">
                  <c:v>37.282024676289794</c:v>
                </c:pt>
                <c:pt idx="59">
                  <c:v>37.960421500873601</c:v>
                </c:pt>
                <c:pt idx="60">
                  <c:v>38.581868245886952</c:v>
                </c:pt>
                <c:pt idx="61">
                  <c:v>39.152168990214015</c:v>
                </c:pt>
                <c:pt idx="62">
                  <c:v>39.676376708988712</c:v>
                </c:pt>
                <c:pt idx="63">
                  <c:v>40.158910778557932</c:v>
                </c:pt>
                <c:pt idx="64">
                  <c:v>40.603653100658008</c:v>
                </c:pt>
                <c:pt idx="65">
                  <c:v>41.014027250154321</c:v>
                </c:pt>
                <c:pt idx="66">
                  <c:v>41.393064043329531</c:v>
                </c:pt>
                <c:pt idx="67">
                  <c:v>41.743456168735506</c:v>
                </c:pt>
                <c:pt idx="68">
                  <c:v>42.067603950894508</c:v>
                </c:pt>
                <c:pt idx="69">
                  <c:v>42.367653881281782</c:v>
                </c:pt>
                <c:pt idx="70">
                  <c:v>42.645531215509344</c:v>
                </c:pt>
                <c:pt idx="71">
                  <c:v>42.902967675773048</c:v>
                </c:pt>
                <c:pt idx="72">
                  <c:v>43.141525094775616</c:v>
                </c:pt>
                <c:pt idx="73">
                  <c:v>43.362615678017789</c:v>
                </c:pt>
                <c:pt idx="74">
                  <c:v>43.567519435337736</c:v>
                </c:pt>
                <c:pt idx="75">
                  <c:v>43.757399232368627</c:v>
                </c:pt>
                <c:pt idx="76">
                  <c:v>43.933313832476586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A-F610-4CC7-8556-566D579C9AF2}"/>
            </c:ext>
          </c:extLst>
        </c:ser>
        <c:ser>
          <c:idx val="43"/>
          <c:order val="43"/>
          <c:tx>
            <c:strRef>
              <c:f>Сводка!$A$72</c:f>
              <c:strCache>
                <c:ptCount val="1"/>
                <c:pt idx="0">
                  <c:v>22.5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Сводка!$B$72:$BZ$72</c:f>
              <c:numCache>
                <c:formatCode>General</c:formatCode>
                <c:ptCount val="77"/>
                <c:pt idx="0">
                  <c:v>84.89969817166876</c:v>
                </c:pt>
                <c:pt idx="1">
                  <c:v>86.28936806459771</c:v>
                </c:pt>
                <c:pt idx="2">
                  <c:v>88.007447550796797</c:v>
                </c:pt>
                <c:pt idx="3">
                  <c:v>90.058996623378292</c:v>
                </c:pt>
                <c:pt idx="4">
                  <c:v>92.475282758956254</c:v>
                </c:pt>
                <c:pt idx="5">
                  <c:v>95.309546988946195</c:v>
                </c:pt>
                <c:pt idx="6">
                  <c:v>97.946706605740701</c:v>
                </c:pt>
                <c:pt idx="7">
                  <c:v>98.595882652024741</c:v>
                </c:pt>
                <c:pt idx="8">
                  <c:v>99.342954915473641</c:v>
                </c:pt>
                <c:pt idx="9">
                  <c:v>100.19751396532632</c:v>
                </c:pt>
                <c:pt idx="10">
                  <c:v>101.17144217056386</c:v>
                </c:pt>
                <c:pt idx="11">
                  <c:v>102.27934182897154</c:v>
                </c:pt>
                <c:pt idx="12">
                  <c:v>103.53912575954085</c:v>
                </c:pt>
                <c:pt idx="13">
                  <c:v>104.97282031402474</c:v>
                </c:pt>
                <c:pt idx="14">
                  <c:v>106.60765676684514</c:v>
                </c:pt>
                <c:pt idx="15">
                  <c:v>108.4775655358974</c:v>
                </c:pt>
                <c:pt idx="16">
                  <c:v>110.62524712268798</c:v>
                </c:pt>
                <c:pt idx="17">
                  <c:v>113.10508851022625</c:v>
                </c:pt>
                <c:pt idx="18">
                  <c:v>115.98734978774358</c:v>
                </c:pt>
                <c:pt idx="19">
                  <c:v>119.36431075502907</c:v>
                </c:pt>
                <c:pt idx="20">
                  <c:v>123.35953314789873</c:v>
                </c:pt>
                <c:pt idx="21">
                  <c:v>128.14224611153855</c:v>
                </c:pt>
                <c:pt idx="22">
                  <c:v>133.95049225799508</c:v>
                </c:pt>
                <c:pt idx="23">
                  <c:v>141.12995744463743</c:v>
                </c:pt>
                <c:pt idx="24">
                  <c:v>150.20245692139284</c:v>
                </c:pt>
                <c:pt idx="25">
                  <c:v>161.99435304120612</c:v>
                </c:pt>
                <c:pt idx="26">
                  <c:v>177.89653390773458</c:v>
                </c:pt>
                <c:pt idx="27">
                  <c:v>200.44556936935285</c:v>
                </c:pt>
                <c:pt idx="28">
                  <c:v>234.80897698403669</c:v>
                </c:pt>
                <c:pt idx="29">
                  <c:v>293.3899532284513</c:v>
                </c:pt>
                <c:pt idx="30">
                  <c:v>415.31189342983038</c:v>
                </c:pt>
                <c:pt idx="31">
                  <c:v>822.35338063331585</c:v>
                </c:pt>
                <c:pt idx="32">
                  <c:v>-4457.4903888478475</c:v>
                </c:pt>
                <c:pt idx="33">
                  <c:v>-500.96349337962482</c:v>
                </c:pt>
                <c:pt idx="34">
                  <c:v>-236.75197322935477</c:v>
                </c:pt>
                <c:pt idx="35">
                  <c:v>-140.78498448553205</c:v>
                </c:pt>
                <c:pt idx="36">
                  <c:v>-91.239478318747359</c:v>
                </c:pt>
                <c:pt idx="37">
                  <c:v>-61.036919338483607</c:v>
                </c:pt>
                <c:pt idx="38">
                  <c:v>-40.730293004901398</c:v>
                </c:pt>
                <c:pt idx="39">
                  <c:v>-26.16267647486255</c:v>
                </c:pt>
                <c:pt idx="40">
                  <c:v>-15.219081692192757</c:v>
                </c:pt>
                <c:pt idx="41">
                  <c:v>-6.7098155004162123</c:v>
                </c:pt>
                <c:pt idx="42">
                  <c:v>8.5636624535070802E-2</c:v>
                </c:pt>
                <c:pt idx="43">
                  <c:v>5.6291337939924082</c:v>
                </c:pt>
                <c:pt idx="44">
                  <c:v>10.230382753177974</c:v>
                </c:pt>
                <c:pt idx="45">
                  <c:v>14.104821254679898</c:v>
                </c:pt>
                <c:pt idx="46">
                  <c:v>17.406945420300509</c:v>
                </c:pt>
                <c:pt idx="47">
                  <c:v>20.250432184262571</c:v>
                </c:pt>
                <c:pt idx="48">
                  <c:v>22.720782718500796</c:v>
                </c:pt>
                <c:pt idx="49">
                  <c:v>24.88354071078172</c:v>
                </c:pt>
                <c:pt idx="50">
                  <c:v>26.789792804718132</c:v>
                </c:pt>
                <c:pt idx="51">
                  <c:v>28.479945021845225</c:v>
                </c:pt>
                <c:pt idx="52">
                  <c:v>29.986374284169727</c:v>
                </c:pt>
                <c:pt idx="53">
                  <c:v>31.335327465822871</c:v>
                </c:pt>
                <c:pt idx="54">
                  <c:v>32.548305849673326</c:v>
                </c:pt>
                <c:pt idx="55">
                  <c:v>33.643090637186454</c:v>
                </c:pt>
                <c:pt idx="56">
                  <c:v>34.634513584631648</c:v>
                </c:pt>
                <c:pt idx="57">
                  <c:v>35.535043725071205</c:v>
                </c:pt>
                <c:pt idx="58">
                  <c:v>36.355239421242437</c:v>
                </c:pt>
                <c:pt idx="59">
                  <c:v>37.104100480314358</c:v>
                </c:pt>
                <c:pt idx="60">
                  <c:v>37.789345188754858</c:v>
                </c:pt>
                <c:pt idx="61">
                  <c:v>38.417630301681882</c:v>
                </c:pt>
                <c:pt idx="62">
                  <c:v>38.994727234773173</c:v>
                </c:pt>
                <c:pt idx="63">
                  <c:v>39.525664303591753</c:v>
                </c:pt>
                <c:pt idx="64">
                  <c:v>40.01484240487941</c:v>
                </c:pt>
                <c:pt idx="65">
                  <c:v>40.466129749435879</c:v>
                </c:pt>
                <c:pt idx="66">
                  <c:v>40.882939941902066</c:v>
                </c:pt>
                <c:pt idx="67">
                  <c:v>41.268296724798105</c:v>
                </c:pt>
                <c:pt idx="68">
                  <c:v>41.624887969989793</c:v>
                </c:pt>
                <c:pt idx="69">
                  <c:v>41.955110944310334</c:v>
                </c:pt>
                <c:pt idx="70">
                  <c:v>42.261110450970278</c:v>
                </c:pt>
                <c:pt idx="71">
                  <c:v>42.544811121050749</c:v>
                </c:pt>
                <c:pt idx="72">
                  <c:v>42.807944875379377</c:v>
                </c:pt>
                <c:pt idx="73">
                  <c:v>43.052074378716618</c:v>
                </c:pt>
                <c:pt idx="74">
                  <c:v>43.278613152115746</c:v>
                </c:pt>
                <c:pt idx="75">
                  <c:v>43.48884288584518</c:v>
                </c:pt>
                <c:pt idx="76">
                  <c:v>43.683928396961882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B-F610-4CC7-8556-566D579C9AF2}"/>
            </c:ext>
          </c:extLst>
        </c:ser>
        <c:ser>
          <c:idx val="44"/>
          <c:order val="44"/>
          <c:tx>
            <c:strRef>
              <c:f>Сводка!$A$73</c:f>
              <c:strCache>
                <c:ptCount val="1"/>
                <c:pt idx="0">
                  <c:v>23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Сводка!$B$73:$BZ$73</c:f>
              <c:numCache>
                <c:formatCode>General</c:formatCode>
                <c:ptCount val="77"/>
                <c:pt idx="0">
                  <c:v>85.055816071286273</c:v>
                </c:pt>
                <c:pt idx="1">
                  <c:v>86.439460141824767</c:v>
                </c:pt>
                <c:pt idx="2">
                  <c:v>88.143147989323367</c:v>
                </c:pt>
                <c:pt idx="3">
                  <c:v>90.170394410940773</c:v>
                </c:pt>
                <c:pt idx="4">
                  <c:v>92.549926729042298</c:v>
                </c:pt>
                <c:pt idx="5">
                  <c:v>95.331204872356849</c:v>
                </c:pt>
                <c:pt idx="6">
                  <c:v>97.69338576596904</c:v>
                </c:pt>
                <c:pt idx="7">
                  <c:v>98.295758061221946</c:v>
                </c:pt>
                <c:pt idx="8">
                  <c:v>98.989218841411912</c:v>
                </c:pt>
                <c:pt idx="9">
                  <c:v>99.78209664396168</c:v>
                </c:pt>
                <c:pt idx="10">
                  <c:v>100.68471874075213</c:v>
                </c:pt>
                <c:pt idx="11">
                  <c:v>101.70975029865987</c:v>
                </c:pt>
                <c:pt idx="12">
                  <c:v>102.87266564347419</c:v>
                </c:pt>
                <c:pt idx="13">
                  <c:v>104.1923876798146</c:v>
                </c:pt>
                <c:pt idx="14">
                  <c:v>105.69215091645168</c:v>
                </c:pt>
                <c:pt idx="15">
                  <c:v>107.4006711895568</c:v>
                </c:pt>
                <c:pt idx="16">
                  <c:v>109.35374673506114</c:v>
                </c:pt>
                <c:pt idx="17">
                  <c:v>111.59648000958111</c:v>
                </c:pt>
                <c:pt idx="18">
                  <c:v>114.1864136220659</c:v>
                </c:pt>
                <c:pt idx="19">
                  <c:v>117.19804571996168</c:v>
                </c:pt>
                <c:pt idx="20">
                  <c:v>120.72948382573945</c:v>
                </c:pt>
                <c:pt idx="21">
                  <c:v>124.91251555750075</c:v>
                </c:pt>
                <c:pt idx="22">
                  <c:v>129.92833091057264</c:v>
                </c:pt>
                <c:pt idx="23">
                  <c:v>136.03297437136999</c:v>
                </c:pt>
                <c:pt idx="24">
                  <c:v>143.60035607944067</c:v>
                </c:pt>
                <c:pt idx="25">
                  <c:v>153.1987872544741</c:v>
                </c:pt>
                <c:pt idx="26">
                  <c:v>165.73607233609789</c:v>
                </c:pt>
                <c:pt idx="27">
                  <c:v>182.75737151218513</c:v>
                </c:pt>
                <c:pt idx="28">
                  <c:v>207.12343460572961</c:v>
                </c:pt>
                <c:pt idx="29">
                  <c:v>244.78911309710858</c:v>
                </c:pt>
                <c:pt idx="30">
                  <c:v>310.53627538113943</c:v>
                </c:pt>
                <c:pt idx="31">
                  <c:v>453.95804242973446</c:v>
                </c:pt>
                <c:pt idx="32">
                  <c:v>1008.6333870875078</c:v>
                </c:pt>
                <c:pt idx="33">
                  <c:v>-2117.9090307422848</c:v>
                </c:pt>
                <c:pt idx="34">
                  <c:v>-440.13311740605496</c:v>
                </c:pt>
                <c:pt idx="35">
                  <c:v>-220.53842624307472</c:v>
                </c:pt>
                <c:pt idx="36">
                  <c:v>-134.09333663773307</c:v>
                </c:pt>
                <c:pt idx="37">
                  <c:v>-87.932953609448504</c:v>
                </c:pt>
                <c:pt idx="38">
                  <c:v>-59.259731604214991</c:v>
                </c:pt>
                <c:pt idx="39">
                  <c:v>-39.747425940189416</c:v>
                </c:pt>
                <c:pt idx="40">
                  <c:v>-25.631234223944908</c:v>
                </c:pt>
                <c:pt idx="41">
                  <c:v>-14.960423616564942</c:v>
                </c:pt>
                <c:pt idx="42">
                  <c:v>-6.6231768959220743</c:v>
                </c:pt>
                <c:pt idx="43">
                  <c:v>6.0591507154091943E-2</c:v>
                </c:pt>
                <c:pt idx="44">
                  <c:v>5.5302435892083111</c:v>
                </c:pt>
                <c:pt idx="45">
                  <c:v>10.082262216530353</c:v>
                </c:pt>
                <c:pt idx="46">
                  <c:v>13.923960016705495</c:v>
                </c:pt>
                <c:pt idx="47">
                  <c:v>17.204655322083386</c:v>
                </c:pt>
                <c:pt idx="48">
                  <c:v>20.034623372966337</c:v>
                </c:pt>
                <c:pt idx="49">
                  <c:v>22.497072200491591</c:v>
                </c:pt>
                <c:pt idx="50">
                  <c:v>24.655965337335829</c:v>
                </c:pt>
                <c:pt idx="51">
                  <c:v>26.561279877080146</c:v>
                </c:pt>
                <c:pt idx="52">
                  <c:v>28.252629998574253</c:v>
                </c:pt>
                <c:pt idx="53">
                  <c:v>29.761819549638808</c:v>
                </c:pt>
                <c:pt idx="54">
                  <c:v>31.114675620136307</c:v>
                </c:pt>
                <c:pt idx="55">
                  <c:v>32.33238878968691</c:v>
                </c:pt>
                <c:pt idx="56">
                  <c:v>33.432508251501631</c:v>
                </c:pt>
                <c:pt idx="57">
                  <c:v>34.429691226035281</c:v>
                </c:pt>
                <c:pt idx="58">
                  <c:v>35.33627464465652</c:v>
                </c:pt>
                <c:pt idx="59">
                  <c:v>36.162716406312931</c:v>
                </c:pt>
                <c:pt idx="60">
                  <c:v>36.917939649003863</c:v>
                </c:pt>
                <c:pt idx="61">
                  <c:v>37.609604024894217</c:v>
                </c:pt>
                <c:pt idx="62">
                  <c:v>38.244321418276421</c:v>
                </c:pt>
                <c:pt idx="63">
                  <c:v>38.827828941323368</c:v>
                </c:pt>
                <c:pt idx="64">
                  <c:v>39.365128762246101</c:v>
                </c:pt>
                <c:pt idx="65">
                  <c:v>39.860601953963105</c:v>
                </c:pt>
                <c:pt idx="66">
                  <c:v>40.318101824702239</c:v>
                </c:pt>
                <c:pt idx="67">
                  <c:v>40.74103091802327</c:v>
                </c:pt>
                <c:pt idx="68">
                  <c:v>41.132404920879203</c:v>
                </c:pt>
                <c:pt idx="69">
                  <c:v>41.494906004511378</c:v>
                </c:pt>
                <c:pt idx="70">
                  <c:v>41.830927581524378</c:v>
                </c:pt>
                <c:pt idx="71">
                  <c:v>42.142612048132214</c:v>
                </c:pt>
                <c:pt idx="72">
                  <c:v>42.431882761265292</c:v>
                </c:pt>
                <c:pt idx="73">
                  <c:v>42.700471252064069</c:v>
                </c:pt>
                <c:pt idx="74">
                  <c:v>42.949940483319715</c:v>
                </c:pt>
                <c:pt idx="75">
                  <c:v>43.181704805687751</c:v>
                </c:pt>
                <c:pt idx="76">
                  <c:v>43.397047146479409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F610-4CC7-8556-566D579C9AF2}"/>
            </c:ext>
          </c:extLst>
        </c:ser>
        <c:ser>
          <c:idx val="45"/>
          <c:order val="45"/>
          <c:tx>
            <c:strRef>
              <c:f>Сводка!$A$74</c:f>
              <c:strCache>
                <c:ptCount val="1"/>
                <c:pt idx="0">
                  <c:v>23.5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Сводка!$B$74:$BZ$74</c:f>
              <c:numCache>
                <c:formatCode>General</c:formatCode>
                <c:ptCount val="77"/>
                <c:pt idx="0">
                  <c:v>85.205139324720633</c:v>
                </c:pt>
                <c:pt idx="1">
                  <c:v>86.582612199063007</c:v>
                </c:pt>
                <c:pt idx="2">
                  <c:v>88.272154905249863</c:v>
                </c:pt>
                <c:pt idx="3">
                  <c:v>90.275872577630864</c:v>
                </c:pt>
                <c:pt idx="4">
                  <c:v>92.620172224411974</c:v>
                </c:pt>
                <c:pt idx="5">
                  <c:v>95.351073915878601</c:v>
                </c:pt>
                <c:pt idx="6">
                  <c:v>97.454386277736631</c:v>
                </c:pt>
                <c:pt idx="7">
                  <c:v>98.013774847968833</c:v>
                </c:pt>
                <c:pt idx="8">
                  <c:v>98.658205036366283</c:v>
                </c:pt>
                <c:pt idx="9">
                  <c:v>99.394923357894442</c:v>
                </c:pt>
                <c:pt idx="10">
                  <c:v>100.2329333237693</c:v>
                </c:pt>
                <c:pt idx="11">
                  <c:v>101.18326387349448</c:v>
                </c:pt>
                <c:pt idx="12">
                  <c:v>102.25934686615454</c:v>
                </c:pt>
                <c:pt idx="13">
                  <c:v>103.47752951398783</c:v>
                </c:pt>
                <c:pt idx="14">
                  <c:v>104.85776245204417</c:v>
                </c:pt>
                <c:pt idx="15">
                  <c:v>106.42452438885897</c:v>
                </c:pt>
                <c:pt idx="16">
                  <c:v>108.20807386867079</c:v>
                </c:pt>
                <c:pt idx="17">
                  <c:v>110.2461636967797</c:v>
                </c:pt>
                <c:pt idx="18">
                  <c:v>112.5864242369186</c:v>
                </c:pt>
                <c:pt idx="19">
                  <c:v>115.2897358921102</c:v>
                </c:pt>
                <c:pt idx="20">
                  <c:v>118.4351008145987</c:v>
                </c:pt>
                <c:pt idx="21">
                  <c:v>122.12684967146991</c:v>
                </c:pt>
                <c:pt idx="22">
                  <c:v>126.50559900023019</c:v>
                </c:pt>
                <c:pt idx="23">
                  <c:v>131.76544940810086</c:v>
                </c:pt>
                <c:pt idx="24">
                  <c:v>138.1820033627063</c:v>
                </c:pt>
                <c:pt idx="25">
                  <c:v>146.16007093447166</c:v>
                </c:pt>
                <c:pt idx="26">
                  <c:v>156.31934179795974</c:v>
                </c:pt>
                <c:pt idx="27">
                  <c:v>169.65866203053417</c:v>
                </c:pt>
                <c:pt idx="28">
                  <c:v>187.89824205222891</c:v>
                </c:pt>
                <c:pt idx="29">
                  <c:v>214.27416085877903</c:v>
                </c:pt>
                <c:pt idx="30">
                  <c:v>255.67963097805753</c:v>
                </c:pt>
                <c:pt idx="31">
                  <c:v>329.86511079472575</c:v>
                </c:pt>
                <c:pt idx="32">
                  <c:v>500.69756144417255</c:v>
                </c:pt>
                <c:pt idx="33">
                  <c:v>1305.4583930284346</c:v>
                </c:pt>
                <c:pt idx="34">
                  <c:v>-1386.8216878016437</c:v>
                </c:pt>
                <c:pt idx="35">
                  <c:v>-392.26136252333418</c:v>
                </c:pt>
                <c:pt idx="36">
                  <c:v>-206.32710837406526</c:v>
                </c:pt>
                <c:pt idx="37">
                  <c:v>-127.97123575566967</c:v>
                </c:pt>
                <c:pt idx="38">
                  <c:v>-84.83618292508072</c:v>
                </c:pt>
                <c:pt idx="39">
                  <c:v>-57.570041707422668</c:v>
                </c:pt>
                <c:pt idx="40">
                  <c:v>-38.802861185870732</c:v>
                </c:pt>
                <c:pt idx="41">
                  <c:v>-25.116241949083314</c:v>
                </c:pt>
                <c:pt idx="42">
                  <c:v>-14.708004175352416</c:v>
                </c:pt>
                <c:pt idx="43">
                  <c:v>-6.5379808502668668</c:v>
                </c:pt>
                <c:pt idx="44">
                  <c:v>3.6221493057698798E-2</c:v>
                </c:pt>
                <c:pt idx="45">
                  <c:v>5.4327669223450119</c:v>
                </c:pt>
                <c:pt idx="46">
                  <c:v>9.9355680494246847</c:v>
                </c:pt>
                <c:pt idx="47">
                  <c:v>13.744155971987254</c:v>
                </c:pt>
                <c:pt idx="48">
                  <c:v>17.002857766970507</c:v>
                </c:pt>
                <c:pt idx="49">
                  <c:v>19.818650470907059</c:v>
                </c:pt>
                <c:pt idx="50">
                  <c:v>22.272507031632848</c:v>
                </c:pt>
                <c:pt idx="51">
                  <c:v>24.426843354698793</c:v>
                </c:pt>
                <c:pt idx="52">
                  <c:v>26.33054487577709</c:v>
                </c:pt>
                <c:pt idx="53">
                  <c:v>28.02244331905483</c:v>
                </c:pt>
                <c:pt idx="54">
                  <c:v>29.533773873533892</c:v>
                </c:pt>
                <c:pt idx="55">
                  <c:v>30.88994535895992</c:v>
                </c:pt>
                <c:pt idx="56">
                  <c:v>32.111837496636241</c:v>
                </c:pt>
                <c:pt idx="57">
                  <c:v>33.21676638681447</c:v>
                </c:pt>
                <c:pt idx="58">
                  <c:v>34.219213145492908</c:v>
                </c:pt>
                <c:pt idx="59">
                  <c:v>35.131380817962395</c:v>
                </c:pt>
                <c:pt idx="60">
                  <c:v>35.963624998746951</c:v>
                </c:pt>
                <c:pt idx="61">
                  <c:v>36.724790352613439</c:v>
                </c:pt>
                <c:pt idx="62">
                  <c:v>37.422476181541654</c:v>
                </c:pt>
                <c:pt idx="63">
                  <c:v>38.063247897455227</c:v>
                </c:pt>
                <c:pt idx="64">
                  <c:v>38.652806832503565</c:v>
                </c:pt>
                <c:pt idx="65">
                  <c:v>39.196127657354431</c:v>
                </c:pt>
                <c:pt idx="66">
                  <c:v>39.697570393169244</c:v>
                </c:pt>
                <c:pt idx="67">
                  <c:v>40.160972332745956</c:v>
                </c:pt>
                <c:pt idx="68">
                  <c:v>40.589723952238025</c:v>
                </c:pt>
                <c:pt idx="69">
                  <c:v>40.986831974097655</c:v>
                </c:pt>
                <c:pt idx="70">
                  <c:v>41.354972048328001</c:v>
                </c:pt>
                <c:pt idx="71">
                  <c:v>41.696532992275323</c:v>
                </c:pt>
                <c:pt idx="72">
                  <c:v>42.013654125573439</c:v>
                </c:pt>
                <c:pt idx="73">
                  <c:v>42.308256925327953</c:v>
                </c:pt>
                <c:pt idx="74">
                  <c:v>42.582071984356219</c:v>
                </c:pt>
                <c:pt idx="75">
                  <c:v>42.836662065691755</c:v>
                </c:pt>
                <c:pt idx="76">
                  <c:v>43.073441897043232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D-F610-4CC7-8556-566D579C9AF2}"/>
            </c:ext>
          </c:extLst>
        </c:ser>
        <c:ser>
          <c:idx val="46"/>
          <c:order val="46"/>
          <c:tx>
            <c:strRef>
              <c:f>Сводка!$A$75</c:f>
              <c:strCache>
                <c:ptCount val="1"/>
                <c:pt idx="0">
                  <c:v>24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Сводка!$B$75:$BZ$75</c:f>
              <c:numCache>
                <c:formatCode>General</c:formatCode>
                <c:ptCount val="77"/>
                <c:pt idx="0">
                  <c:v>85.348114857714805</c:v>
                </c:pt>
                <c:pt idx="1">
                  <c:v>86.719301411312898</c:v>
                </c:pt>
                <c:pt idx="2">
                  <c:v>88.394950503177469</c:v>
                </c:pt>
                <c:pt idx="3">
                  <c:v>90.37587946087136</c:v>
                </c:pt>
                <c:pt idx="4">
                  <c:v>92.686371515549197</c:v>
                </c:pt>
                <c:pt idx="5">
                  <c:v>95.369309665205932</c:v>
                </c:pt>
                <c:pt idx="6">
                  <c:v>97.228387617569311</c:v>
                </c:pt>
                <c:pt idx="7">
                  <c:v>97.748179501872841</c:v>
                </c:pt>
                <c:pt idx="8">
                  <c:v>98.34762008945998</c:v>
                </c:pt>
                <c:pt idx="9">
                  <c:v>99.033023096356018</c:v>
                </c:pt>
                <c:pt idx="10">
                  <c:v>99.812258509741014</c:v>
                </c:pt>
                <c:pt idx="11">
                  <c:v>100.69496430285506</c:v>
                </c:pt>
                <c:pt idx="12">
                  <c:v>101.69284955771288</c:v>
                </c:pt>
                <c:pt idx="13">
                  <c:v>102.82010733433582</c:v>
                </c:pt>
                <c:pt idx="14">
                  <c:v>104.09396722905207</c:v>
                </c:pt>
                <c:pt idx="15">
                  <c:v>105.53543269610168</c:v>
                </c:pt>
                <c:pt idx="16">
                  <c:v>107.17026963847216</c:v>
                </c:pt>
                <c:pt idx="17">
                  <c:v>109.03034462811591</c:v>
                </c:pt>
                <c:pt idx="18">
                  <c:v>111.15546001499199</c:v>
                </c:pt>
                <c:pt idx="19">
                  <c:v>113.59591041408883</c:v>
                </c:pt>
                <c:pt idx="20">
                  <c:v>116.41611041727433</c:v>
                </c:pt>
                <c:pt idx="21">
                  <c:v>119.69985290546632</c:v>
                </c:pt>
                <c:pt idx="22">
                  <c:v>123.55811907140854</c:v>
                </c:pt>
                <c:pt idx="23">
                  <c:v>128.14100901438397</c:v>
                </c:pt>
                <c:pt idx="24">
                  <c:v>133.65657108618149</c:v>
                </c:pt>
                <c:pt idx="25">
                  <c:v>140.40167767865955</c:v>
                </c:pt>
                <c:pt idx="26">
                  <c:v>148.81500951984773</c:v>
                </c:pt>
                <c:pt idx="27">
                  <c:v>159.57311778592901</c:v>
                </c:pt>
                <c:pt idx="28">
                  <c:v>173.77682671102122</c:v>
                </c:pt>
                <c:pt idx="29">
                  <c:v>193.34551671813105</c:v>
                </c:pt>
                <c:pt idx="30">
                  <c:v>221.95150648899053</c:v>
                </c:pt>
                <c:pt idx="31">
                  <c:v>267.61303641635618</c:v>
                </c:pt>
                <c:pt idx="32">
                  <c:v>351.82381194444923</c:v>
                </c:pt>
                <c:pt idx="33">
                  <c:v>558.37228269067828</c:v>
                </c:pt>
                <c:pt idx="34">
                  <c:v>1852.7142411389125</c:v>
                </c:pt>
                <c:pt idx="35">
                  <c:v>-1029.816904069047</c:v>
                </c:pt>
                <c:pt idx="36">
                  <c:v>-353.61332620553787</c:v>
                </c:pt>
                <c:pt idx="37">
                  <c:v>-193.77232327656472</c:v>
                </c:pt>
                <c:pt idx="38">
                  <c:v>-122.35115308176002</c:v>
                </c:pt>
                <c:pt idx="39">
                  <c:v>-81.931301927588009</c:v>
                </c:pt>
                <c:pt idx="40">
                  <c:v>-55.96256616133337</c:v>
                </c:pt>
                <c:pt idx="41">
                  <c:v>-37.895107880312615</c:v>
                </c:pt>
                <c:pt idx="42">
                  <c:v>-24.617415191609187</c:v>
                </c:pt>
                <c:pt idx="43">
                  <c:v>-14.461880179546899</c:v>
                </c:pt>
                <c:pt idx="44">
                  <c:v>-6.4543169636392612</c:v>
                </c:pt>
                <c:pt idx="45">
                  <c:v>1.2513578610297291E-2</c:v>
                </c:pt>
                <c:pt idx="46">
                  <c:v>5.3368011420622228</c:v>
                </c:pt>
                <c:pt idx="47">
                  <c:v>9.7905123917095249</c:v>
                </c:pt>
                <c:pt idx="48">
                  <c:v>13.565729533110513</c:v>
                </c:pt>
                <c:pt idx="49">
                  <c:v>16.801971456189253</c:v>
                </c:pt>
                <c:pt idx="50">
                  <c:v>19.603020065772782</c:v>
                </c:pt>
                <c:pt idx="51">
                  <c:v>22.0476720370458</c:v>
                </c:pt>
                <c:pt idx="52">
                  <c:v>24.196829299536024</c:v>
                </c:pt>
                <c:pt idx="53">
                  <c:v>26.098304680213698</c:v>
                </c:pt>
                <c:pt idx="54">
                  <c:v>27.790157896384692</c:v>
                </c:pt>
                <c:pt idx="55">
                  <c:v>29.303060814914751</c:v>
                </c:pt>
                <c:pt idx="56">
                  <c:v>30.662006280000455</c:v>
                </c:pt>
                <c:pt idx="57">
                  <c:v>31.887563651866753</c:v>
                </c:pt>
                <c:pt idx="58">
                  <c:v>32.996815394620008</c:v>
                </c:pt>
                <c:pt idx="59">
                  <c:v>34.004065399577122</c:v>
                </c:pt>
                <c:pt idx="60">
                  <c:v>34.921381412612398</c:v>
                </c:pt>
                <c:pt idx="61">
                  <c:v>35.759015190617696</c:v>
                </c:pt>
                <c:pt idx="62">
                  <c:v>36.525731376249517</c:v>
                </c:pt>
                <c:pt idx="63">
                  <c:v>37.229067417756099</c:v>
                </c:pt>
                <c:pt idx="64">
                  <c:v>37.875540830397782</c:v>
                </c:pt>
                <c:pt idx="65">
                  <c:v>38.470815838210754</c:v>
                </c:pt>
                <c:pt idx="66">
                  <c:v>39.019838388920938</c:v>
                </c:pt>
                <c:pt idx="67">
                  <c:v>39.526946329298681</c:v>
                </c:pt>
                <c:pt idx="68">
                  <c:v>39.99595991317517</c:v>
                </c:pt>
                <c:pt idx="69">
                  <c:v>40.430256619075351</c:v>
                </c:pt>
                <c:pt idx="70">
                  <c:v>40.832833361233007</c:v>
                </c:pt>
                <c:pt idx="71">
                  <c:v>41.206358504021381</c:v>
                </c:pt>
                <c:pt idx="72">
                  <c:v>41.553215577344545</c:v>
                </c:pt>
                <c:pt idx="73">
                  <c:v>41.875540197402913</c:v>
                </c:pt>
                <c:pt idx="74">
                  <c:v>42.175251393517001</c:v>
                </c:pt>
                <c:pt idx="75">
                  <c:v>42.454078305165851</c:v>
                </c:pt>
                <c:pt idx="76">
                  <c:v>42.713583028046912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E-F610-4CC7-8556-566D579C9AF2}"/>
            </c:ext>
          </c:extLst>
        </c:ser>
        <c:ser>
          <c:idx val="47"/>
          <c:order val="47"/>
          <c:tx>
            <c:strRef>
              <c:f>Сводка!$A$76</c:f>
              <c:strCache>
                <c:ptCount val="1"/>
                <c:pt idx="0">
                  <c:v>24.5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Сводка!$B$76:$BZ$76</c:f>
              <c:numCache>
                <c:formatCode>General</c:formatCode>
                <c:ptCount val="77"/>
                <c:pt idx="0">
                  <c:v>85.485150129705076</c:v>
                </c:pt>
                <c:pt idx="1">
                  <c:v>86.849961248699685</c:v>
                </c:pt>
                <c:pt idx="2">
                  <c:v>88.51197103369573</c:v>
                </c:pt>
                <c:pt idx="3">
                  <c:v>90.470818782993362</c:v>
                </c:pt>
                <c:pt idx="4">
                  <c:v>92.748840106852469</c:v>
                </c:pt>
                <c:pt idx="5">
                  <c:v>95.386050422725617</c:v>
                </c:pt>
                <c:pt idx="6">
                  <c:v>97.014229752405029</c:v>
                </c:pt>
                <c:pt idx="7">
                  <c:v>97.497440474981232</c:v>
                </c:pt>
                <c:pt idx="8">
                  <c:v>98.055471973404522</c:v>
                </c:pt>
                <c:pt idx="9">
                  <c:v>98.693829670608821</c:v>
                </c:pt>
                <c:pt idx="10">
                  <c:v>99.419407563631296</c:v>
                </c:pt>
                <c:pt idx="11">
                  <c:v>100.24065409066498</c:v>
                </c:pt>
                <c:pt idx="12">
                  <c:v>101.16781576493381</c:v>
                </c:pt>
                <c:pt idx="13">
                  <c:v>102.21327125411032</c:v>
                </c:pt>
                <c:pt idx="14">
                  <c:v>103.39197791510963</c:v>
                </c:pt>
                <c:pt idx="15">
                  <c:v>104.72206433241655</c:v>
                </c:pt>
                <c:pt idx="16">
                  <c:v>106.22561820558387</c:v>
                </c:pt>
                <c:pt idx="17">
                  <c:v>107.92974183775613</c:v>
                </c:pt>
                <c:pt idx="18">
                  <c:v>109.86798190060961</c:v>
                </c:pt>
                <c:pt idx="19">
                  <c:v>112.0822933807722</c:v>
                </c:pt>
                <c:pt idx="20">
                  <c:v>114.62578213574889</c:v>
                </c:pt>
                <c:pt idx="21">
                  <c:v>117.56660830492307</c:v>
                </c:pt>
                <c:pt idx="22">
                  <c:v>120.9936644440179</c:v>
                </c:pt>
                <c:pt idx="23">
                  <c:v>125.02504429678882</c:v>
                </c:pt>
                <c:pt idx="24">
                  <c:v>129.82104266854572</c:v>
                </c:pt>
                <c:pt idx="25">
                  <c:v>135.60478935471022</c:v>
                </c:pt>
                <c:pt idx="26">
                  <c:v>142.69631256058361</c:v>
                </c:pt>
                <c:pt idx="27">
                  <c:v>151.57146757548878</c:v>
                </c:pt>
                <c:pt idx="28">
                  <c:v>162.96983755922588</c:v>
                </c:pt>
                <c:pt idx="29">
                  <c:v>178.10671841702333</c:v>
                </c:pt>
                <c:pt idx="30">
                  <c:v>199.12876074808455</c:v>
                </c:pt>
                <c:pt idx="31">
                  <c:v>230.21742807577505</c:v>
                </c:pt>
                <c:pt idx="32">
                  <c:v>280.74851716601097</c:v>
                </c:pt>
                <c:pt idx="33">
                  <c:v>376.99048394959516</c:v>
                </c:pt>
                <c:pt idx="34">
                  <c:v>631.33011864180594</c:v>
                </c:pt>
                <c:pt idx="35">
                  <c:v>3198.4880328461932</c:v>
                </c:pt>
                <c:pt idx="36">
                  <c:v>-818.28897361474071</c:v>
                </c:pt>
                <c:pt idx="37">
                  <c:v>-321.76292952288986</c:v>
                </c:pt>
                <c:pt idx="38">
                  <c:v>-182.60324010761104</c:v>
                </c:pt>
                <c:pt idx="39">
                  <c:v>-117.17556634696922</c:v>
                </c:pt>
                <c:pt idx="40">
                  <c:v>-79.202226658583982</c:v>
                </c:pt>
                <c:pt idx="41">
                  <c:v>-54.432293572195142</c:v>
                </c:pt>
                <c:pt idx="42">
                  <c:v>-37.022641754441494</c:v>
                </c:pt>
                <c:pt idx="43">
                  <c:v>-24.134394647020624</c:v>
                </c:pt>
                <c:pt idx="44">
                  <c:v>-14.222052734814431</c:v>
                </c:pt>
                <c:pt idx="45">
                  <c:v>-6.3722487928705691</c:v>
                </c:pt>
                <c:pt idx="46">
                  <c:v>-1.0546892674015216E-2</c:v>
                </c:pt>
                <c:pt idx="47">
                  <c:v>5.2424186927355434</c:v>
                </c:pt>
                <c:pt idx="48">
                  <c:v>9.6472634922913869</c:v>
                </c:pt>
                <c:pt idx="49">
                  <c:v>13.388941738209544</c:v>
                </c:pt>
                <c:pt idx="50">
                  <c:v>16.602342973529108</c:v>
                </c:pt>
                <c:pt idx="51">
                  <c:v>19.388155998835735</c:v>
                </c:pt>
                <c:pt idx="52">
                  <c:v>21.823060297965107</c:v>
                </c:pt>
                <c:pt idx="53">
                  <c:v>23.966478235890047</c:v>
                </c:pt>
                <c:pt idx="54">
                  <c:v>25.865169966215795</c:v>
                </c:pt>
                <c:pt idx="55">
                  <c:v>27.556434504352122</c:v>
                </c:pt>
                <c:pt idx="56">
                  <c:v>29.070386500959888</c:v>
                </c:pt>
                <c:pt idx="57">
                  <c:v>30.431605784791209</c:v>
                </c:pt>
                <c:pt idx="58">
                  <c:v>31.660352417004212</c:v>
                </c:pt>
                <c:pt idx="59">
                  <c:v>32.773475156905519</c:v>
                </c:pt>
                <c:pt idx="60">
                  <c:v>33.785099947499027</c:v>
                </c:pt>
                <c:pt idx="61">
                  <c:v>34.707158152711031</c:v>
                </c:pt>
                <c:pt idx="62">
                  <c:v>35.54979643444387</c:v>
                </c:pt>
                <c:pt idx="63">
                  <c:v>36.321698094607854</c:v>
                </c:pt>
                <c:pt idx="64">
                  <c:v>37.030337416664885</c:v>
                </c:pt>
                <c:pt idx="65">
                  <c:v>37.682182756190954</c:v>
                </c:pt>
                <c:pt idx="66">
                  <c:v>38.282860036519224</c:v>
                </c:pt>
                <c:pt idx="67">
                  <c:v>38.837285371166615</c:v>
                </c:pt>
                <c:pt idx="68">
                  <c:v>39.349773406341797</c:v>
                </c:pt>
                <c:pt idx="69">
                  <c:v>39.824126415151667</c:v>
                </c:pt>
                <c:pt idx="70">
                  <c:v>40.263708017873547</c:v>
                </c:pt>
                <c:pt idx="71">
                  <c:v>40.671504536292964</c:v>
                </c:pt>
                <c:pt idx="72">
                  <c:v>41.050176335845947</c:v>
                </c:pt>
                <c:pt idx="73">
                  <c:v>41.402101010884977</c:v>
                </c:pt>
                <c:pt idx="74">
                  <c:v>41.729409885597299</c:v>
                </c:pt>
                <c:pt idx="75">
                  <c:v>42.03401900700738</c:v>
                </c:pt>
                <c:pt idx="76">
                  <c:v>42.317655575658961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F-F610-4CC7-8556-566D579C9AF2}"/>
            </c:ext>
          </c:extLst>
        </c:ser>
        <c:ser>
          <c:idx val="48"/>
          <c:order val="48"/>
          <c:tx>
            <c:strRef>
              <c:f>Сводка!$A$77</c:f>
              <c:strCache>
                <c:ptCount val="1"/>
                <c:pt idx="0">
                  <c:v>25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Сводка!$B$77:$BZ$77</c:f>
              <c:numCache>
                <c:formatCode>General</c:formatCode>
                <c:ptCount val="77"/>
                <c:pt idx="0">
                  <c:v>85.616617480010433</c:v>
                </c:pt>
                <c:pt idx="1">
                  <c:v>86.974986438571335</c:v>
                </c:pt>
                <c:pt idx="2">
                  <c:v>88.623612194018961</c:v>
                </c:pt>
                <c:pt idx="3">
                  <c:v>90.561055100846389</c:v>
                </c:pt>
                <c:pt idx="4">
                  <c:v>92.807861424744345</c:v>
                </c:pt>
                <c:pt idx="5">
                  <c:v>95.40141956424479</c:v>
                </c:pt>
                <c:pt idx="6">
                  <c:v>96.810889339769858</c:v>
                </c:pt>
                <c:pt idx="7">
                  <c:v>97.26021401938047</c:v>
                </c:pt>
                <c:pt idx="8">
                  <c:v>97.780022045344765</c:v>
                </c:pt>
                <c:pt idx="9">
                  <c:v>98.375115058220032</c:v>
                </c:pt>
                <c:pt idx="10">
                  <c:v>99.051542368888875</c:v>
                </c:pt>
                <c:pt idx="11">
                  <c:v>99.816729482776168</c:v>
                </c:pt>
                <c:pt idx="12">
                  <c:v>100.67967376461627</c:v>
                </c:pt>
                <c:pt idx="13">
                  <c:v>101.65121562894845</c:v>
                </c:pt>
                <c:pt idx="14">
                  <c:v>102.74440134483649</c:v>
                </c:pt>
                <c:pt idx="15">
                  <c:v>103.97496252870198</c:v>
                </c:pt>
                <c:pt idx="16">
                  <c:v>105.36194924639145</c:v>
                </c:pt>
                <c:pt idx="17">
                  <c:v>106.92857037954997</c:v>
                </c:pt>
                <c:pt idx="18">
                  <c:v>108.70331953116231</c:v>
                </c:pt>
                <c:pt idx="19">
                  <c:v>110.72150205889963</c:v>
                </c:pt>
                <c:pt idx="20">
                  <c:v>113.02733685739487</c:v>
                </c:pt>
                <c:pt idx="21">
                  <c:v>115.67689906179619</c:v>
                </c:pt>
                <c:pt idx="22">
                  <c:v>118.74232156830078</c:v>
                </c:pt>
                <c:pt idx="23">
                  <c:v>122.31792944821731</c:v>
                </c:pt>
                <c:pt idx="24">
                  <c:v>126.5294286776943</c:v>
                </c:pt>
                <c:pt idx="25">
                  <c:v>131.54808187458551</c:v>
                </c:pt>
                <c:pt idx="26">
                  <c:v>137.61334088603104</c:v>
                </c:pt>
                <c:pt idx="27">
                  <c:v>145.07047013269201</c:v>
                </c:pt>
                <c:pt idx="28">
                  <c:v>154.43618028267088</c:v>
                </c:pt>
                <c:pt idx="29">
                  <c:v>166.52004575885215</c:v>
                </c:pt>
                <c:pt idx="30">
                  <c:v>182.66614665626307</c:v>
                </c:pt>
                <c:pt idx="31">
                  <c:v>205.2812657613415</c:v>
                </c:pt>
                <c:pt idx="32">
                  <c:v>239.14374760339791</c:v>
                </c:pt>
                <c:pt idx="33">
                  <c:v>295.27907127042209</c:v>
                </c:pt>
                <c:pt idx="34">
                  <c:v>406.12560364804773</c:v>
                </c:pt>
                <c:pt idx="35">
                  <c:v>726.575314221599</c:v>
                </c:pt>
                <c:pt idx="36">
                  <c:v>11804.088722723696</c:v>
                </c:pt>
                <c:pt idx="37">
                  <c:v>-678.37944931960851</c:v>
                </c:pt>
                <c:pt idx="38">
                  <c:v>-295.06587023798534</c:v>
                </c:pt>
                <c:pt idx="39">
                  <c:v>-172.60472425386632</c:v>
                </c:pt>
                <c:pt idx="40">
                  <c:v>-112.39521454131274</c:v>
                </c:pt>
                <c:pt idx="41">
                  <c:v>-76.63447146486439</c:v>
                </c:pt>
                <c:pt idx="42">
                  <c:v>-52.974497982425703</c:v>
                </c:pt>
                <c:pt idx="43">
                  <c:v>-36.183935515911948</c:v>
                </c:pt>
                <c:pt idx="44">
                  <c:v>-23.666768293007397</c:v>
                </c:pt>
                <c:pt idx="45">
                  <c:v>-13.988479775786619</c:v>
                </c:pt>
                <c:pt idx="46">
                  <c:v>-6.291818875282881</c:v>
                </c:pt>
                <c:pt idx="47">
                  <c:v>-3.2975741983988865E-2</c:v>
                </c:pt>
                <c:pt idx="48">
                  <c:v>5.149671651649097</c:v>
                </c:pt>
                <c:pt idx="49">
                  <c:v>9.5059532834477132</c:v>
                </c:pt>
                <c:pt idx="50">
                  <c:v>13.214004166034165</c:v>
                </c:pt>
                <c:pt idx="51">
                  <c:v>16.404258555629323</c:v>
                </c:pt>
                <c:pt idx="52">
                  <c:v>19.174412644916146</c:v>
                </c:pt>
                <c:pt idx="53">
                  <c:v>21.599087689770368</c:v>
                </c:pt>
                <c:pt idx="54">
                  <c:v>23.736261363333792</c:v>
                </c:pt>
                <c:pt idx="55">
                  <c:v>25.631661740321864</c:v>
                </c:pt>
                <c:pt idx="56">
                  <c:v>27.321839124703949</c:v>
                </c:pt>
                <c:pt idx="57">
                  <c:v>28.836357695951019</c:v>
                </c:pt>
                <c:pt idx="58">
                  <c:v>30.199387793827665</c:v>
                </c:pt>
                <c:pt idx="59">
                  <c:v>31.430881731370718</c:v>
                </c:pt>
                <c:pt idx="60">
                  <c:v>32.547454910455912</c:v>
                </c:pt>
                <c:pt idx="61">
                  <c:v>33.563054953392843</c:v>
                </c:pt>
                <c:pt idx="62">
                  <c:v>34.489476055060145</c:v>
                </c:pt>
                <c:pt idx="63">
                  <c:v>35.336758773084668</c:v>
                </c:pt>
                <c:pt idx="64">
                  <c:v>36.11350395829767</c:v>
                </c:pt>
                <c:pt idx="65">
                  <c:v>36.827121593377647</c:v>
                </c:pt>
                <c:pt idx="66">
                  <c:v>37.484029758553739</c:v>
                </c:pt>
                <c:pt idx="67">
                  <c:v>38.08981500808342</c:v>
                </c:pt>
                <c:pt idx="68">
                  <c:v>38.649362615028082</c:v>
                </c:pt>
                <c:pt idx="69">
                  <c:v>39.1669630877972</c:v>
                </c:pt>
                <c:pt idx="70">
                  <c:v>39.646399852572891</c:v>
                </c:pt>
                <c:pt idx="71">
                  <c:v>40.091021875112695</c:v>
                </c:pt>
                <c:pt idx="72">
                  <c:v>40.503804155510359</c:v>
                </c:pt>
                <c:pt idx="73">
                  <c:v>40.887398394092706</c:v>
                </c:pt>
                <c:pt idx="74">
                  <c:v>41.244175642118513</c:v>
                </c:pt>
                <c:pt idx="75">
                  <c:v>41.576262378237615</c:v>
                </c:pt>
                <c:pt idx="76">
                  <c:v>41.885571163115074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0-F610-4CC7-8556-566D579C9AF2}"/>
            </c:ext>
          </c:extLst>
        </c:ser>
        <c:ser>
          <c:idx val="49"/>
          <c:order val="49"/>
          <c:tx>
            <c:strRef>
              <c:f>Сводка!$A$78</c:f>
              <c:strCache>
                <c:ptCount val="1"/>
                <c:pt idx="0">
                  <c:v>25.5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Сводка!$B$78:$BZ$78</c:f>
              <c:numCache>
                <c:formatCode>General</c:formatCode>
                <c:ptCount val="77"/>
                <c:pt idx="0">
                  <c:v>85.742857903686883</c:v>
                </c:pt>
                <c:pt idx="1">
                  <c:v>87.094737259671632</c:v>
                </c:pt>
                <c:pt idx="2">
                  <c:v>88.730233779431472</c:v>
                </c:pt>
                <c:pt idx="3">
                  <c:v>90.646918472616107</c:v>
                </c:pt>
                <c:pt idx="4">
                  <c:v>92.863690805226867</c:v>
                </c:pt>
                <c:pt idx="5">
                  <c:v>95.415527492604596</c:v>
                </c:pt>
                <c:pt idx="6">
                  <c:v>96.617460047899655</c:v>
                </c:pt>
                <c:pt idx="7">
                  <c:v>97.035316149927638</c:v>
                </c:pt>
                <c:pt idx="8">
                  <c:v>97.519745934310649</c:v>
                </c:pt>
                <c:pt idx="9">
                  <c:v>98.07493548195842</c:v>
                </c:pt>
                <c:pt idx="10">
                  <c:v>98.706199524735837</c:v>
                </c:pt>
                <c:pt idx="11">
                  <c:v>99.420079336425744</c:v>
                </c:pt>
                <c:pt idx="12">
                  <c:v>100.22449942580505</c:v>
                </c:pt>
                <c:pt idx="13">
                  <c:v>101.12898812557552</c:v>
                </c:pt>
                <c:pt idx="14">
                  <c:v>102.1449736974845</c:v>
                </c:pt>
                <c:pt idx="15">
                  <c:v>103.28617472493069</c:v>
                </c:pt>
                <c:pt idx="16">
                  <c:v>104.56911260607737</c:v>
                </c:pt>
                <c:pt idx="17">
                  <c:v>106.01378637580396</c:v>
                </c:pt>
                <c:pt idx="18">
                  <c:v>107.64456795920903</c:v>
                </c:pt>
                <c:pt idx="19">
                  <c:v>109.49140252695292</c:v>
                </c:pt>
                <c:pt idx="20">
                  <c:v>111.59143914904415</c:v>
                </c:pt>
                <c:pt idx="21">
                  <c:v>113.99128025163343</c:v>
                </c:pt>
                <c:pt idx="22">
                  <c:v>116.75013986517411</c:v>
                </c:pt>
                <c:pt idx="23">
                  <c:v>119.94436774419783</c:v>
                </c:pt>
                <c:pt idx="24">
                  <c:v>123.67408010150184</c:v>
                </c:pt>
                <c:pt idx="25">
                  <c:v>128.07313582381295</c:v>
                </c:pt>
                <c:pt idx="26">
                  <c:v>133.32460654774874</c:v>
                </c:pt>
                <c:pt idx="27">
                  <c:v>139.68562531673118</c:v>
                </c:pt>
                <c:pt idx="28">
                  <c:v>147.52899103666311</c:v>
                </c:pt>
                <c:pt idx="29">
                  <c:v>157.41637783303941</c:v>
                </c:pt>
                <c:pt idx="30">
                  <c:v>170.23521810316251</c:v>
                </c:pt>
                <c:pt idx="31">
                  <c:v>187.47482086516655</c:v>
                </c:pt>
                <c:pt idx="32">
                  <c:v>211.84068593134691</c:v>
                </c:pt>
                <c:pt idx="33">
                  <c:v>248.81423577636022</c:v>
                </c:pt>
                <c:pt idx="34">
                  <c:v>311.44103882669481</c:v>
                </c:pt>
                <c:pt idx="35">
                  <c:v>440.25017223266207</c:v>
                </c:pt>
                <c:pt idx="36">
                  <c:v>856.16290793536007</c:v>
                </c:pt>
                <c:pt idx="37">
                  <c:v>-6942.491164753591</c:v>
                </c:pt>
                <c:pt idx="38">
                  <c:v>-578.98986107904454</c:v>
                </c:pt>
                <c:pt idx="39">
                  <c:v>-272.36826182282891</c:v>
                </c:pt>
                <c:pt idx="40">
                  <c:v>-163.6037613208014</c:v>
                </c:pt>
                <c:pt idx="41">
                  <c:v>-107.9676975764895</c:v>
                </c:pt>
                <c:pt idx="42">
                  <c:v>-74.214980923093137</c:v>
                </c:pt>
                <c:pt idx="43">
                  <c:v>-51.584741320816377</c:v>
                </c:pt>
                <c:pt idx="44">
                  <c:v>-35.37748063712182</c:v>
                </c:pt>
                <c:pt idx="45">
                  <c:v>-23.21408846782402</c:v>
                </c:pt>
                <c:pt idx="46">
                  <c:v>-13.761086027796942</c:v>
                </c:pt>
                <c:pt idx="47">
                  <c:v>-6.2130527902162669</c:v>
                </c:pt>
                <c:pt idx="48">
                  <c:v>-5.4789571344567981E-2</c:v>
                </c:pt>
                <c:pt idx="49">
                  <c:v>5.0585954258599459</c:v>
                </c:pt>
                <c:pt idx="50">
                  <c:v>9.3666835835507118</c:v>
                </c:pt>
                <c:pt idx="51">
                  <c:v>13.041087079129362</c:v>
                </c:pt>
                <c:pt idx="52">
                  <c:v>16.207953777079055</c:v>
                </c:pt>
                <c:pt idx="53">
                  <c:v>18.962085854055307</c:v>
                </c:pt>
                <c:pt idx="54">
                  <c:v>21.376104871633487</c:v>
                </c:pt>
                <c:pt idx="55">
                  <c:v>23.506578898779239</c:v>
                </c:pt>
                <c:pt idx="56">
                  <c:v>25.398224994535013</c:v>
                </c:pt>
                <c:pt idx="57">
                  <c:v>27.086857281462795</c:v>
                </c:pt>
                <c:pt idx="58">
                  <c:v>28.601496740151099</c:v>
                </c:pt>
                <c:pt idx="59">
                  <c:v>29.965908228452108</c:v>
                </c:pt>
                <c:pt idx="60">
                  <c:v>31.199738285013588</c:v>
                </c:pt>
                <c:pt idx="61">
                  <c:v>32.319369666415362</c:v>
                </c:pt>
                <c:pt idx="62">
                  <c:v>33.338571613235153</c:v>
                </c:pt>
                <c:pt idx="63">
                  <c:v>34.269000628343335</c:v>
                </c:pt>
                <c:pt idx="64">
                  <c:v>35.120590379282866</c:v>
                </c:pt>
                <c:pt idx="65">
                  <c:v>35.901858344260241</c:v>
                </c:pt>
                <c:pt idx="66">
                  <c:v>36.620149228747735</c:v>
                </c:pt>
                <c:pt idx="67">
                  <c:v>37.281829856894305</c:v>
                </c:pt>
                <c:pt idx="68">
                  <c:v>37.892446459826743</c:v>
                </c:pt>
                <c:pt idx="69">
                  <c:v>38.456852560822277</c:v>
                </c:pt>
                <c:pt idx="70">
                  <c:v>38.979313675669168</c:v>
                </c:pt>
                <c:pt idx="71">
                  <c:v>39.463593587589777</c:v>
                </c:pt>
                <c:pt idx="72">
                  <c:v>39.913025871462523</c:v>
                </c:pt>
                <c:pt idx="73">
                  <c:v>40.330573527683285</c:v>
                </c:pt>
                <c:pt idx="74">
                  <c:v>40.718878969263493</c:v>
                </c:pt>
                <c:pt idx="75">
                  <c:v>41.080306134644268</c:v>
                </c:pt>
                <c:pt idx="76">
                  <c:v>41.416976136048845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1-F610-4CC7-8556-566D579C9AF2}"/>
            </c:ext>
          </c:extLst>
        </c:ser>
        <c:ser>
          <c:idx val="50"/>
          <c:order val="50"/>
          <c:tx>
            <c:strRef>
              <c:f>Сводка!$A$79</c:f>
              <c:strCache>
                <c:ptCount val="1"/>
                <c:pt idx="0">
                  <c:v>26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Сводка!$B$79:$BZ$79</c:f>
              <c:numCache>
                <c:formatCode>General</c:formatCode>
                <c:ptCount val="77"/>
                <c:pt idx="0">
                  <c:v>85.864184343547819</c:v>
                </c:pt>
                <c:pt idx="1">
                  <c:v>87.209543271809522</c:v>
                </c:pt>
                <c:pt idx="2">
                  <c:v>88.832163704663131</c:v>
                </c:pt>
                <c:pt idx="3">
                  <c:v>90.728708470347541</c:v>
                </c:pt>
                <c:pt idx="4">
                  <c:v>92.916558900195568</c:v>
                </c:pt>
                <c:pt idx="5">
                  <c:v>95.428473292814814</c:v>
                </c:pt>
                <c:pt idx="6">
                  <c:v>96.433136186969904</c:v>
                </c:pt>
                <c:pt idx="7">
                  <c:v>96.8216994881071</c:v>
                </c:pt>
                <c:pt idx="8">
                  <c:v>97.273301454356556</c:v>
                </c:pt>
                <c:pt idx="9">
                  <c:v>97.791587474666173</c:v>
                </c:pt>
                <c:pt idx="10">
                  <c:v>98.381230559126138</c:v>
                </c:pt>
                <c:pt idx="11">
                  <c:v>99.048003930397456</c:v>
                </c:pt>
                <c:pt idx="12">
                  <c:v>99.798905830693329</c:v>
                </c:pt>
                <c:pt idx="13">
                  <c:v>100.64233908849624</c:v>
                </c:pt>
                <c:pt idx="14">
                  <c:v>101.58835366054613</c:v>
                </c:pt>
                <c:pt idx="15">
                  <c:v>102.64896618073497</c:v>
                </c:pt>
                <c:pt idx="16">
                  <c:v>103.83857757559713</c:v>
                </c:pt>
                <c:pt idx="17">
                  <c:v>105.174519158664</c:v>
                </c:pt>
                <c:pt idx="18">
                  <c:v>106.67777077796785</c:v>
                </c:pt>
                <c:pt idx="19">
                  <c:v>108.37391379988388</c:v>
                </c:pt>
                <c:pt idx="20">
                  <c:v>110.29441042742351</c:v>
                </c:pt>
                <c:pt idx="21">
                  <c:v>112.47834494159174</c:v>
                </c:pt>
                <c:pt idx="22">
                  <c:v>114.97483157947866</c:v>
                </c:pt>
                <c:pt idx="23">
                  <c:v>117.84640511033844</c:v>
                </c:pt>
                <c:pt idx="24">
                  <c:v>121.17389434476658</c:v>
                </c:pt>
                <c:pt idx="25">
                  <c:v>125.06359313608067</c:v>
                </c:pt>
                <c:pt idx="26">
                  <c:v>129.65809871465018</c:v>
                </c:pt>
                <c:pt idx="27">
                  <c:v>135.15320787969287</c:v>
                </c:pt>
                <c:pt idx="28">
                  <c:v>141.82522565276122</c:v>
                </c:pt>
                <c:pt idx="29">
                  <c:v>150.07702815227236</c:v>
                </c:pt>
                <c:pt idx="30">
                  <c:v>160.51984639791615</c:v>
                </c:pt>
                <c:pt idx="31">
                  <c:v>174.12788416560409</c:v>
                </c:pt>
                <c:pt idx="32">
                  <c:v>192.55463229864188</c:v>
                </c:pt>
                <c:pt idx="33">
                  <c:v>218.84980368726548</c:v>
                </c:pt>
                <c:pt idx="34">
                  <c:v>259.32723956749089</c:v>
                </c:pt>
                <c:pt idx="35">
                  <c:v>329.52704127253941</c:v>
                </c:pt>
                <c:pt idx="36">
                  <c:v>480.76780834755493</c:v>
                </c:pt>
                <c:pt idx="37">
                  <c:v>1042.7528825896554</c:v>
                </c:pt>
                <c:pt idx="38">
                  <c:v>-2676.5291534696789</c:v>
                </c:pt>
                <c:pt idx="39">
                  <c:v>-504.74971420321975</c:v>
                </c:pt>
                <c:pt idx="40">
                  <c:v>-252.83652923742562</c:v>
                </c:pt>
                <c:pt idx="41">
                  <c:v>-155.45966061728936</c:v>
                </c:pt>
                <c:pt idx="42">
                  <c:v>-103.8563456514714</c:v>
                </c:pt>
                <c:pt idx="43">
                  <c:v>-71.931976939065436</c:v>
                </c:pt>
                <c:pt idx="44">
                  <c:v>-50.258868585518421</c:v>
                </c:pt>
                <c:pt idx="45">
                  <c:v>-34.601802707106003</c:v>
                </c:pt>
                <c:pt idx="46">
                  <c:v>-22.775885030090326</c:v>
                </c:pt>
                <c:pt idx="47">
                  <c:v>-13.539770938094337</c:v>
                </c:pt>
                <c:pt idx="48">
                  <c:v>-6.1359624534134367</c:v>
                </c:pt>
                <c:pt idx="49">
                  <c:v>-7.600546201525285E-2</c:v>
                </c:pt>
                <c:pt idx="50">
                  <c:v>4.9692117760112415</c:v>
                </c:pt>
                <c:pt idx="51">
                  <c:v>9.2295311986007622</c:v>
                </c:pt>
                <c:pt idx="52">
                  <c:v>12.870326142734006</c:v>
                </c:pt>
                <c:pt idx="53">
                  <c:v>16.013621558194522</c:v>
                </c:pt>
                <c:pt idx="54">
                  <c:v>18.751422011118802</c:v>
                </c:pt>
                <c:pt idx="55">
                  <c:v>21.154407224042941</c:v>
                </c:pt>
                <c:pt idx="56">
                  <c:v>23.277770761708652</c:v>
                </c:pt>
                <c:pt idx="57">
                  <c:v>25.165240039794462</c:v>
                </c:pt>
                <c:pt idx="58">
                  <c:v>26.851905944835579</c:v>
                </c:pt>
                <c:pt idx="59">
                  <c:v>28.366253962045967</c:v>
                </c:pt>
                <c:pt idx="60">
                  <c:v>29.731647880624635</c:v>
                </c:pt>
                <c:pt idx="61">
                  <c:v>30.967430803522365</c:v>
                </c:pt>
                <c:pt idx="62">
                  <c:v>32.089753873851059</c:v>
                </c:pt>
                <c:pt idx="63">
                  <c:v>33.112208165468125</c:v>
                </c:pt>
                <c:pt idx="64">
                  <c:v>34.0463122026677</c:v>
                </c:pt>
                <c:pt idx="65">
                  <c:v>34.901892178554419</c:v>
                </c:pt>
                <c:pt idx="66">
                  <c:v>35.687381448590507</c:v>
                </c:pt>
                <c:pt idx="67">
                  <c:v>36.410058610250857</c:v>
                </c:pt>
                <c:pt idx="68">
                  <c:v>37.076238374707572</c:v>
                </c:pt>
                <c:pt idx="69">
                  <c:v>37.691425801219566</c:v>
                </c:pt>
                <c:pt idx="70">
                  <c:v>38.260441843705365</c:v>
                </c:pt>
                <c:pt idx="71">
                  <c:v>38.787526247037711</c:v>
                </c:pt>
                <c:pt idx="72">
                  <c:v>39.276422420863106</c:v>
                </c:pt>
                <c:pt idx="73">
                  <c:v>39.730447868802266</c:v>
                </c:pt>
                <c:pt idx="74">
                  <c:v>40.152552961583375</c:v>
                </c:pt>
                <c:pt idx="75">
                  <c:v>40.545370243967909</c:v>
                </c:pt>
                <c:pt idx="76">
                  <c:v>40.911256007391771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2-F610-4CC7-8556-566D579C9AF2}"/>
            </c:ext>
          </c:extLst>
        </c:ser>
        <c:ser>
          <c:idx val="51"/>
          <c:order val="51"/>
          <c:tx>
            <c:strRef>
              <c:f>Сводка!$A$80</c:f>
              <c:strCache>
                <c:ptCount val="1"/>
                <c:pt idx="0">
                  <c:v>26.5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Сводка!$B$80:$BZ$80</c:f>
              <c:numCache>
                <c:formatCode>General</c:formatCode>
                <c:ptCount val="77"/>
                <c:pt idx="0">
                  <c:v>85.980884570009735</c:v>
                </c:pt>
                <c:pt idx="1">
                  <c:v>87.319706566472007</c:v>
                </c:pt>
                <c:pt idx="2">
                  <c:v>88.929701493052505</c:v>
                </c:pt>
                <c:pt idx="3">
                  <c:v>90.806697643017372</c:v>
                </c:pt>
                <c:pt idx="4">
                  <c:v>92.966674598961802</c:v>
                </c:pt>
                <c:pt idx="5">
                  <c:v>95.440346140527538</c:v>
                </c:pt>
                <c:pt idx="6">
                  <c:v>96.257199019017008</c:v>
                </c:pt>
                <c:pt idx="7">
                  <c:v>96.618434023689986</c:v>
                </c:pt>
                <c:pt idx="8">
                  <c:v>97.039502114800186</c:v>
                </c:pt>
                <c:pt idx="9">
                  <c:v>97.523571839586637</c:v>
                </c:pt>
                <c:pt idx="10">
                  <c:v>98.074753213496052</c:v>
                </c:pt>
                <c:pt idx="11">
                  <c:v>98.698149282605144</c:v>
                </c:pt>
                <c:pt idx="12">
                  <c:v>99.399954667030272</c:v>
                </c:pt>
                <c:pt idx="13">
                  <c:v>100.18760163695684</c:v>
                </c:pt>
                <c:pt idx="14">
                  <c:v>101.06995931443375</c:v>
                </c:pt>
                <c:pt idx="15">
                  <c:v>102.0575964347251</c:v>
                </c:pt>
                <c:pt idx="16">
                  <c:v>103.16312366389555</c:v>
                </c:pt>
                <c:pt idx="17">
                  <c:v>104.40163862451558</c:v>
                </c:pt>
                <c:pt idx="18">
                  <c:v>105.79130661261182</c:v>
                </c:pt>
                <c:pt idx="19">
                  <c:v>107.3541240600649</c:v>
                </c:pt>
                <c:pt idx="20">
                  <c:v>109.11693246427512</c:v>
                </c:pt>
                <c:pt idx="21">
                  <c:v>111.11278166158689</c:v>
                </c:pt>
                <c:pt idx="22">
                  <c:v>113.38278925688448</c:v>
                </c:pt>
                <c:pt idx="23">
                  <c:v>115.97871862907692</c:v>
                </c:pt>
                <c:pt idx="24">
                  <c:v>118.96662011661196</c:v>
                </c:pt>
                <c:pt idx="25">
                  <c:v>122.43208320915461</c:v>
                </c:pt>
                <c:pt idx="26">
                  <c:v>126.48799613550068</c:v>
                </c:pt>
                <c:pt idx="27">
                  <c:v>131.28632881109485</c:v>
                </c:pt>
                <c:pt idx="28">
                  <c:v>137.03660193825189</c:v>
                </c:pt>
                <c:pt idx="29">
                  <c:v>144.03592971092419</c:v>
                </c:pt>
                <c:pt idx="30">
                  <c:v>152.72008297110031</c:v>
                </c:pt>
                <c:pt idx="31">
                  <c:v>163.75499563188453</c:v>
                </c:pt>
                <c:pt idx="32">
                  <c:v>178.21176695542499</c:v>
                </c:pt>
                <c:pt idx="33">
                  <c:v>197.92998386445987</c:v>
                </c:pt>
                <c:pt idx="34">
                  <c:v>226.35745785477863</c:v>
                </c:pt>
                <c:pt idx="35">
                  <c:v>270.79902884360325</c:v>
                </c:pt>
                <c:pt idx="36">
                  <c:v>349.90384151672032</c:v>
                </c:pt>
                <c:pt idx="37">
                  <c:v>529.66258831978575</c:v>
                </c:pt>
                <c:pt idx="38">
                  <c:v>1334.5598525650282</c:v>
                </c:pt>
                <c:pt idx="39">
                  <c:v>-1655.59697229022</c:v>
                </c:pt>
                <c:pt idx="40">
                  <c:v>-447.18960371307304</c:v>
                </c:pt>
                <c:pt idx="41">
                  <c:v>-235.85350739028485</c:v>
                </c:pt>
                <c:pt idx="42">
                  <c:v>-148.05686629833195</c:v>
                </c:pt>
                <c:pt idx="43">
                  <c:v>-100.02930085373067</c:v>
                </c:pt>
                <c:pt idx="44">
                  <c:v>-69.77482105653921</c:v>
                </c:pt>
                <c:pt idx="45">
                  <c:v>-48.992998325015336</c:v>
                </c:pt>
                <c:pt idx="46">
                  <c:v>-33.855471958213435</c:v>
                </c:pt>
                <c:pt idx="47">
                  <c:v>-22.351675469690583</c:v>
                </c:pt>
                <c:pt idx="48">
                  <c:v>-13.32441499791088</c:v>
                </c:pt>
                <c:pt idx="49">
                  <c:v>-6.0605487968838423</c:v>
                </c:pt>
                <c:pt idx="50">
                  <c:v>-9.6640738007634175E-2</c:v>
                </c:pt>
                <c:pt idx="51">
                  <c:v>4.8815312983123427</c:v>
                </c:pt>
                <c:pt idx="52">
                  <c:v>9.0945521349105594</c:v>
                </c:pt>
                <c:pt idx="53">
                  <c:v>12.70182799235751</c:v>
                </c:pt>
                <c:pt idx="54">
                  <c:v>15.821418815758257</c:v>
                </c:pt>
                <c:pt idx="55">
                  <c:v>18.542625571924805</c:v>
                </c:pt>
                <c:pt idx="56">
                  <c:v>20.934243124402858</c:v>
                </c:pt>
                <c:pt idx="57">
                  <c:v>23.050125479843899</c:v>
                </c:pt>
                <c:pt idx="58">
                  <c:v>24.93303195796657</c:v>
                </c:pt>
                <c:pt idx="59">
                  <c:v>26.617343464294517</c:v>
                </c:pt>
                <c:pt idx="60">
                  <c:v>28.131018040523958</c:v>
                </c:pt>
                <c:pt idx="61">
                  <c:v>29.497023161837117</c:v>
                </c:pt>
                <c:pt idx="62">
                  <c:v>30.734401148505675</c:v>
                </c:pt>
                <c:pt idx="63">
                  <c:v>31.859072841980645</c:v>
                </c:pt>
                <c:pt idx="64">
                  <c:v>32.884451609108581</c:v>
                </c:pt>
                <c:pt idx="65">
                  <c:v>33.821917920656297</c:v>
                </c:pt>
                <c:pt idx="66">
                  <c:v>34.681190092790253</c:v>
                </c:pt>
                <c:pt idx="67">
                  <c:v>35.470616763790709</c:v>
                </c:pt>
                <c:pt idx="68">
                  <c:v>36.197409725482878</c:v>
                </c:pt>
                <c:pt idx="69">
                  <c:v>36.867830832896864</c:v>
                </c:pt>
                <c:pt idx="70">
                  <c:v>37.487343221934864</c:v>
                </c:pt>
                <c:pt idx="71">
                  <c:v>38.060734540744313</c:v>
                </c:pt>
                <c:pt idx="72">
                  <c:v>38.592218056247177</c:v>
                </c:pt>
                <c:pt idx="73">
                  <c:v>39.085516134979592</c:v>
                </c:pt>
                <c:pt idx="74">
                  <c:v>39.543929581404292</c:v>
                </c:pt>
                <c:pt idx="75">
                  <c:v>39.970395551745568</c:v>
                </c:pt>
                <c:pt idx="76">
                  <c:v>40.367536180469322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3-F610-4CC7-8556-566D579C9AF2}"/>
            </c:ext>
          </c:extLst>
        </c:ser>
        <c:ser>
          <c:idx val="52"/>
          <c:order val="52"/>
          <c:tx>
            <c:strRef>
              <c:f>Сводка!$A$81</c:f>
              <c:strCache>
                <c:ptCount val="1"/>
                <c:pt idx="0">
                  <c:v>27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Сводка!$B$81:$BZ$81</c:f>
              <c:numCache>
                <c:formatCode>General</c:formatCode>
                <c:ptCount val="77"/>
                <c:pt idx="0">
                  <c:v>86.093223708429505</c:v>
                </c:pt>
                <c:pt idx="1">
                  <c:v>87.425504609184927</c:v>
                </c:pt>
                <c:pt idx="2">
                  <c:v>89.023121314285845</c:v>
                </c:pt>
                <c:pt idx="3">
                  <c:v>90.881134516186805</c:v>
                </c:pt>
                <c:pt idx="4">
                  <c:v>93.014227543960459</c:v>
                </c:pt>
                <c:pt idx="5">
                  <c:v>95.45122650564646</c:v>
                </c:pt>
                <c:pt idx="6">
                  <c:v>96.089005248612125</c:v>
                </c:pt>
                <c:pt idx="7">
                  <c:v>96.424691042156283</c:v>
                </c:pt>
                <c:pt idx="8">
                  <c:v>96.817295121423442</c:v>
                </c:pt>
                <c:pt idx="9">
                  <c:v>97.269563900873138</c:v>
                </c:pt>
                <c:pt idx="10">
                  <c:v>97.785111482508441</c:v>
                </c:pt>
                <c:pt idx="11">
                  <c:v>98.368453631625272</c:v>
                </c:pt>
                <c:pt idx="12">
                  <c:v>99.025084550982868</c:v>
                </c:pt>
                <c:pt idx="13">
                  <c:v>99.761595432632561</c:v>
                </c:pt>
                <c:pt idx="14">
                  <c:v>100.58583834308756</c:v>
                </c:pt>
                <c:pt idx="15">
                  <c:v>101.50714311718878</c:v>
                </c:pt>
                <c:pt idx="16">
                  <c:v>102.53659942489138</c:v>
                </c:pt>
                <c:pt idx="17">
                  <c:v>103.68742173152692</c:v>
                </c:pt>
                <c:pt idx="18">
                  <c:v>104.97542232526882</c:v>
                </c:pt>
                <c:pt idx="19">
                  <c:v>106.41962802102556</c:v>
                </c:pt>
                <c:pt idx="20">
                  <c:v>108.04309123479842</c:v>
                </c:pt>
                <c:pt idx="21">
                  <c:v>109.87396845708265</c:v>
                </c:pt>
                <c:pt idx="22">
                  <c:v>111.94697292430192</c:v>
                </c:pt>
                <c:pt idx="23">
                  <c:v>114.30536052319451</c:v>
                </c:pt>
                <c:pt idx="24">
                  <c:v>117.00369062416587</c:v>
                </c:pt>
                <c:pt idx="25">
                  <c:v>120.1117378185361</c:v>
                </c:pt>
                <c:pt idx="26">
                  <c:v>123.72015483570662</c:v>
                </c:pt>
                <c:pt idx="27">
                  <c:v>127.94887384285374</c:v>
                </c:pt>
                <c:pt idx="28">
                  <c:v>132.95992532700049</c:v>
                </c:pt>
                <c:pt idx="29">
                  <c:v>138.97764379814038</c:v>
                </c:pt>
                <c:pt idx="30">
                  <c:v>146.32175291801991</c:v>
                </c:pt>
                <c:pt idx="31">
                  <c:v>155.46404520521617</c:v>
                </c:pt>
                <c:pt idx="32">
                  <c:v>167.13093397399965</c:v>
                </c:pt>
                <c:pt idx="33">
                  <c:v>182.50194259377787</c:v>
                </c:pt>
                <c:pt idx="34">
                  <c:v>203.62817839149039</c:v>
                </c:pt>
                <c:pt idx="35">
                  <c:v>234.41967681927136</c:v>
                </c:pt>
                <c:pt idx="36">
                  <c:v>283.3681038651855</c:v>
                </c:pt>
                <c:pt idx="37">
                  <c:v>373.03745786374202</c:v>
                </c:pt>
                <c:pt idx="38">
                  <c:v>589.83378592839472</c:v>
                </c:pt>
                <c:pt idx="39">
                  <c:v>1855.5215062154534</c:v>
                </c:pt>
                <c:pt idx="40">
                  <c:v>-1197.2948404501585</c:v>
                </c:pt>
                <c:pt idx="41">
                  <c:v>-401.25902093564463</c:v>
                </c:pt>
                <c:pt idx="42">
                  <c:v>-220.95251492724196</c:v>
                </c:pt>
                <c:pt idx="43">
                  <c:v>-141.29960174716061</c:v>
                </c:pt>
                <c:pt idx="44">
                  <c:v>-96.458766788246436</c:v>
                </c:pt>
                <c:pt idx="45">
                  <c:v>-67.733891287535599</c:v>
                </c:pt>
                <c:pt idx="46">
                  <c:v>-47.783510207313689</c:v>
                </c:pt>
                <c:pt idx="47">
                  <c:v>-33.137110195838488</c:v>
                </c:pt>
                <c:pt idx="48">
                  <c:v>-21.940972640777225</c:v>
                </c:pt>
                <c:pt idx="49">
                  <c:v>-13.114884784840527</c:v>
                </c:pt>
                <c:pt idx="50">
                  <c:v>-5.9868039543593143</c:v>
                </c:pt>
                <c:pt idx="51">
                  <c:v>-0.11671278127146113</c:v>
                </c:pt>
                <c:pt idx="52">
                  <c:v>4.7955554680680335</c:v>
                </c:pt>
                <c:pt idx="53">
                  <c:v>8.9617850905296468</c:v>
                </c:pt>
                <c:pt idx="54">
                  <c:v>12.535674865772853</c:v>
                </c:pt>
                <c:pt idx="55">
                  <c:v>15.631472009952549</c:v>
                </c:pt>
                <c:pt idx="56">
                  <c:v>18.335865359397449</c:v>
                </c:pt>
                <c:pt idx="57">
                  <c:v>20.715820869463727</c:v>
                </c:pt>
                <c:pt idx="58">
                  <c:v>22.823887645215205</c:v>
                </c:pt>
                <c:pt idx="59">
                  <c:v>24.70187852075922</c:v>
                </c:pt>
                <c:pt idx="60">
                  <c:v>26.383477895054742</c:v>
                </c:pt>
                <c:pt idx="61">
                  <c:v>27.896124694995422</c:v>
                </c:pt>
                <c:pt idx="62">
                  <c:v>29.262395121389229</c:v>
                </c:pt>
                <c:pt idx="63">
                  <c:v>30.501033634640081</c:v>
                </c:pt>
                <c:pt idx="64">
                  <c:v>31.627732331117915</c:v>
                </c:pt>
                <c:pt idx="65">
                  <c:v>32.655727547273969</c:v>
                </c:pt>
                <c:pt idx="66">
                  <c:v>33.596261814840226</c:v>
                </c:pt>
                <c:pt idx="67">
                  <c:v>34.458945334730231</c:v>
                </c:pt>
                <c:pt idx="68">
                  <c:v>35.252041575172036</c:v>
                </c:pt>
                <c:pt idx="69">
                  <c:v>35.982694946434812</c:v>
                </c:pt>
                <c:pt idx="70">
                  <c:v>36.657113808854966</c:v>
                </c:pt>
                <c:pt idx="71">
                  <c:v>37.280718713312602</c:v>
                </c:pt>
                <c:pt idx="72">
                  <c:v>37.858263342965962</c:v>
                </c:pt>
                <c:pt idx="73">
                  <c:v>38.39393384611283</c:v>
                </c:pt>
                <c:pt idx="74">
                  <c:v>38.891430933796826</c:v>
                </c:pt>
                <c:pt idx="75">
                  <c:v>39.354038132656392</c:v>
                </c:pt>
                <c:pt idx="76">
                  <c:v>39.784678842100774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4-F610-4CC7-8556-566D579C9AF2}"/>
            </c:ext>
          </c:extLst>
        </c:ser>
        <c:ser>
          <c:idx val="53"/>
          <c:order val="53"/>
          <c:tx>
            <c:strRef>
              <c:f>Сводка!$A$82</c:f>
              <c:strCache>
                <c:ptCount val="1"/>
                <c:pt idx="0">
                  <c:v>27.5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Сводка!$B$82:$BZ$82</c:f>
              <c:numCache>
                <c:formatCode>General</c:formatCode>
                <c:ptCount val="77"/>
                <c:pt idx="0">
                  <c:v>86.201446463818428</c:v>
                </c:pt>
                <c:pt idx="1">
                  <c:v>87.527192732685648</c:v>
                </c:pt>
                <c:pt idx="2">
                  <c:v>89.112674637783513</c:v>
                </c:pt>
                <c:pt idx="3">
                  <c:v>90.952246199203472</c:v>
                </c:pt>
                <c:pt idx="4">
                  <c:v>93.059390304584625</c:v>
                </c:pt>
                <c:pt idx="5">
                  <c:v>95.461187184969674</c:v>
                </c:pt>
                <c:pt idx="6">
                  <c:v>95.927977299253286</c:v>
                </c:pt>
                <c:pt idx="7">
                  <c:v>96.239729626333201</c:v>
                </c:pt>
                <c:pt idx="8">
                  <c:v>96.605743005389527</c:v>
                </c:pt>
                <c:pt idx="9">
                  <c:v>97.028388801168475</c:v>
                </c:pt>
                <c:pt idx="10">
                  <c:v>97.510842629417084</c:v>
                </c:pt>
                <c:pt idx="11">
                  <c:v>98.057103538314522</c:v>
                </c:pt>
                <c:pt idx="12">
                  <c:v>98.672052630237388</c:v>
                </c:pt>
                <c:pt idx="13">
                  <c:v>99.361548850818835</c:v>
                </c:pt>
                <c:pt idx="14">
                  <c:v>100.13256390402951</c:v>
                </c:pt>
                <c:pt idx="15">
                  <c:v>100.99336183484363</c:v>
                </c:pt>
                <c:pt idx="16">
                  <c:v>101.95373251363287</c:v>
                </c:pt>
                <c:pt idx="17">
                  <c:v>103.02529264190534</c:v>
                </c:pt>
                <c:pt idx="18">
                  <c:v>104.2218736299487</c:v>
                </c:pt>
                <c:pt idx="19">
                  <c:v>105.56002352472242</c:v>
                </c:pt>
                <c:pt idx="20">
                  <c:v>107.05966133664175</c:v>
                </c:pt>
                <c:pt idx="21">
                  <c:v>108.74493832815264</c:v>
                </c:pt>
                <c:pt idx="22">
                  <c:v>110.64538497045291</c:v>
                </c:pt>
                <c:pt idx="23">
                  <c:v>112.7974589500385</c:v>
                </c:pt>
                <c:pt idx="24">
                  <c:v>115.24666651779565</c:v>
                </c:pt>
                <c:pt idx="25">
                  <c:v>118.05051997511353</c:v>
                </c:pt>
                <c:pt idx="26">
                  <c:v>121.28274167499826</c:v>
                </c:pt>
                <c:pt idx="27">
                  <c:v>125.03937274228359</c:v>
                </c:pt>
                <c:pt idx="28">
                  <c:v>129.44787456571737</c:v>
                </c:pt>
                <c:pt idx="29">
                  <c:v>134.68108478605987</c:v>
                </c:pt>
                <c:pt idx="30">
                  <c:v>140.97934239090949</c:v>
                </c:pt>
                <c:pt idx="31">
                  <c:v>148.68696278822742</c:v>
                </c:pt>
                <c:pt idx="32">
                  <c:v>158.31523626059322</c:v>
                </c:pt>
                <c:pt idx="33">
                  <c:v>170.65755318868648</c:v>
                </c:pt>
                <c:pt idx="34">
                  <c:v>187.01502400910383</c:v>
                </c:pt>
                <c:pt idx="35">
                  <c:v>209.67987836957587</c:v>
                </c:pt>
                <c:pt idx="36">
                  <c:v>243.1010723453069</c:v>
                </c:pt>
                <c:pt idx="37">
                  <c:v>297.20080278274611</c:v>
                </c:pt>
                <c:pt idx="38">
                  <c:v>399.52922009556715</c:v>
                </c:pt>
                <c:pt idx="39">
                  <c:v>665.69244213458023</c:v>
                </c:pt>
                <c:pt idx="40">
                  <c:v>3050.0585665013373</c:v>
                </c:pt>
                <c:pt idx="41">
                  <c:v>-937.00825549445528</c:v>
                </c:pt>
                <c:pt idx="42">
                  <c:v>-363.75935846741748</c:v>
                </c:pt>
                <c:pt idx="43">
                  <c:v>-207.77414080132894</c:v>
                </c:pt>
                <c:pt idx="44">
                  <c:v>-135.10782466053323</c:v>
                </c:pt>
                <c:pt idx="45">
                  <c:v>-93.120392070023257</c:v>
                </c:pt>
                <c:pt idx="46">
                  <c:v>-65.800472429666229</c:v>
                </c:pt>
                <c:pt idx="47">
                  <c:v>-46.627030960292323</c:v>
                </c:pt>
                <c:pt idx="48">
                  <c:v>-32.445395039978244</c:v>
                </c:pt>
                <c:pt idx="49">
                  <c:v>-21.543290637193369</c:v>
                </c:pt>
                <c:pt idx="50">
                  <c:v>-12.911036984060384</c:v>
                </c:pt>
                <c:pt idx="51">
                  <c:v>-5.9147130473771581</c:v>
                </c:pt>
                <c:pt idx="52">
                  <c:v>-0.13623888804990847</c:v>
                </c:pt>
                <c:pt idx="53">
                  <c:v>4.7112783269341039</c:v>
                </c:pt>
                <c:pt idx="54">
                  <c:v>8.8312543586073389</c:v>
                </c:pt>
                <c:pt idx="55">
                  <c:v>12.371928470787626</c:v>
                </c:pt>
                <c:pt idx="56">
                  <c:v>15.443881788834652</c:v>
                </c:pt>
                <c:pt idx="57">
                  <c:v>18.131279845298575</c:v>
                </c:pt>
                <c:pt idx="58">
                  <c:v>20.499314490121165</c:v>
                </c:pt>
                <c:pt idx="59">
                  <c:v>22.599264183355107</c:v>
                </c:pt>
                <c:pt idx="60">
                  <c:v>24.472016852902012</c:v>
                </c:pt>
                <c:pt idx="61">
                  <c:v>26.150574008220246</c:v>
                </c:pt>
                <c:pt idx="62">
                  <c:v>27.661864005196581</c:v>
                </c:pt>
                <c:pt idx="63">
                  <c:v>29.02807704564464</c:v>
                </c:pt>
                <c:pt idx="64">
                  <c:v>30.267662883542528</c:v>
                </c:pt>
                <c:pt idx="65">
                  <c:v>31.396086640412012</c:v>
                </c:pt>
                <c:pt idx="66">
                  <c:v>32.426408490931898</c:v>
                </c:pt>
                <c:pt idx="67">
                  <c:v>33.369733311949318</c:v>
                </c:pt>
                <c:pt idx="68">
                  <c:v>34.235563099041393</c:v>
                </c:pt>
                <c:pt idx="69">
                  <c:v>35.032075826292726</c:v>
                </c:pt>
                <c:pt idx="70">
                  <c:v>35.766348057942807</c:v>
                </c:pt>
                <c:pt idx="71">
                  <c:v>36.444534117320011</c:v>
                </c:pt>
                <c:pt idx="72">
                  <c:v>37.07201139167244</c:v>
                </c:pt>
                <c:pt idx="73">
                  <c:v>37.653499011647028</c:v>
                </c:pt>
                <c:pt idx="74">
                  <c:v>38.19315542812587</c:v>
                </c:pt>
                <c:pt idx="75">
                  <c:v>38.694659137751792</c:v>
                </c:pt>
                <c:pt idx="76">
                  <c:v>39.161275856959264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5-F610-4CC7-8556-566D579C9AF2}"/>
            </c:ext>
          </c:extLst>
        </c:ser>
        <c:ser>
          <c:idx val="54"/>
          <c:order val="54"/>
          <c:tx>
            <c:strRef>
              <c:f>Сводка!$A$83</c:f>
              <c:strCache>
                <c:ptCount val="1"/>
                <c:pt idx="0">
                  <c:v>28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Сводка!$B$83:$BZ$83</c:f>
              <c:numCache>
                <c:formatCode>General</c:formatCode>
                <c:ptCount val="77"/>
                <c:pt idx="0">
                  <c:v>86.305779084845923</c:v>
                </c:pt>
                <c:pt idx="1">
                  <c:v>87.625006330317859</c:v>
                </c:pt>
                <c:pt idx="2">
                  <c:v>89.198592557461353</c:v>
                </c:pt>
                <c:pt idx="3">
                  <c:v>91.020240658704779</c:v>
                </c:pt>
                <c:pt idx="4">
                  <c:v>93.102320262419354</c:v>
                </c:pt>
                <c:pt idx="5">
                  <c:v>95.470294191526634</c:v>
                </c:pt>
                <c:pt idx="6">
                  <c:v>95.773595060284919</c:v>
                </c:pt>
                <c:pt idx="7">
                  <c:v>96.062885263795266</c:v>
                </c:pt>
                <c:pt idx="8">
                  <c:v>96.404008201047134</c:v>
                </c:pt>
                <c:pt idx="9">
                  <c:v>96.799000875986735</c:v>
                </c:pt>
                <c:pt idx="10">
                  <c:v>97.25064979885012</c:v>
                </c:pt>
                <c:pt idx="11">
                  <c:v>97.762497651949772</c:v>
                </c:pt>
                <c:pt idx="12">
                  <c:v>98.338886688553998</c:v>
                </c:pt>
                <c:pt idx="13">
                  <c:v>98.985035584432808</c:v>
                </c:pt>
                <c:pt idx="14">
                  <c:v>99.707150440385064</c:v>
                </c:pt>
                <c:pt idx="15">
                  <c:v>100.51257381036578</c:v>
                </c:pt>
                <c:pt idx="16">
                  <c:v>101.40997873070978</c:v>
                </c:pt>
                <c:pt idx="17">
                  <c:v>102.40961824546284</c:v>
                </c:pt>
                <c:pt idx="18">
                  <c:v>103.5236453832496</c:v>
                </c:pt>
                <c:pt idx="19">
                  <c:v>104.76652450241322</c:v>
                </c:pt>
                <c:pt idx="20">
                  <c:v>106.15556327631668</c:v>
                </c:pt>
                <c:pt idx="21">
                  <c:v>107.71160652145366</c:v>
                </c:pt>
                <c:pt idx="22">
                  <c:v>109.45995057684786</c:v>
                </c:pt>
                <c:pt idx="23">
                  <c:v>111.43156304233845</c:v>
                </c:pt>
                <c:pt idx="24">
                  <c:v>113.66473254566525</c:v>
                </c:pt>
                <c:pt idx="25">
                  <c:v>116.20733527738251</c:v>
                </c:pt>
                <c:pt idx="26">
                  <c:v>119.1200041288961</c:v>
                </c:pt>
                <c:pt idx="27">
                  <c:v>122.48064863274266</c:v>
                </c:pt>
                <c:pt idx="28">
                  <c:v>126.39104790563147</c:v>
                </c:pt>
                <c:pt idx="29">
                  <c:v>130.98671675298465</c:v>
                </c:pt>
                <c:pt idx="30">
                  <c:v>136.45211098333979</c:v>
                </c:pt>
                <c:pt idx="31">
                  <c:v>143.04487626735249</c:v>
                </c:pt>
                <c:pt idx="32">
                  <c:v>151.13610541901991</c:v>
                </c:pt>
                <c:pt idx="33">
                  <c:v>161.28045726916972</c:v>
                </c:pt>
                <c:pt idx="34">
                  <c:v>174.34562380832628</c:v>
                </c:pt>
                <c:pt idx="35">
                  <c:v>191.76937337328158</c:v>
                </c:pt>
                <c:pt idx="36">
                  <c:v>216.1196535050872</c:v>
                </c:pt>
                <c:pt idx="37">
                  <c:v>252.47656746763295</c:v>
                </c:pt>
                <c:pt idx="38">
                  <c:v>312.49869208210657</c:v>
                </c:pt>
                <c:pt idx="39">
                  <c:v>430.16876689441131</c:v>
                </c:pt>
                <c:pt idx="40">
                  <c:v>764.29452061253778</c:v>
                </c:pt>
                <c:pt idx="41">
                  <c:v>8613.1535400462362</c:v>
                </c:pt>
                <c:pt idx="42">
                  <c:v>-769.20855073938935</c:v>
                </c:pt>
                <c:pt idx="43">
                  <c:v>-332.56639117486685</c:v>
                </c:pt>
                <c:pt idx="44">
                  <c:v>-196.03711085284459</c:v>
                </c:pt>
                <c:pt idx="45">
                  <c:v>-129.41413375403965</c:v>
                </c:pt>
                <c:pt idx="46">
                  <c:v>-89.992761058653898</c:v>
                </c:pt>
                <c:pt idx="47">
                  <c:v>-63.966658680290188</c:v>
                </c:pt>
                <c:pt idx="48">
                  <c:v>-45.520419531053001</c:v>
                </c:pt>
                <c:pt idx="49">
                  <c:v>-31.779062179401475</c:v>
                </c:pt>
                <c:pt idx="50">
                  <c:v>-21.158149214893903</c:v>
                </c:pt>
                <c:pt idx="51">
                  <c:v>-12.71272159247941</c:v>
                </c:pt>
                <c:pt idx="52">
                  <c:v>-5.8442556474650651</c:v>
                </c:pt>
                <c:pt idx="53">
                  <c:v>-0.15523615800833016</c:v>
                </c:pt>
                <c:pt idx="54">
                  <c:v>4.6286878793511219</c:v>
                </c:pt>
                <c:pt idx="55">
                  <c:v>8.7029722490549624</c:v>
                </c:pt>
                <c:pt idx="56">
                  <c:v>12.21063322590901</c:v>
                </c:pt>
                <c:pt idx="57">
                  <c:v>15.258726891278457</c:v>
                </c:pt>
                <c:pt idx="58">
                  <c:v>17.928981597820911</c:v>
                </c:pt>
                <c:pt idx="59">
                  <c:v>20.284868655099199</c:v>
                </c:pt>
                <c:pt idx="60">
                  <c:v>22.376429645809324</c:v>
                </c:pt>
                <c:pt idx="61">
                  <c:v>24.243649061734953</c:v>
                </c:pt>
                <c:pt idx="62">
                  <c:v>25.918859217101431</c:v>
                </c:pt>
                <c:pt idx="63">
                  <c:v>27.428486602264023</c:v>
                </c:pt>
                <c:pt idx="64">
                  <c:v>28.794340888107861</c:v>
                </c:pt>
                <c:pt idx="65">
                  <c:v>30.034580471752037</c:v>
                </c:pt>
                <c:pt idx="66">
                  <c:v>31.164445456034777</c:v>
                </c:pt>
                <c:pt idx="67">
                  <c:v>32.196820892367349</c:v>
                </c:pt>
                <c:pt idx="68">
                  <c:v>33.142674438625193</c:v>
                </c:pt>
                <c:pt idx="69">
                  <c:v>34.011399928881339</c:v>
                </c:pt>
                <c:pt idx="70">
                  <c:v>34.811089636128841</c:v>
                </c:pt>
                <c:pt idx="71">
                  <c:v>35.548751916135423</c:v>
                </c:pt>
                <c:pt idx="72">
                  <c:v>36.23048660149842</c:v>
                </c:pt>
                <c:pt idx="73">
                  <c:v>36.861627414077638</c:v>
                </c:pt>
                <c:pt idx="74">
                  <c:v>37.446858411066529</c:v>
                </c:pt>
                <c:pt idx="75">
                  <c:v>37.990309824898112</c:v>
                </c:pt>
                <c:pt idx="76">
                  <c:v>38.495637428983784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6-F610-4CC7-8556-566D579C9AF2}"/>
            </c:ext>
          </c:extLst>
        </c:ser>
        <c:ser>
          <c:idx val="55"/>
          <c:order val="55"/>
          <c:tx>
            <c:strRef>
              <c:f>Сводка!$A$84</c:f>
              <c:strCache>
                <c:ptCount val="1"/>
                <c:pt idx="0">
                  <c:v>28.5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Сводка!$B$84:$BZ$84</c:f>
              <c:numCache>
                <c:formatCode>General</c:formatCode>
                <c:ptCount val="77"/>
                <c:pt idx="0">
                  <c:v>86.406431102466669</c:v>
                </c:pt>
                <c:pt idx="1">
                  <c:v>87.719162791185994</c:v>
                </c:pt>
                <c:pt idx="2">
                  <c:v>89.281087834721504</c:v>
                </c:pt>
                <c:pt idx="3">
                  <c:v>91.085308707351217</c:v>
                </c:pt>
                <c:pt idx="4">
                  <c:v>93.14316125169492</c:v>
                </c:pt>
                <c:pt idx="5">
                  <c:v>95.404753426669259</c:v>
                </c:pt>
                <c:pt idx="6">
                  <c:v>95.625388850979405</c:v>
                </c:pt>
                <c:pt idx="7">
                  <c:v>95.893560186434129</c:v>
                </c:pt>
                <c:pt idx="8">
                  <c:v>96.211340035132054</c:v>
                </c:pt>
                <c:pt idx="9">
                  <c:v>96.580466341872537</c:v>
                </c:pt>
                <c:pt idx="10">
                  <c:v>97.003379151121848</c:v>
                </c:pt>
                <c:pt idx="11">
                  <c:v>97.48321662732728</c:v>
                </c:pt>
                <c:pt idx="12">
                  <c:v>98.023845617254622</c:v>
                </c:pt>
                <c:pt idx="13">
                  <c:v>98.62992265860214</c:v>
                </c:pt>
                <c:pt idx="14">
                  <c:v>99.306985126542003</c:v>
                </c:pt>
                <c:pt idx="15">
                  <c:v>100.06157508348605</c:v>
                </c:pt>
                <c:pt idx="16">
                  <c:v>100.90140104991806</c:v>
                </c:pt>
                <c:pt idx="17">
                  <c:v>101.83554578807575</c:v>
                </c:pt>
                <c:pt idx="18">
                  <c:v>102.87473171075894</c:v>
                </c:pt>
                <c:pt idx="19">
                  <c:v>104.03166012400935</c:v>
                </c:pt>
                <c:pt idx="20">
                  <c:v>105.32144683580145</c:v>
                </c:pt>
                <c:pt idx="21">
                  <c:v>106.76218554986339</c:v>
                </c:pt>
                <c:pt idx="22">
                  <c:v>108.37568330981038</c:v>
                </c:pt>
                <c:pt idx="23">
                  <c:v>110.18843110060799</c:v>
                </c:pt>
                <c:pt idx="24">
                  <c:v>112.23290103634984</c:v>
                </c:pt>
                <c:pt idx="25">
                  <c:v>114.54930484875945</c:v>
                </c:pt>
                <c:pt idx="26">
                  <c:v>117.18801614860112</c:v>
                </c:pt>
                <c:pt idx="27">
                  <c:v>120.21296751140018</c:v>
                </c:pt>
                <c:pt idx="28">
                  <c:v>123.70651217657624</c:v>
                </c:pt>
                <c:pt idx="29">
                  <c:v>127.77654332036197</c:v>
                </c:pt>
                <c:pt idx="30">
                  <c:v>132.56719581167656</c:v>
                </c:pt>
                <c:pt idx="31">
                  <c:v>138.27542546048224</c:v>
                </c:pt>
                <c:pt idx="32">
                  <c:v>145.17761046085485</c:v>
                </c:pt>
                <c:pt idx="33">
                  <c:v>153.67403436783528</c:v>
                </c:pt>
                <c:pt idx="34">
                  <c:v>164.36704246131299</c:v>
                </c:pt>
                <c:pt idx="35">
                  <c:v>178.20690342381246</c:v>
                </c:pt>
                <c:pt idx="36">
                  <c:v>196.78534900573632</c:v>
                </c:pt>
                <c:pt idx="37">
                  <c:v>222.98663674504812</c:v>
                </c:pt>
                <c:pt idx="38">
                  <c:v>262.63355634782965</c:v>
                </c:pt>
                <c:pt idx="39">
                  <c:v>329.50843917790007</c:v>
                </c:pt>
                <c:pt idx="40">
                  <c:v>466.01406203747177</c:v>
                </c:pt>
                <c:pt idx="41">
                  <c:v>897.67302007087949</c:v>
                </c:pt>
                <c:pt idx="42">
                  <c:v>-10378.68499934817</c:v>
                </c:pt>
                <c:pt idx="43">
                  <c:v>-652.04166703608223</c:v>
                </c:pt>
                <c:pt idx="44">
                  <c:v>-306.21413863937613</c:v>
                </c:pt>
                <c:pt idx="45">
                  <c:v>-185.51815820264451</c:v>
                </c:pt>
                <c:pt idx="46">
                  <c:v>-124.16137609693818</c:v>
                </c:pt>
                <c:pt idx="47">
                  <c:v>-87.056971015913788</c:v>
                </c:pt>
                <c:pt idx="48">
                  <c:v>-62.225267324888776</c:v>
                </c:pt>
                <c:pt idx="49">
                  <c:v>-44.4607521007675</c:v>
                </c:pt>
                <c:pt idx="50">
                  <c:v>-31.136906160707785</c:v>
                </c:pt>
                <c:pt idx="51">
                  <c:v>-20.785077077083134</c:v>
                </c:pt>
                <c:pt idx="52">
                  <c:v>-12.519784467329142</c:v>
                </c:pt>
                <c:pt idx="53">
                  <c:v>-5.7754069747743308</c:v>
                </c:pt>
                <c:pt idx="54">
                  <c:v>-0.17372140959732396</c:v>
                </c:pt>
                <c:pt idx="55">
                  <c:v>4.5477672506532523</c:v>
                </c:pt>
                <c:pt idx="56">
                  <c:v>8.5769411140014178</c:v>
                </c:pt>
                <c:pt idx="57">
                  <c:v>12.051818983990731</c:v>
                </c:pt>
                <c:pt idx="58">
                  <c:v>15.07606743787789</c:v>
                </c:pt>
                <c:pt idx="59">
                  <c:v>17.729061040121259</c:v>
                </c:pt>
                <c:pt idx="60">
                  <c:v>20.072602821539775</c:v>
                </c:pt>
                <c:pt idx="61">
                  <c:v>22.155530694992201</c:v>
                </c:pt>
                <c:pt idx="62">
                  <c:v>24.016947011885765</c:v>
                </c:pt>
                <c:pt idx="63">
                  <c:v>25.688528606875771</c:v>
                </c:pt>
                <c:pt idx="64">
                  <c:v>27.196208925819686</c:v>
                </c:pt>
                <c:pt idx="65">
                  <c:v>28.561422731770968</c:v>
                </c:pt>
                <c:pt idx="66">
                  <c:v>29.802040580148709</c:v>
                </c:pt>
                <c:pt idx="67">
                  <c:v>30.933079672672065</c:v>
                </c:pt>
                <c:pt idx="68">
                  <c:v>31.967251125943541</c:v>
                </c:pt>
                <c:pt idx="69">
                  <c:v>32.915385950545698</c:v>
                </c:pt>
                <c:pt idx="70">
                  <c:v>33.786769983756734</c:v>
                </c:pt>
                <c:pt idx="71">
                  <c:v>34.589409697152021</c:v>
                </c:pt>
                <c:pt idx="72">
                  <c:v>35.330244969006927</c:v>
                </c:pt>
                <c:pt idx="73">
                  <c:v>36.015320769075529</c:v>
                </c:pt>
                <c:pt idx="74">
                  <c:v>36.649926723176726</c:v>
                </c:pt>
                <c:pt idx="75">
                  <c:v>37.238711356005325</c:v>
                </c:pt>
                <c:pt idx="76">
                  <c:v>37.78577621440305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7-F610-4CC7-8556-566D579C9AF2}"/>
            </c:ext>
          </c:extLst>
        </c:ser>
        <c:ser>
          <c:idx val="56"/>
          <c:order val="56"/>
          <c:tx>
            <c:strRef>
              <c:f>Сводка!$A$85</c:f>
              <c:strCache>
                <c:ptCount val="1"/>
                <c:pt idx="0">
                  <c:v>29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Сводка!$B$85:$BZ$85</c:f>
              <c:numCache>
                <c:formatCode>General</c:formatCode>
                <c:ptCount val="77"/>
                <c:pt idx="0">
                  <c:v>86.503596873096896</c:v>
                </c:pt>
                <c:pt idx="1">
                  <c:v>87.809863212107189</c:v>
                </c:pt>
                <c:pt idx="2">
                  <c:v>89.360356698852897</c:v>
                </c:pt>
                <c:pt idx="3">
                  <c:v>91.147625748654704</c:v>
                </c:pt>
                <c:pt idx="4">
                  <c:v>93.182044991128549</c:v>
                </c:pt>
                <c:pt idx="5">
                  <c:v>95.280846090870256</c:v>
                </c:pt>
                <c:pt idx="6">
                  <c:v>95.482933397316174</c:v>
                </c:pt>
                <c:pt idx="7">
                  <c:v>95.731215142485865</c:v>
                </c:pt>
                <c:pt idx="8">
                  <c:v>96.02706369888179</c:v>
                </c:pt>
                <c:pt idx="9">
                  <c:v>96.371948694140571</c:v>
                </c:pt>
                <c:pt idx="10">
                  <c:v>96.768000671899912</c:v>
                </c:pt>
                <c:pt idx="11">
                  <c:v>97.217998009657819</c:v>
                </c:pt>
                <c:pt idx="12">
                  <c:v>97.725386600277915</c:v>
                </c:pt>
                <c:pt idx="13">
                  <c:v>98.294327534827502</c:v>
                </c:pt>
                <c:pt idx="14">
                  <c:v>98.929771669533622</c:v>
                </c:pt>
                <c:pt idx="15">
                  <c:v>99.637562604349142</c:v>
                </c:pt>
                <c:pt idx="16">
                  <c:v>100.42457191087237</c:v>
                </c:pt>
                <c:pt idx="17">
                  <c:v>101.29887284410837</c:v>
                </c:pt>
                <c:pt idx="18">
                  <c:v>102.26996157278583</c:v>
                </c:pt>
                <c:pt idx="19">
                  <c:v>103.34903857542454</c:v>
                </c:pt>
                <c:pt idx="20">
                  <c:v>104.5493676699566</c:v>
                </c:pt>
                <c:pt idx="21">
                  <c:v>105.88673685273733</c:v>
                </c:pt>
                <c:pt idx="22">
                  <c:v>107.38005465266617</c:v>
                </c:pt>
                <c:pt idx="23">
                  <c:v>109.0521294936531</c:v>
                </c:pt>
                <c:pt idx="24">
                  <c:v>110.9306999443283</c:v>
                </c:pt>
                <c:pt idx="25">
                  <c:v>113.04981439065209</c:v>
                </c:pt>
                <c:pt idx="26">
                  <c:v>115.45170576894779</c:v>
                </c:pt>
                <c:pt idx="27">
                  <c:v>118.1893809690845</c:v>
                </c:pt>
                <c:pt idx="28">
                  <c:v>121.33026357323835</c:v>
                </c:pt>
                <c:pt idx="29">
                  <c:v>124.96142548494085</c:v>
                </c:pt>
                <c:pt idx="30">
                  <c:v>129.19727872482022</c:v>
                </c:pt>
                <c:pt idx="31">
                  <c:v>134.19119123812928</c:v>
                </c:pt>
                <c:pt idx="32">
                  <c:v>140.15357861380679</c:v>
                </c:pt>
                <c:pt idx="33">
                  <c:v>147.38111465558322</c:v>
                </c:pt>
                <c:pt idx="34">
                  <c:v>156.30594230676732</c:v>
                </c:pt>
                <c:pt idx="35">
                  <c:v>167.58291876650631</c:v>
                </c:pt>
                <c:pt idx="36">
                  <c:v>182.25426011899015</c:v>
                </c:pt>
                <c:pt idx="37">
                  <c:v>202.08559374651168</c:v>
                </c:pt>
                <c:pt idx="38">
                  <c:v>230.3253150774959</c:v>
                </c:pt>
                <c:pt idx="39">
                  <c:v>273.67462808638311</c:v>
                </c:pt>
                <c:pt idx="40">
                  <c:v>348.53519832742836</c:v>
                </c:pt>
                <c:pt idx="41">
                  <c:v>508.51599316339576</c:v>
                </c:pt>
                <c:pt idx="42">
                  <c:v>1088.1659278683694</c:v>
                </c:pt>
                <c:pt idx="43">
                  <c:v>-3231.0641894237697</c:v>
                </c:pt>
                <c:pt idx="44">
                  <c:v>-565.59755180288198</c:v>
                </c:pt>
                <c:pt idx="45">
                  <c:v>-283.65823797969074</c:v>
                </c:pt>
                <c:pt idx="46">
                  <c:v>-176.03781034057693</c:v>
                </c:pt>
                <c:pt idx="47">
                  <c:v>-119.30077692002044</c:v>
                </c:pt>
                <c:pt idx="48">
                  <c:v>-84.296279287881106</c:v>
                </c:pt>
                <c:pt idx="49">
                  <c:v>-60.569762314060924</c:v>
                </c:pt>
                <c:pt idx="50">
                  <c:v>-43.445307309351442</c:v>
                </c:pt>
                <c:pt idx="51">
                  <c:v>-30.517780111963198</c:v>
                </c:pt>
                <c:pt idx="52">
                  <c:v>-20.423614269310065</c:v>
                </c:pt>
                <c:pt idx="53">
                  <c:v>-12.332069347745506</c:v>
                </c:pt>
                <c:pt idx="54">
                  <c:v>-5.7081388815895302</c:v>
                </c:pt>
                <c:pt idx="55">
                  <c:v>-0.19171111636308</c:v>
                </c:pt>
                <c:pt idx="56">
                  <c:v>4.4684956492299994</c:v>
                </c:pt>
                <c:pt idx="57">
                  <c:v>8.4531550459695257</c:v>
                </c:pt>
                <c:pt idx="58">
                  <c:v>11.895503327881576</c:v>
                </c:pt>
                <c:pt idx="59">
                  <c:v>14.895947714398963</c:v>
                </c:pt>
                <c:pt idx="60">
                  <c:v>17.53158963708454</c:v>
                </c:pt>
                <c:pt idx="61">
                  <c:v>19.862614760275889</c:v>
                </c:pt>
                <c:pt idx="62">
                  <c:v>21.936689918305703</c:v>
                </c:pt>
                <c:pt idx="63">
                  <c:v>23.792056389618963</c:v>
                </c:pt>
                <c:pt idx="64">
                  <c:v>25.459749219084003</c:v>
                </c:pt>
                <c:pt idx="65">
                  <c:v>26.96521770467486</c:v>
                </c:pt>
                <c:pt idx="66">
                  <c:v>28.329527446786663</c:v>
                </c:pt>
                <c:pt idx="67">
                  <c:v>29.570264812996292</c:v>
                </c:pt>
                <c:pt idx="68">
                  <c:v>30.702226360879919</c:v>
                </c:pt>
                <c:pt idx="69">
                  <c:v>31.737950592882513</c:v>
                </c:pt>
                <c:pt idx="70">
                  <c:v>32.688132565247514</c:v>
                </c:pt>
                <c:pt idx="71">
                  <c:v>33.561950392287365</c:v>
                </c:pt>
                <c:pt idx="72">
                  <c:v>34.367324740823193</c:v>
                </c:pt>
                <c:pt idx="73">
                  <c:v>35.111126828229686</c:v>
                </c:pt>
                <c:pt idx="74">
                  <c:v>35.799346464448803</c:v>
                </c:pt>
                <c:pt idx="75">
                  <c:v>36.437228814425495</c:v>
                </c:pt>
                <c:pt idx="76">
                  <c:v>37.029386468896689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8-F610-4CC7-8556-566D579C9AF2}"/>
            </c:ext>
          </c:extLst>
        </c:ser>
        <c:ser>
          <c:idx val="57"/>
          <c:order val="57"/>
          <c:tx>
            <c:strRef>
              <c:f>Сводка!$A$86</c:f>
              <c:strCache>
                <c:ptCount val="1"/>
                <c:pt idx="0">
                  <c:v>29.5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Сводка!$B$86:$BZ$86</c:f>
              <c:numCache>
                <c:formatCode>General</c:formatCode>
                <c:ptCount val="77"/>
                <c:pt idx="0">
                  <c:v>86.597456951760861</c:v>
                </c:pt>
                <c:pt idx="1">
                  <c:v>87.897293916049406</c:v>
                </c:pt>
                <c:pt idx="2">
                  <c:v>89.436580437931923</c:v>
                </c:pt>
                <c:pt idx="3">
                  <c:v>91.207353312190946</c:v>
                </c:pt>
                <c:pt idx="4">
                  <c:v>93.21909233757998</c:v>
                </c:pt>
                <c:pt idx="5">
                  <c:v>95.161181605698516</c:v>
                </c:pt>
                <c:pt idx="6">
                  <c:v>95.34584265518879</c:v>
                </c:pt>
                <c:pt idx="7">
                  <c:v>95.575362359116809</c:v>
                </c:pt>
                <c:pt idx="8">
                  <c:v>95.850570859407497</c:v>
                </c:pt>
                <c:pt idx="9">
                  <c:v>96.172696332536418</c:v>
                </c:pt>
                <c:pt idx="10">
                  <c:v>96.54359198709237</c:v>
                </c:pt>
                <c:pt idx="11">
                  <c:v>96.96571515871797</c:v>
                </c:pt>
                <c:pt idx="12">
                  <c:v>97.44213772198745</c:v>
                </c:pt>
                <c:pt idx="13">
                  <c:v>97.976582507188496</c:v>
                </c:pt>
                <c:pt idx="14">
                  <c:v>98.573483949694534</c:v>
                </c:pt>
                <c:pt idx="15">
                  <c:v>99.238073670035092</c:v>
                </c:pt>
                <c:pt idx="16">
                  <c:v>99.976493734562794</c:v>
                </c:pt>
                <c:pt idx="17">
                  <c:v>100.7959423718895</c:v>
                </c:pt>
                <c:pt idx="18">
                  <c:v>101.70485919722681</c:v>
                </c:pt>
                <c:pt idx="19">
                  <c:v>102.71315985167048</c:v>
                </c:pt>
                <c:pt idx="20">
                  <c:v>103.83253369252783</c:v>
                </c:pt>
                <c:pt idx="21">
                  <c:v>105.07682329527921</c:v>
                </c:pt>
                <c:pt idx="22">
                  <c:v>106.46251165318017</c:v>
                </c:pt>
                <c:pt idx="23">
                  <c:v>108.00935319927501</c:v>
                </c:pt>
                <c:pt idx="24">
                  <c:v>109.74119961740656</c:v>
                </c:pt>
                <c:pt idx="25">
                  <c:v>111.68709342803081</c:v>
                </c:pt>
                <c:pt idx="26">
                  <c:v>113.88273558702768</c:v>
                </c:pt>
                <c:pt idx="27">
                  <c:v>116.37248458714726</c:v>
                </c:pt>
                <c:pt idx="28">
                  <c:v>119.21212536542707</c:v>
                </c:pt>
                <c:pt idx="29">
                  <c:v>122.4727769362747</c:v>
                </c:pt>
                <c:pt idx="30">
                  <c:v>126.2465247101574</c:v>
                </c:pt>
                <c:pt idx="31">
                  <c:v>130.65473552460267</c:v>
                </c:pt>
                <c:pt idx="32">
                  <c:v>135.86067412420516</c:v>
                </c:pt>
                <c:pt idx="33">
                  <c:v>142.08926154735985</c:v>
                </c:pt>
                <c:pt idx="34">
                  <c:v>149.65918287441147</c:v>
                </c:pt>
                <c:pt idx="35">
                  <c:v>159.03739589715491</c:v>
                </c:pt>
                <c:pt idx="36">
                  <c:v>170.93667266656166</c:v>
                </c:pt>
                <c:pt idx="37">
                  <c:v>186.50181377948957</c:v>
                </c:pt>
                <c:pt idx="38">
                  <c:v>207.69537341435597</c:v>
                </c:pt>
                <c:pt idx="39">
                  <c:v>238.18648889419083</c:v>
                </c:pt>
                <c:pt idx="40">
                  <c:v>285.72103456968205</c:v>
                </c:pt>
                <c:pt idx="41">
                  <c:v>369.96106107615162</c:v>
                </c:pt>
                <c:pt idx="42">
                  <c:v>559.71950140561535</c:v>
                </c:pt>
                <c:pt idx="43">
                  <c:v>1382.453071861466</c:v>
                </c:pt>
                <c:pt idx="44">
                  <c:v>-1910.8386758968854</c:v>
                </c:pt>
                <c:pt idx="45">
                  <c:v>-499.19525576816142</c:v>
                </c:pt>
                <c:pt idx="46">
                  <c:v>-264.13454487530049</c:v>
                </c:pt>
                <c:pt idx="47">
                  <c:v>-167.45015892341041</c:v>
                </c:pt>
                <c:pt idx="48">
                  <c:v>-114.79046366422097</c:v>
                </c:pt>
                <c:pt idx="49">
                  <c:v>-81.695807524120468</c:v>
                </c:pt>
                <c:pt idx="50">
                  <c:v>-58.994186621810066</c:v>
                </c:pt>
                <c:pt idx="51">
                  <c:v>-42.471551994698373</c:v>
                </c:pt>
                <c:pt idx="52">
                  <c:v>-29.920594701480379</c:v>
                </c:pt>
                <c:pt idx="53">
                  <c:v>-20.073313878431197</c:v>
                </c:pt>
                <c:pt idx="54">
                  <c:v>-12.149419451783405</c:v>
                </c:pt>
                <c:pt idx="55">
                  <c:v>-5.6424206596588293</c:v>
                </c:pt>
                <c:pt idx="56">
                  <c:v>-0.20922135996583549</c:v>
                </c:pt>
                <c:pt idx="57">
                  <c:v>4.3908491668831031</c:v>
                </c:pt>
                <c:pt idx="58">
                  <c:v>8.3316013047556918</c:v>
                </c:pt>
                <c:pt idx="59">
                  <c:v>11.74169351036727</c:v>
                </c:pt>
                <c:pt idx="60">
                  <c:v>14.718398532872556</c:v>
                </c:pt>
                <c:pt idx="61">
                  <c:v>17.336622605586243</c:v>
                </c:pt>
                <c:pt idx="62">
                  <c:v>19.654983559706821</c:v>
                </c:pt>
                <c:pt idx="63">
                  <c:v>21.720009082585339</c:v>
                </c:pt>
                <c:pt idx="64">
                  <c:v>23.569100174450831</c:v>
                </c:pt>
                <c:pt idx="65">
                  <c:v>25.232663714086296</c:v>
                </c:pt>
                <c:pt idx="66">
                  <c:v>26.735673789328334</c:v>
                </c:pt>
                <c:pt idx="67">
                  <c:v>28.098832676278263</c:v>
                </c:pt>
                <c:pt idx="68">
                  <c:v>29.33944632335777</c:v>
                </c:pt>
                <c:pt idx="69">
                  <c:v>30.472093020874308</c:v>
                </c:pt>
                <c:pt idx="70">
                  <c:v>31.509140093980015</c:v>
                </c:pt>
                <c:pt idx="71">
                  <c:v>32.461147445716485</c:v>
                </c:pt>
                <c:pt idx="72">
                  <c:v>33.33718583971104</c:v>
                </c:pt>
                <c:pt idx="73">
                  <c:v>34.145090222947516</c:v>
                </c:pt>
                <c:pt idx="74">
                  <c:v>34.891663046869077</c:v>
                </c:pt>
                <c:pt idx="75">
                  <c:v>35.582838733899393</c:v>
                </c:pt>
                <c:pt idx="76">
                  <c:v>36.223817684209763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9-F610-4CC7-8556-566D579C9AF2}"/>
            </c:ext>
          </c:extLst>
        </c:ser>
        <c:ser>
          <c:idx val="58"/>
          <c:order val="58"/>
          <c:tx>
            <c:strRef>
              <c:f>Сводка!$A$87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Сводка!$B$87:$BZ$87</c:f>
              <c:numCache>
                <c:formatCode>General</c:formatCode>
                <c:ptCount val="77"/>
                <c:pt idx="0">
                  <c:v>86.688179316892473</c:v>
                </c:pt>
                <c:pt idx="1">
                  <c:v>87.981627802277941</c:v>
                </c:pt>
                <c:pt idx="2">
                  <c:v>89.509926808320159</c:v>
                </c:pt>
                <c:pt idx="3">
                  <c:v>91.264640408074925</c:v>
                </c:pt>
                <c:pt idx="4">
                  <c:v>93.254414386874828</c:v>
                </c:pt>
                <c:pt idx="5">
                  <c:v>95.045494551687142</c:v>
                </c:pt>
                <c:pt idx="6">
                  <c:v>95.213765344016181</c:v>
                </c:pt>
                <c:pt idx="7">
                  <c:v>95.425559499233586</c:v>
                </c:pt>
                <c:pt idx="8">
                  <c:v>95.681311633020727</c:v>
                </c:pt>
                <c:pt idx="9">
                  <c:v>95.982032028516727</c:v>
                </c:pt>
                <c:pt idx="10">
                  <c:v>96.329324648722206</c:v>
                </c:pt>
                <c:pt idx="11">
                  <c:v>96.725359474809039</c:v>
                </c:pt>
                <c:pt idx="12">
                  <c:v>97.172874982534836</c:v>
                </c:pt>
                <c:pt idx="13">
                  <c:v>97.675204987522079</c:v>
                </c:pt>
                <c:pt idx="14">
                  <c:v>98.236327552408937</c:v>
                </c:pt>
                <c:pt idx="15">
                  <c:v>98.860935986512885</c:v>
                </c:pt>
                <c:pt idx="16">
                  <c:v>99.554533822245915</c:v>
                </c:pt>
                <c:pt idx="17">
                  <c:v>100.32355739404424</c:v>
                </c:pt>
                <c:pt idx="18">
                  <c:v>101.1755315250787</c:v>
                </c:pt>
                <c:pt idx="19">
                  <c:v>102.11926611204825</c:v>
                </c:pt>
                <c:pt idx="20">
                  <c:v>103.16510431858723</c:v>
                </c:pt>
                <c:pt idx="21">
                  <c:v>104.32523703368715</c:v>
                </c:pt>
                <c:pt idx="22">
                  <c:v>105.61410365688613</c:v>
                </c:pt>
                <c:pt idx="23">
                  <c:v>107.04890693558724</c:v>
                </c:pt>
                <c:pt idx="24">
                  <c:v>108.65028053160385</c:v>
                </c:pt>
                <c:pt idx="25">
                  <c:v>110.44316400950633</c:v>
                </c:pt>
                <c:pt idx="26">
                  <c:v>112.45796374240891</c:v>
                </c:pt>
                <c:pt idx="27">
                  <c:v>114.73211430004528</c:v>
                </c:pt>
                <c:pt idx="28">
                  <c:v>117.31221069097097</c:v>
                </c:pt>
                <c:pt idx="29">
                  <c:v>120.25697016312091</c:v>
                </c:pt>
                <c:pt idx="30">
                  <c:v>123.64142565390652</c:v>
                </c:pt>
                <c:pt idx="31">
                  <c:v>127.56299240935324</c:v>
                </c:pt>
                <c:pt idx="32">
                  <c:v>132.15046196577924</c:v>
                </c:pt>
                <c:pt idx="33">
                  <c:v>137.57771511527469</c:v>
                </c:pt>
                <c:pt idx="34">
                  <c:v>144.08531879644232</c:v>
                </c:pt>
                <c:pt idx="35">
                  <c:v>152.01585492150681</c:v>
                </c:pt>
                <c:pt idx="36">
                  <c:v>161.87437438127139</c:v>
                </c:pt>
                <c:pt idx="37">
                  <c:v>174.4376254900566</c:v>
                </c:pt>
                <c:pt idx="38">
                  <c:v>190.96509854516822</c:v>
                </c:pt>
                <c:pt idx="39">
                  <c:v>213.64297602548365</c:v>
                </c:pt>
                <c:pt idx="40">
                  <c:v>246.62844367533526</c:v>
                </c:pt>
                <c:pt idx="41">
                  <c:v>298.91715119728144</c:v>
                </c:pt>
                <c:pt idx="42">
                  <c:v>394.27095797762439</c:v>
                </c:pt>
                <c:pt idx="43">
                  <c:v>622.60233868972546</c:v>
                </c:pt>
                <c:pt idx="44">
                  <c:v>1897.1282447016481</c:v>
                </c:pt>
                <c:pt idx="45">
                  <c:v>-1355.2803599081362</c:v>
                </c:pt>
                <c:pt idx="46">
                  <c:v>-446.59070794642901</c:v>
                </c:pt>
                <c:pt idx="47">
                  <c:v>-247.07106246659518</c:v>
                </c:pt>
                <c:pt idx="48">
                  <c:v>-159.63536849891091</c:v>
                </c:pt>
                <c:pt idx="49">
                  <c:v>-110.59429073845628</c:v>
                </c:pt>
                <c:pt idx="50">
                  <c:v>-79.242292593403434</c:v>
                </c:pt>
                <c:pt idx="51">
                  <c:v>-57.493102361890244</c:v>
                </c:pt>
                <c:pt idx="52">
                  <c:v>-41.53712759637655</c:v>
                </c:pt>
                <c:pt idx="53">
                  <c:v>-29.344316559435384</c:v>
                </c:pt>
                <c:pt idx="54">
                  <c:v>-19.733743188066271</c:v>
                </c:pt>
                <c:pt idx="55">
                  <c:v>-11.971678731049925</c:v>
                </c:pt>
                <c:pt idx="56">
                  <c:v>-5.5782197029099958</c:v>
                </c:pt>
                <c:pt idx="57">
                  <c:v>-0.22626779664534835</c:v>
                </c:pt>
                <c:pt idx="58">
                  <c:v>4.3148014453965935</c:v>
                </c:pt>
                <c:pt idx="59">
                  <c:v>8.2122615186699548</c:v>
                </c:pt>
                <c:pt idx="60">
                  <c:v>11.590388097376609</c:v>
                </c:pt>
                <c:pt idx="61">
                  <c:v>14.543439239608466</c:v>
                </c:pt>
                <c:pt idx="62">
                  <c:v>17.144201226110738</c:v>
                </c:pt>
                <c:pt idx="63">
                  <c:v>19.449772193109702</c:v>
                </c:pt>
                <c:pt idx="64">
                  <c:v>21.505571919770837</c:v>
                </c:pt>
                <c:pt idx="65">
                  <c:v>23.348181613998825</c:v>
                </c:pt>
                <c:pt idx="66">
                  <c:v>25.00739351218218</c:v>
                </c:pt>
                <c:pt idx="67">
                  <c:v>26.507715441058199</c:v>
                </c:pt>
                <c:pt idx="68">
                  <c:v>27.869492258707794</c:v>
                </c:pt>
                <c:pt idx="69">
                  <c:v>29.109753356832631</c:v>
                </c:pt>
                <c:pt idx="70">
                  <c:v>30.242861237786784</c:v>
                </c:pt>
                <c:pt idx="71">
                  <c:v>31.281013588112728</c:v>
                </c:pt>
                <c:pt idx="72">
                  <c:v>32.234636055219049</c:v>
                </c:pt>
                <c:pt idx="73">
                  <c:v>33.112692513021358</c:v>
                </c:pt>
                <c:pt idx="74">
                  <c:v>33.922932353849696</c:v>
                </c:pt>
                <c:pt idx="75">
                  <c:v>34.672089229985815</c:v>
                </c:pt>
                <c:pt idx="76">
                  <c:v>35.366042012430796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A-F610-4CC7-8556-566D579C9AF2}"/>
            </c:ext>
          </c:extLst>
        </c:ser>
        <c:ser>
          <c:idx val="59"/>
          <c:order val="59"/>
          <c:tx>
            <c:strRef>
              <c:f>Сводка!$A$88</c:f>
              <c:strCache>
                <c:ptCount val="1"/>
                <c:pt idx="0">
                  <c:v>30.5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Сводка!$B$88:$BZ$88</c:f>
              <c:numCache>
                <c:formatCode>General</c:formatCode>
                <c:ptCount val="77"/>
                <c:pt idx="0">
                  <c:v>86.775920465341656</c:v>
                </c:pt>
                <c:pt idx="1">
                  <c:v>88.063025549729772</c:v>
                </c:pt>
                <c:pt idx="2">
                  <c:v>89.580551286481906</c:v>
                </c:pt>
                <c:pt idx="3">
                  <c:v>91.31962472511411</c:v>
                </c:pt>
                <c:pt idx="4">
                  <c:v>93.288113443120253</c:v>
                </c:pt>
                <c:pt idx="5">
                  <c:v>94.933542028172567</c:v>
                </c:pt>
                <c:pt idx="6">
                  <c:v>95.086381079927889</c:v>
                </c:pt>
                <c:pt idx="7">
                  <c:v>95.281404452328218</c:v>
                </c:pt>
                <c:pt idx="8">
                  <c:v>95.518787695527891</c:v>
                </c:pt>
                <c:pt idx="9">
                  <c:v>95.799343922430182</c:v>
                </c:pt>
                <c:pt idx="10">
                  <c:v>96.124452463266834</c:v>
                </c:pt>
                <c:pt idx="11">
                  <c:v>96.496025339872588</c:v>
                </c:pt>
                <c:pt idx="12">
                  <c:v>96.916502916772728</c:v>
                </c:pt>
                <c:pt idx="13">
                  <c:v>97.388872576270714</c:v>
                </c:pt>
                <c:pt idx="14">
                  <c:v>97.916707671059854</c:v>
                </c:pt>
                <c:pt idx="15">
                  <c:v>98.504226242011597</c:v>
                </c:pt>
                <c:pt idx="16">
                  <c:v>99.156370697680302</c:v>
                </c:pt>
                <c:pt idx="17">
                  <c:v>99.878911159327671</c:v>
                </c:pt>
                <c:pt idx="18">
                  <c:v>100.67857677104193</c:v>
                </c:pt>
                <c:pt idx="19">
                  <c:v>101.56322111115705</c:v>
                </c:pt>
                <c:pt idx="20">
                  <c:v>102.54203016210988</c:v>
                </c:pt>
                <c:pt idx="21">
                  <c:v>103.62578436462115</c:v>
                </c:pt>
                <c:pt idx="22">
                  <c:v>104.82719042062189</c:v>
                </c:pt>
                <c:pt idx="23">
                  <c:v>106.16130431587779</c:v>
                </c:pt>
                <c:pt idx="24">
                  <c:v>107.64607519154603</c:v>
                </c:pt>
                <c:pt idx="25">
                  <c:v>109.30305149298351</c:v>
                </c:pt>
                <c:pt idx="26">
                  <c:v>111.15830808209644</c:v>
                </c:pt>
                <c:pt idx="27">
                  <c:v>113.24367874852794</c:v>
                </c:pt>
                <c:pt idx="28">
                  <c:v>115.59841770246496</c:v>
                </c:pt>
                <c:pt idx="29">
                  <c:v>118.27147443350808</c:v>
                </c:pt>
                <c:pt idx="30">
                  <c:v>121.32466290544779</c:v>
                </c:pt>
                <c:pt idx="31">
                  <c:v>124.8371635908811</c:v>
                </c:pt>
                <c:pt idx="32">
                  <c:v>128.91206113791617</c:v>
                </c:pt>
                <c:pt idx="33">
                  <c:v>133.68607858627294</c:v>
                </c:pt>
                <c:pt idx="34">
                  <c:v>139.34449288630765</c:v>
                </c:pt>
                <c:pt idx="35">
                  <c:v>146.14476205222437</c:v>
                </c:pt>
                <c:pt idx="36">
                  <c:v>154.4554398387348</c:v>
                </c:pt>
                <c:pt idx="37">
                  <c:v>164.82331245709304</c:v>
                </c:pt>
                <c:pt idx="38">
                  <c:v>178.09591853891052</c:v>
                </c:pt>
                <c:pt idx="39">
                  <c:v>195.66125034488377</c:v>
                </c:pt>
                <c:pt idx="40">
                  <c:v>219.96018508937843</c:v>
                </c:pt>
                <c:pt idx="41">
                  <c:v>255.71839118381479</c:v>
                </c:pt>
                <c:pt idx="42">
                  <c:v>313.43627914650256</c:v>
                </c:pt>
                <c:pt idx="43">
                  <c:v>422.08977627723215</c:v>
                </c:pt>
                <c:pt idx="44">
                  <c:v>701.67546843539355</c:v>
                </c:pt>
                <c:pt idx="45">
                  <c:v>3027.9353695251275</c:v>
                </c:pt>
                <c:pt idx="46">
                  <c:v>-1049.2443081923418</c:v>
                </c:pt>
                <c:pt idx="47">
                  <c:v>-403.88960705753686</c:v>
                </c:pt>
                <c:pt idx="48">
                  <c:v>-232.03112153739301</c:v>
                </c:pt>
                <c:pt idx="49">
                  <c:v>-152.49410530725987</c:v>
                </c:pt>
                <c:pt idx="50">
                  <c:v>-106.68089596637171</c:v>
                </c:pt>
                <c:pt idx="51">
                  <c:v>-76.923875917591317</c:v>
                </c:pt>
                <c:pt idx="52">
                  <c:v>-56.061537759470156</c:v>
                </c:pt>
                <c:pt idx="53">
                  <c:v>-40.639837305447756</c:v>
                </c:pt>
                <c:pt idx="54">
                  <c:v>-28.787966336578453</c:v>
                </c:pt>
                <c:pt idx="55">
                  <c:v>-19.404484410834943</c:v>
                </c:pt>
                <c:pt idx="56">
                  <c:v>-11.798692848800611</c:v>
                </c:pt>
                <c:pt idx="57">
                  <c:v>-5.5155020511896842</c:v>
                </c:pt>
                <c:pt idx="58">
                  <c:v>-0.24286563430741745</c:v>
                </c:pt>
                <c:pt idx="59">
                  <c:v>4.2403242318929815</c:v>
                </c:pt>
                <c:pt idx="60">
                  <c:v>8.0951126973906309</c:v>
                </c:pt>
                <c:pt idx="61">
                  <c:v>11.441578362761593</c:v>
                </c:pt>
                <c:pt idx="62">
                  <c:v>14.371079427189921</c:v>
                </c:pt>
                <c:pt idx="63">
                  <c:v>16.954354819611705</c:v>
                </c:pt>
                <c:pt idx="64">
                  <c:v>19.247029718989459</c:v>
                </c:pt>
                <c:pt idx="65">
                  <c:v>21.293446518324995</c:v>
                </c:pt>
                <c:pt idx="66">
                  <c:v>23.129386780957741</c:v>
                </c:pt>
                <c:pt idx="67">
                  <c:v>24.784041495942681</c:v>
                </c:pt>
                <c:pt idx="68">
                  <c:v>26.281461163574036</c:v>
                </c:pt>
                <c:pt idx="69">
                  <c:v>27.641639175935673</c:v>
                </c:pt>
                <c:pt idx="70">
                  <c:v>28.88133230548998</c:v>
                </c:pt>
                <c:pt idx="71">
                  <c:v>30.014689832809655</c:v>
                </c:pt>
                <c:pt idx="72">
                  <c:v>31.05374143341632</c:v>
                </c:pt>
                <c:pt idx="73">
                  <c:v>32.008779482359188</c:v>
                </c:pt>
                <c:pt idx="74">
                  <c:v>32.888661504711301</c:v>
                </c:pt>
                <c:pt idx="75">
                  <c:v>33.701051576272725</c:v>
                </c:pt>
                <c:pt idx="76">
                  <c:v>34.452614582699105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B-F610-4CC7-8556-566D579C9AF2}"/>
            </c:ext>
          </c:extLst>
        </c:ser>
        <c:ser>
          <c:idx val="60"/>
          <c:order val="60"/>
          <c:tx>
            <c:strRef>
              <c:f>Сводка!$A$89</c:f>
              <c:strCache>
                <c:ptCount val="1"/>
                <c:pt idx="0">
                  <c:v>31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Сводка!$B$89:$BZ$89</c:f>
              <c:numCache>
                <c:formatCode>General</c:formatCode>
                <c:ptCount val="77"/>
                <c:pt idx="0">
                  <c:v>86.860826393512994</c:v>
                </c:pt>
                <c:pt idx="1">
                  <c:v>88.141636692028513</c:v>
                </c:pt>
                <c:pt idx="2">
                  <c:v>89.648598183459612</c:v>
                </c:pt>
                <c:pt idx="3">
                  <c:v>91.372433693345272</c:v>
                </c:pt>
                <c:pt idx="4">
                  <c:v>93.320283874507197</c:v>
                </c:pt>
                <c:pt idx="5">
                  <c:v>94.825132104542348</c:v>
                </c:pt>
                <c:pt idx="6">
                  <c:v>94.96339701602831</c:v>
                </c:pt>
                <c:pt idx="7">
                  <c:v>95.142530828009683</c:v>
                </c:pt>
                <c:pt idx="8">
                  <c:v>95.362546345969122</c:v>
                </c:pt>
                <c:pt idx="9">
                  <c:v>95.624077797715103</c:v>
                </c:pt>
                <c:pt idx="10">
                  <c:v>95.928301516691064</c:v>
                </c:pt>
                <c:pt idx="11">
                  <c:v>96.276897302724009</c:v>
                </c:pt>
                <c:pt idx="12">
                  <c:v>96.672038175790078</c:v>
                </c:pt>
                <c:pt idx="13">
                  <c:v>97.116402045363117</c:v>
                </c:pt>
                <c:pt idx="14">
                  <c:v>97.613202184401388</c:v>
                </c:pt>
                <c:pt idx="15">
                  <c:v>98.166235554477154</c:v>
                </c:pt>
                <c:pt idx="16">
                  <c:v>98.779949617490175</c:v>
                </c:pt>
                <c:pt idx="17">
                  <c:v>99.459529611698102</c:v>
                </c:pt>
                <c:pt idx="18">
                  <c:v>100.21100962688119</c:v>
                </c:pt>
                <c:pt idx="19">
                  <c:v>101.04141232357686</c:v>
                </c:pt>
                <c:pt idx="20">
                  <c:v>101.95892400051116</c:v>
                </c:pt>
                <c:pt idx="21">
                  <c:v>102.97311412602623</c:v>
                </c:pt>
                <c:pt idx="22">
                  <c:v>104.09521165493798</c:v>
                </c:pt>
                <c:pt idx="23">
                  <c:v>105.33845488282599</c:v>
                </c:pt>
                <c:pt idx="24">
                  <c:v>106.71853774900242</c:v>
                </c:pt>
                <c:pt idx="25">
                  <c:v>108.25418427514431</c:v>
                </c:pt>
                <c:pt idx="26">
                  <c:v>109.96789549390238</c:v>
                </c:pt>
                <c:pt idx="27">
                  <c:v>111.88693185429128</c:v>
                </c:pt>
                <c:pt idx="28">
                  <c:v>114.04462194583766</c:v>
                </c:pt>
                <c:pt idx="29">
                  <c:v>116.48213090232443</c:v>
                </c:pt>
                <c:pt idx="30">
                  <c:v>119.25088810157685</c:v>
                </c:pt>
                <c:pt idx="31">
                  <c:v>122.41597947973106</c:v>
                </c:pt>
                <c:pt idx="32">
                  <c:v>126.06098293290529</c:v>
                </c:pt>
                <c:pt idx="33">
                  <c:v>130.29501724586851</c:v>
                </c:pt>
                <c:pt idx="34">
                  <c:v>135.26328399859813</c:v>
                </c:pt>
                <c:pt idx="35">
                  <c:v>141.16330321532703</c:v>
                </c:pt>
                <c:pt idx="36">
                  <c:v>148.27078503022329</c:v>
                </c:pt>
                <c:pt idx="37">
                  <c:v>156.98254166526408</c:v>
                </c:pt>
                <c:pt idx="38">
                  <c:v>167.89114808424779</c:v>
                </c:pt>
                <c:pt idx="39">
                  <c:v>181.92260968390082</c:v>
                </c:pt>
                <c:pt idx="40">
                  <c:v>200.60922428566133</c:v>
                </c:pt>
                <c:pt idx="41">
                  <c:v>226.68284370502624</c:v>
                </c:pt>
                <c:pt idx="42">
                  <c:v>265.53425561756478</c:v>
                </c:pt>
                <c:pt idx="43">
                  <c:v>329.48828504301872</c:v>
                </c:pt>
                <c:pt idx="44">
                  <c:v>454.23680124098513</c:v>
                </c:pt>
                <c:pt idx="45">
                  <c:v>804.11570835155771</c:v>
                </c:pt>
                <c:pt idx="46">
                  <c:v>7530.8189803958467</c:v>
                </c:pt>
                <c:pt idx="47">
                  <c:v>-855.45758033450954</c:v>
                </c:pt>
                <c:pt idx="48">
                  <c:v>-368.53713694686797</c:v>
                </c:pt>
                <c:pt idx="49">
                  <c:v>-218.67559699647089</c:v>
                </c:pt>
                <c:pt idx="50">
                  <c:v>-145.94333561245008</c:v>
                </c:pt>
                <c:pt idx="51">
                  <c:v>-103.02293721080335</c:v>
                </c:pt>
                <c:pt idx="52">
                  <c:v>-74.729924559839901</c:v>
                </c:pt>
                <c:pt idx="53">
                  <c:v>-54.694940144823192</c:v>
                </c:pt>
                <c:pt idx="54">
                  <c:v>-39.777634018853135</c:v>
                </c:pt>
                <c:pt idx="55">
                  <c:v>-28.250616526080659</c:v>
                </c:pt>
                <c:pt idx="56">
                  <c:v>-19.085135092275394</c:v>
                </c:pt>
                <c:pt idx="57">
                  <c:v>-11.630309934679381</c:v>
                </c:pt>
                <c:pt idx="58">
                  <c:v>-5.4542328358787788</c:v>
                </c:pt>
                <c:pt idx="59">
                  <c:v>-0.25902961817642156</c:v>
                </c:pt>
                <c:pt idx="60">
                  <c:v>4.167387841752408</c:v>
                </c:pt>
                <c:pt idx="61">
                  <c:v>7.9801280871618196</c:v>
                </c:pt>
                <c:pt idx="62">
                  <c:v>11.295249474430785</c:v>
                </c:pt>
                <c:pt idx="63">
                  <c:v>14.201320397258014</c:v>
                </c:pt>
                <c:pt idx="64">
                  <c:v>16.767102442186989</c:v>
                </c:pt>
                <c:pt idx="65">
                  <c:v>19.046793171902134</c:v>
                </c:pt>
                <c:pt idx="66">
                  <c:v>21.08368738185689</c:v>
                </c:pt>
                <c:pt idx="67">
                  <c:v>22.912786777158534</c:v>
                </c:pt>
                <c:pt idx="68">
                  <c:v>24.562694341940329</c:v>
                </c:pt>
                <c:pt idx="69">
                  <c:v>26.057012148220871</c:v>
                </c:pt>
                <c:pt idx="70">
                  <c:v>27.415388100464611</c:v>
                </c:pt>
                <c:pt idx="71">
                  <c:v>28.654310347846547</c:v>
                </c:pt>
                <c:pt idx="72">
                  <c:v>29.787717588248785</c:v>
                </c:pt>
                <c:pt idx="73">
                  <c:v>30.82747319104649</c:v>
                </c:pt>
                <c:pt idx="74">
                  <c:v>31.783737318207837</c:v>
                </c:pt>
                <c:pt idx="75">
                  <c:v>32.665261758680096</c:v>
                </c:pt>
                <c:pt idx="76">
                  <c:v>33.479625576105491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C-F610-4CC7-8556-566D579C9AF2}"/>
            </c:ext>
          </c:extLst>
        </c:ser>
        <c:ser>
          <c:idx val="61"/>
          <c:order val="61"/>
          <c:tx>
            <c:strRef>
              <c:f>Сводка!$A$90</c:f>
              <c:strCache>
                <c:ptCount val="1"/>
                <c:pt idx="0">
                  <c:v>31.5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Сводка!$B$90:$BZ$90</c:f>
              <c:numCache>
                <c:formatCode>General</c:formatCode>
                <c:ptCount val="77"/>
                <c:pt idx="0">
                  <c:v>86.94303347834726</c:v>
                </c:pt>
                <c:pt idx="1">
                  <c:v>88.217600579941632</c:v>
                </c:pt>
                <c:pt idx="2">
                  <c:v>89.714201639337787</c:v>
                </c:pt>
                <c:pt idx="3">
                  <c:v>91.423185428581334</c:v>
                </c:pt>
                <c:pt idx="4">
                  <c:v>93.351012870827034</c:v>
                </c:pt>
                <c:pt idx="5">
                  <c:v>94.720130797330043</c:v>
                </c:pt>
                <c:pt idx="6">
                  <c:v>94.844544913885926</c:v>
                </c:pt>
                <c:pt idx="7">
                  <c:v>95.008604043917416</c:v>
                </c:pt>
                <c:pt idx="8">
                  <c:v>95.212175373359216</c:v>
                </c:pt>
                <c:pt idx="9">
                  <c:v>95.455730425843484</c:v>
                </c:pt>
                <c:pt idx="10">
                  <c:v>95.740261615628157</c:v>
                </c:pt>
                <c:pt idx="11">
                  <c:v>96.067239128417896</c:v>
                </c:pt>
                <c:pt idx="12">
                  <c:v>96.43859555695839</c:v>
                </c:pt>
                <c:pt idx="13">
                  <c:v>96.856731536816156</c:v>
                </c:pt>
                <c:pt idx="14">
                  <c:v>97.324538967023855</c:v>
                </c:pt>
                <c:pt idx="15">
                  <c:v>97.845440499497826</c:v>
                </c:pt>
                <c:pt idx="16">
                  <c:v>98.423445477078701</c:v>
                </c:pt>
                <c:pt idx="17">
                  <c:v>99.063223713986375</c:v>
                </c:pt>
                <c:pt idx="18">
                  <c:v>99.770199685153898</c:v>
                </c:pt>
                <c:pt idx="19">
                  <c:v>100.55067094628012</c:v>
                </c:pt>
                <c:pt idx="20">
                  <c:v>101.41195612517402</c:v>
                </c:pt>
                <c:pt idx="21">
                  <c:v>102.36257971587452</c:v>
                </c:pt>
                <c:pt idx="22">
                  <c:v>103.41250344311408</c:v>
                </c:pt>
                <c:pt idx="23">
                  <c:v>104.57341735705693</c:v>
                </c:pt>
                <c:pt idx="24">
                  <c:v>105.85910852123313</c:v>
                </c:pt>
                <c:pt idx="25">
                  <c:v>107.28593175243711</c:v>
                </c:pt>
                <c:pt idx="26">
                  <c:v>108.87341627783388</c:v>
                </c:pt>
                <c:pt idx="27">
                  <c:v>110.64505581210167</c:v>
                </c:pt>
                <c:pt idx="28">
                  <c:v>112.62934965664739</c:v>
                </c:pt>
                <c:pt idx="29">
                  <c:v>114.86119258795722</c:v>
                </c:pt>
                <c:pt idx="30">
                  <c:v>117.38375749933816</c:v>
                </c:pt>
                <c:pt idx="31">
                  <c:v>120.25108699040364</c:v>
                </c:pt>
                <c:pt idx="32">
                  <c:v>123.53172585396209</c:v>
                </c:pt>
                <c:pt idx="33">
                  <c:v>127.31391683808251</c:v>
                </c:pt>
                <c:pt idx="34">
                  <c:v>131.7132048821552</c:v>
                </c:pt>
                <c:pt idx="35">
                  <c:v>136.88386104169078</c:v>
                </c:pt>
                <c:pt idx="36">
                  <c:v>143.03656873506762</c:v>
                </c:pt>
                <c:pt idx="37">
                  <c:v>150.46677963940652</c:v>
                </c:pt>
                <c:pt idx="38">
                  <c:v>159.60208782572451</c:v>
                </c:pt>
                <c:pt idx="39">
                  <c:v>171.08537596927223</c:v>
                </c:pt>
                <c:pt idx="40">
                  <c:v>185.92978336667844</c:v>
                </c:pt>
                <c:pt idx="41">
                  <c:v>205.83004771209286</c:v>
                </c:pt>
                <c:pt idx="42">
                  <c:v>233.85153061042109</c:v>
                </c:pt>
                <c:pt idx="43">
                  <c:v>276.16690524944198</c:v>
                </c:pt>
                <c:pt idx="44">
                  <c:v>347.32979509420608</c:v>
                </c:pt>
                <c:pt idx="45">
                  <c:v>491.80771002917191</c:v>
                </c:pt>
                <c:pt idx="46">
                  <c:v>942.07650255282397</c:v>
                </c:pt>
                <c:pt idx="47">
                  <c:v>-15314.192432634258</c:v>
                </c:pt>
                <c:pt idx="48">
                  <c:v>-721.73661811434454</c:v>
                </c:pt>
                <c:pt idx="49">
                  <c:v>-338.78765580418593</c:v>
                </c:pt>
                <c:pt idx="50">
                  <c:v>-206.73711354718932</c:v>
                </c:pt>
                <c:pt idx="51">
                  <c:v>-139.91311631425427</c:v>
                </c:pt>
                <c:pt idx="52">
                  <c:v>-99.596470336051908</c:v>
                </c:pt>
                <c:pt idx="53">
                  <c:v>-72.650878690207179</c:v>
                </c:pt>
                <c:pt idx="54">
                  <c:v>-53.389134254633362</c:v>
                </c:pt>
                <c:pt idx="55">
                  <c:v>-38.948609105433249</c:v>
                </c:pt>
                <c:pt idx="56">
                  <c:v>-27.731389149308015</c:v>
                </c:pt>
                <c:pt idx="57">
                  <c:v>-18.775308261494718</c:v>
                </c:pt>
                <c:pt idx="58">
                  <c:v>-11.466381158899818</c:v>
                </c:pt>
                <c:pt idx="59">
                  <c:v>-5.3943766444418024</c:v>
                </c:pt>
                <c:pt idx="60">
                  <c:v>-0.27477402317130883</c:v>
                </c:pt>
                <c:pt idx="61">
                  <c:v>4.0959615443221224</c:v>
                </c:pt>
                <c:pt idx="62">
                  <c:v>7.8672778936627132</c:v>
                </c:pt>
                <c:pt idx="63">
                  <c:v>11.151381504797092</c:v>
                </c:pt>
                <c:pt idx="64">
                  <c:v>14.034156412895355</c:v>
                </c:pt>
                <c:pt idx="65">
                  <c:v>16.582454341187233</c:v>
                </c:pt>
                <c:pt idx="66">
                  <c:v>18.849089191249444</c:v>
                </c:pt>
                <c:pt idx="67">
                  <c:v>20.87633720587165</c:v>
                </c:pt>
                <c:pt idx="68">
                  <c:v>22.698439638529869</c:v>
                </c:pt>
                <c:pt idx="69">
                  <c:v>24.343424538257143</c:v>
                </c:pt>
                <c:pt idx="70">
                  <c:v>25.834454391440779</c:v>
                </c:pt>
                <c:pt idx="71">
                  <c:v>27.190837602697776</c:v>
                </c:pt>
                <c:pt idx="72">
                  <c:v>28.428797737675669</c:v>
                </c:pt>
                <c:pt idx="73">
                  <c:v>29.562065611105371</c:v>
                </c:pt>
                <c:pt idx="74">
                  <c:v>30.602340057832926</c:v>
                </c:pt>
                <c:pt idx="75">
                  <c:v>31.55965015328232</c:v>
                </c:pt>
                <c:pt idx="76">
                  <c:v>32.442642627501307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D-F610-4CC7-8556-566D579C9AF2}"/>
            </c:ext>
          </c:extLst>
        </c:ser>
        <c:ser>
          <c:idx val="62"/>
          <c:order val="62"/>
          <c:tx>
            <c:strRef>
              <c:f>Сводка!$A$91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Сводка!$B$91:$BZ$91</c:f>
              <c:numCache>
                <c:formatCode>General</c:formatCode>
                <c:ptCount val="77"/>
                <c:pt idx="0">
                  <c:v>87.022669269989819</c:v>
                </c:pt>
                <c:pt idx="1">
                  <c:v>88.2910472448864</c:v>
                </c:pt>
                <c:pt idx="2">
                  <c:v>89.777486512577966</c:v>
                </c:pt>
                <c:pt idx="3">
                  <c:v>91.471989574020256</c:v>
                </c:pt>
                <c:pt idx="4">
                  <c:v>93.380381115640915</c:v>
                </c:pt>
                <c:pt idx="5">
                  <c:v>94.618346732200948</c:v>
                </c:pt>
                <c:pt idx="6">
                  <c:v>94.729578582939553</c:v>
                </c:pt>
                <c:pt idx="7">
                  <c:v>94.879317918530987</c:v>
                </c:pt>
                <c:pt idx="8">
                  <c:v>95.067298602426277</c:v>
                </c:pt>
                <c:pt idx="9">
                  <c:v>95.293843812887687</c:v>
                </c:pt>
                <c:pt idx="10">
                  <c:v>95.559778915894285</c:v>
                </c:pt>
                <c:pt idx="11">
                  <c:v>95.866384403435816</c:v>
                </c:pt>
                <c:pt idx="12">
                  <c:v>96.215376067721962</c:v>
                </c:pt>
                <c:pt idx="13">
                  <c:v>96.608905418622399</c:v>
                </c:pt>
                <c:pt idx="14">
                  <c:v>97.049576672690222</c:v>
                </c:pt>
                <c:pt idx="15">
                  <c:v>97.540478697643934</c:v>
                </c:pt>
                <c:pt idx="16">
                  <c:v>98.085231719833615</c:v>
                </c:pt>
                <c:pt idx="17">
                  <c:v>98.688049715844244</c:v>
                </c:pt>
                <c:pt idx="18">
                  <c:v>99.353820438279968</c:v>
                </c:pt>
                <c:pt idx="19">
                  <c:v>100.08820608617255</c:v>
                </c:pt>
                <c:pt idx="20">
                  <c:v>100.89776887750656</c:v>
                </c:pt>
                <c:pt idx="21">
                  <c:v>101.79012729627838</c:v>
                </c:pt>
                <c:pt idx="22">
                  <c:v>102.77415078994152</c:v>
                </c:pt>
                <c:pt idx="23">
                  <c:v>103.86020333202856</c:v>
                </c:pt>
                <c:pt idx="24">
                  <c:v>105.0604498808475</c:v>
                </c:pt>
                <c:pt idx="25">
                  <c:v>106.38924477446076</c:v>
                </c:pt>
                <c:pt idx="26">
                  <c:v>107.86362815960572</c:v>
                </c:pt>
                <c:pt idx="27">
                  <c:v>109.50396665018086</c:v>
                </c:pt>
                <c:pt idx="28">
                  <c:v>111.33478908927512</c:v>
                </c:pt>
                <c:pt idx="29">
                  <c:v>113.38588999067034</c:v>
                </c:pt>
                <c:pt idx="30">
                  <c:v>115.69380591621781</c:v>
                </c:pt>
                <c:pt idx="31">
                  <c:v>118.30382024063945</c:v>
                </c:pt>
                <c:pt idx="32">
                  <c:v>121.27273057598276</c:v>
                </c:pt>
                <c:pt idx="33">
                  <c:v>124.67273992562062</c:v>
                </c:pt>
                <c:pt idx="34">
                  <c:v>128.5970422435756</c:v>
                </c:pt>
                <c:pt idx="35">
                  <c:v>133.16803024853891</c:v>
                </c:pt>
                <c:pt idx="36">
                  <c:v>138.54968335343375</c:v>
                </c:pt>
                <c:pt idx="37">
                  <c:v>144.96684945167132</c:v>
                </c:pt>
                <c:pt idx="38">
                  <c:v>152.73635362553472</c:v>
                </c:pt>
                <c:pt idx="39">
                  <c:v>162.31936051636998</c:v>
                </c:pt>
                <c:pt idx="40">
                  <c:v>174.41410759802389</c:v>
                </c:pt>
                <c:pt idx="41">
                  <c:v>190.13067631323693</c:v>
                </c:pt>
                <c:pt idx="42">
                  <c:v>211.34711605864456</c:v>
                </c:pt>
                <c:pt idx="43">
                  <c:v>241.51237512102804</c:v>
                </c:pt>
                <c:pt idx="44">
                  <c:v>287.72296505611723</c:v>
                </c:pt>
                <c:pt idx="45">
                  <c:v>367.27799916048218</c:v>
                </c:pt>
                <c:pt idx="46">
                  <c:v>536.30188588400131</c:v>
                </c:pt>
                <c:pt idx="47">
                  <c:v>1137.9063361466046</c:v>
                </c:pt>
                <c:pt idx="48">
                  <c:v>-3787.8556740803574</c:v>
                </c:pt>
                <c:pt idx="49">
                  <c:v>-623.90414987516795</c:v>
                </c:pt>
                <c:pt idx="50">
                  <c:v>-313.40784397050896</c:v>
                </c:pt>
                <c:pt idx="51">
                  <c:v>-196.0020251483449</c:v>
                </c:pt>
                <c:pt idx="52">
                  <c:v>-134.34411484693024</c:v>
                </c:pt>
                <c:pt idx="53">
                  <c:v>-96.380438940301573</c:v>
                </c:pt>
                <c:pt idx="54">
                  <c:v>-70.67812101833961</c:v>
                </c:pt>
                <c:pt idx="55">
                  <c:v>-52.14028519607902</c:v>
                </c:pt>
                <c:pt idx="56">
                  <c:v>-38.150981963770938</c:v>
                </c:pt>
                <c:pt idx="57">
                  <c:v>-27.229453375655016</c:v>
                </c:pt>
                <c:pt idx="58">
                  <c:v>-18.474632387945135</c:v>
                </c:pt>
                <c:pt idx="59">
                  <c:v>-11.306761160673783</c:v>
                </c:pt>
                <c:pt idx="60">
                  <c:v>-5.3358978178478464</c:v>
                </c:pt>
                <c:pt idx="61">
                  <c:v>-0.29011265163935107</c:v>
                </c:pt>
                <c:pt idx="62">
                  <c:v>4.0260138841152715</c:v>
                </c:pt>
                <c:pt idx="63">
                  <c:v>7.7565298934693665</c:v>
                </c:pt>
                <c:pt idx="64">
                  <c:v>11.009950292673386</c:v>
                </c:pt>
                <c:pt idx="65">
                  <c:v>13.869575772849652</c:v>
                </c:pt>
                <c:pt idx="66">
                  <c:v>16.400413208908706</c:v>
                </c:pt>
                <c:pt idx="67">
                  <c:v>18.653935427547406</c:v>
                </c:pt>
                <c:pt idx="68">
                  <c:v>20.671428414881404</c:v>
                </c:pt>
                <c:pt idx="69">
                  <c:v>22.486391985710309</c:v>
                </c:pt>
                <c:pt idx="70">
                  <c:v>24.126292134665754</c:v>
                </c:pt>
                <c:pt idx="71">
                  <c:v>25.613860533357631</c:v>
                </c:pt>
                <c:pt idx="72">
                  <c:v>26.968072068866267</c:v>
                </c:pt>
                <c:pt idx="73">
                  <c:v>28.204889793887418</c:v>
                </c:pt>
                <c:pt idx="74">
                  <c:v>29.337839388807978</c:v>
                </c:pt>
                <c:pt idx="75">
                  <c:v>30.378456982885371</c:v>
                </c:pt>
                <c:pt idx="76">
                  <c:v>31.336641750811957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E-F610-4CC7-8556-566D579C9AF2}"/>
            </c:ext>
          </c:extLst>
        </c:ser>
        <c:ser>
          <c:idx val="63"/>
          <c:order val="63"/>
          <c:tx>
            <c:strRef>
              <c:f>Сводка!$A$92</c:f>
              <c:strCache>
                <c:ptCount val="1"/>
                <c:pt idx="0">
                  <c:v>32.5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Сводка!$B$92:$BZ$92</c:f>
              <c:numCache>
                <c:formatCode>General</c:formatCode>
                <c:ptCount val="77"/>
                <c:pt idx="0">
                  <c:v>87.099853206399914</c:v>
                </c:pt>
                <c:pt idx="1">
                  <c:v>88.362098175236909</c:v>
                </c:pt>
                <c:pt idx="2">
                  <c:v>89.838569177026315</c:v>
                </c:pt>
                <c:pt idx="3">
                  <c:v>91.518948051807271</c:v>
                </c:pt>
                <c:pt idx="4">
                  <c:v>93.408463384128609</c:v>
                </c:pt>
                <c:pt idx="5">
                  <c:v>94.519600321163722</c:v>
                </c:pt>
                <c:pt idx="6">
                  <c:v>94.618271634746577</c:v>
                </c:pt>
                <c:pt idx="7">
                  <c:v>94.754391694227778</c:v>
                </c:pt>
                <c:pt idx="8">
                  <c:v>94.927572015994102</c:v>
                </c:pt>
                <c:pt idx="9">
                  <c:v>95.138000208464192</c:v>
                </c:pt>
                <c:pt idx="10">
                  <c:v>95.386349550738501</c:v>
                </c:pt>
                <c:pt idx="11">
                  <c:v>95.673728445207104</c:v>
                </c:pt>
                <c:pt idx="12">
                  <c:v>96.001656686586216</c:v>
                </c:pt>
                <c:pt idx="13">
                  <c:v>96.372061347617546</c:v>
                </c:pt>
                <c:pt idx="14">
                  <c:v>96.787288391293998</c:v>
                </c:pt>
                <c:pt idx="15">
                  <c:v>97.250128147487302</c:v>
                </c:pt>
                <c:pt idx="16">
                  <c:v>97.763854148548432</c:v>
                </c:pt>
                <c:pt idx="17">
                  <c:v>98.332275866996582</c:v>
                </c:pt>
                <c:pt idx="18">
                  <c:v>98.959806803555111</c:v>
                </c:pt>
                <c:pt idx="19">
                  <c:v>99.651550288641047</c:v>
                </c:pt>
                <c:pt idx="20">
                  <c:v>100.41340639344124</c:v>
                </c:pt>
                <c:pt idx="21">
                  <c:v>101.25220457568356</c:v>
                </c:pt>
                <c:pt idx="22">
                  <c:v>102.17586828111945</c:v>
                </c:pt>
                <c:pt idx="23">
                  <c:v>103.1936197932563</c:v>
                </c:pt>
                <c:pt idx="24">
                  <c:v>104.31623643153598</c:v>
                </c:pt>
                <c:pt idx="25">
                  <c:v>105.55637303400007</c:v>
                </c:pt>
                <c:pt idx="26">
                  <c:v>106.92897101222034</c:v>
                </c:pt>
                <c:pt idx="27">
                  <c:v>108.45178182130822</c:v>
                </c:pt>
                <c:pt idx="28">
                  <c:v>110.14604352971682</c:v>
                </c:pt>
                <c:pt idx="29">
                  <c:v>112.03736498595838</c:v>
                </c:pt>
                <c:pt idx="30">
                  <c:v>114.15689551654336</c:v>
                </c:pt>
                <c:pt idx="31">
                  <c:v>116.5428935048495</c:v>
                </c:pt>
                <c:pt idx="32">
                  <c:v>119.24286178053003</c:v>
                </c:pt>
                <c:pt idx="33">
                  <c:v>122.31650378736605</c:v>
                </c:pt>
                <c:pt idx="34">
                  <c:v>125.83989348973898</c:v>
                </c:pt>
                <c:pt idx="35">
                  <c:v>129.91148283885218</c:v>
                </c:pt>
                <c:pt idx="36">
                  <c:v>134.66096612214781</c:v>
                </c:pt>
                <c:pt idx="37">
                  <c:v>140.26272241434182</c:v>
                </c:pt>
                <c:pt idx="38">
                  <c:v>146.9568541275496</c:v>
                </c:pt>
                <c:pt idx="39">
                  <c:v>155.08334988272361</c:v>
                </c:pt>
                <c:pt idx="40">
                  <c:v>165.14003151033327</c:v>
                </c:pt>
                <c:pt idx="41">
                  <c:v>177.88613882889612</c:v>
                </c:pt>
                <c:pt idx="42">
                  <c:v>194.53982171159075</c:v>
                </c:pt>
                <c:pt idx="43">
                  <c:v>217.1865402841556</c:v>
                </c:pt>
                <c:pt idx="44">
                  <c:v>249.71804559369514</c:v>
                </c:pt>
                <c:pt idx="45">
                  <c:v>300.32839489796822</c:v>
                </c:pt>
                <c:pt idx="46">
                  <c:v>389.72965012454023</c:v>
                </c:pt>
                <c:pt idx="47">
                  <c:v>589.82724322421166</c:v>
                </c:pt>
                <c:pt idx="48">
                  <c:v>1437.6759768114714</c:v>
                </c:pt>
                <c:pt idx="49">
                  <c:v>-2158.3358356159588</c:v>
                </c:pt>
                <c:pt idx="50">
                  <c:v>-549.22353246424734</c:v>
                </c:pt>
                <c:pt idx="51">
                  <c:v>-291.5016019046252</c:v>
                </c:pt>
                <c:pt idx="52">
                  <c:v>-186.29756571848978</c:v>
                </c:pt>
                <c:pt idx="53">
                  <c:v>-129.18567211778677</c:v>
                </c:pt>
                <c:pt idx="54">
                  <c:v>-93.356253146825551</c:v>
                </c:pt>
                <c:pt idx="55">
                  <c:v>-68.803864667114311</c:v>
                </c:pt>
                <c:pt idx="56">
                  <c:v>-50.944865521105228</c:v>
                </c:pt>
                <c:pt idx="57">
                  <c:v>-37.383090360984674</c:v>
                </c:pt>
                <c:pt idx="58">
                  <c:v>-26.744023130422452</c:v>
                </c:pt>
                <c:pt idx="59">
                  <c:v>-18.182751191184959</c:v>
                </c:pt>
                <c:pt idx="60">
                  <c:v>-11.151308358866116</c:v>
                </c:pt>
                <c:pt idx="61">
                  <c:v>-5.2787606924676718</c:v>
                </c:pt>
                <c:pt idx="62">
                  <c:v>-0.30505883530509875</c:v>
                </c:pt>
                <c:pt idx="63">
                  <c:v>3.9575129480068925</c:v>
                </c:pt>
                <c:pt idx="64">
                  <c:v>7.6478499515860721</c:v>
                </c:pt>
                <c:pt idx="65">
                  <c:v>10.870928179461634</c:v>
                </c:pt>
                <c:pt idx="66">
                  <c:v>13.70756173440601</c:v>
                </c:pt>
                <c:pt idx="67">
                  <c:v>16.220975264109512</c:v>
                </c:pt>
                <c:pt idx="68">
                  <c:v>18.461341759137177</c:v>
                </c:pt>
                <c:pt idx="69">
                  <c:v>20.468984495268277</c:v>
                </c:pt>
                <c:pt idx="70">
                  <c:v>22.276680457712434</c:v>
                </c:pt>
                <c:pt idx="71">
                  <c:v>23.911346264705298</c:v>
                </c:pt>
                <c:pt idx="72">
                  <c:v>25.395291458280607</c:v>
                </c:pt>
                <c:pt idx="73">
                  <c:v>26.747163371884564</c:v>
                </c:pt>
                <c:pt idx="74">
                  <c:v>27.982668635128128</c:v>
                </c:pt>
                <c:pt idx="75">
                  <c:v>29.115130582138342</c:v>
                </c:pt>
                <c:pt idx="76">
                  <c:v>30.155924514307163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3F-F610-4CC7-8556-566D579C9AF2}"/>
            </c:ext>
          </c:extLst>
        </c:ser>
        <c:ser>
          <c:idx val="64"/>
          <c:order val="64"/>
          <c:tx>
            <c:strRef>
              <c:f>Сводка!$A$93</c:f>
              <c:strCache>
                <c:ptCount val="1"/>
                <c:pt idx="0">
                  <c:v>33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Сводка!$B$93:$BZ$93</c:f>
              <c:numCache>
                <c:formatCode>General</c:formatCode>
                <c:ptCount val="77"/>
                <c:pt idx="0">
                  <c:v>87.174697258811136</c:v>
                </c:pt>
                <c:pt idx="1">
                  <c:v>88.430867015600896</c:v>
                </c:pt>
                <c:pt idx="2">
                  <c:v>89.897558237637327</c:v>
                </c:pt>
                <c:pt idx="3">
                  <c:v>91.564155735625377</c:v>
                </c:pt>
                <c:pt idx="4">
                  <c:v>93.435329076042279</c:v>
                </c:pt>
                <c:pt idx="5">
                  <c:v>94.423725617169481</c:v>
                </c:pt>
                <c:pt idx="6">
                  <c:v>94.510415507830686</c:v>
                </c:pt>
                <c:pt idx="7">
                  <c:v>94.633567428626478</c:v>
                </c:pt>
                <c:pt idx="8">
                  <c:v>94.792680368418587</c:v>
                </c:pt>
                <c:pt idx="9">
                  <c:v>94.98781776181437</c:v>
                </c:pt>
                <c:pt idx="10">
                  <c:v>95.219514104338216</c:v>
                </c:pt>
                <c:pt idx="11">
                  <c:v>95.48872130984708</c:v>
                </c:pt>
                <c:pt idx="12">
                  <c:v>95.796781546867066</c:v>
                </c:pt>
                <c:pt idx="13">
                  <c:v>96.145419172706255</c:v>
                </c:pt>
                <c:pt idx="14">
                  <c:v>96.536747689907656</c:v>
                </c:pt>
                <c:pt idx="15">
                  <c:v>96.973289652158371</c:v>
                </c:pt>
                <c:pt idx="16">
                  <c:v>97.458008762557299</c:v>
                </c:pt>
                <c:pt idx="17">
                  <c:v>97.994354390447825</c:v>
                </c:pt>
                <c:pt idx="18">
                  <c:v>98.586319552072723</c:v>
                </c:pt>
                <c:pt idx="19">
                  <c:v>99.238514195322196</c:v>
                </c:pt>
                <c:pt idx="20">
                  <c:v>99.956256496761839</c:v>
                </c:pt>
                <c:pt idx="21">
                  <c:v>100.74568588661323</c:v>
                </c:pt>
                <c:pt idx="22">
                  <c:v>101.61390280098186</c:v>
                </c:pt>
                <c:pt idx="23">
                  <c:v>102.56914180039864</c:v>
                </c:pt>
                <c:pt idx="24">
                  <c:v>103.62098689258283</c:v>
                </c:pt>
                <c:pt idx="25">
                  <c:v>104.78064086336225</c:v>
                </c:pt>
                <c:pt idx="26">
                  <c:v>106.06126451195479</c:v>
                </c:pt>
                <c:pt idx="27">
                  <c:v>107.47840739641821</c:v>
                </c:pt>
                <c:pt idx="28">
                  <c:v>109.05055979514884</c:v>
                </c:pt>
                <c:pt idx="29">
                  <c:v>110.79986723633569</c:v>
                </c:pt>
                <c:pt idx="30">
                  <c:v>112.7530659772229</c:v>
                </c:pt>
                <c:pt idx="31">
                  <c:v>114.94272315404777</c:v>
                </c:pt>
                <c:pt idx="32">
                  <c:v>117.40890370060065</c:v>
                </c:pt>
                <c:pt idx="33">
                  <c:v>120.20144552299203</c:v>
                </c:pt>
                <c:pt idx="34">
                  <c:v>123.38311837464974</c:v>
                </c:pt>
                <c:pt idx="35">
                  <c:v>127.03409433257431</c:v>
                </c:pt>
                <c:pt idx="36">
                  <c:v>131.25841222742804</c:v>
                </c:pt>
                <c:pt idx="37">
                  <c:v>136.19355668128739</c:v>
                </c:pt>
                <c:pt idx="38">
                  <c:v>142.02505511888666</c:v>
                </c:pt>
                <c:pt idx="39">
                  <c:v>149.00945263587383</c:v>
                </c:pt>
                <c:pt idx="40">
                  <c:v>157.5118676514179</c:v>
                </c:pt>
                <c:pt idx="41">
                  <c:v>168.0702008630704</c:v>
                </c:pt>
                <c:pt idx="42">
                  <c:v>181.51102622162222</c:v>
                </c:pt>
                <c:pt idx="43">
                  <c:v>199.17321516648065</c:v>
                </c:pt>
                <c:pt idx="44">
                  <c:v>223.37755677911275</c:v>
                </c:pt>
                <c:pt idx="45">
                  <c:v>258.52895616021743</c:v>
                </c:pt>
                <c:pt idx="46">
                  <c:v>314.13308815203226</c:v>
                </c:pt>
                <c:pt idx="47">
                  <c:v>415.18769263821912</c:v>
                </c:pt>
                <c:pt idx="48">
                  <c:v>655.44383653007912</c:v>
                </c:pt>
                <c:pt idx="49">
                  <c:v>1954.0241720482143</c:v>
                </c:pt>
                <c:pt idx="50">
                  <c:v>-1507.7203172549664</c:v>
                </c:pt>
                <c:pt idx="51">
                  <c:v>-490.34750490551932</c:v>
                </c:pt>
                <c:pt idx="52">
                  <c:v>-272.40216905976069</c:v>
                </c:pt>
                <c:pt idx="53">
                  <c:v>-177.48251884431568</c:v>
                </c:pt>
                <c:pt idx="54">
                  <c:v>-124.39427467879567</c:v>
                </c:pt>
                <c:pt idx="55">
                  <c:v>-90.507439861805665</c:v>
                </c:pt>
                <c:pt idx="56">
                  <c:v>-67.021056512386252</c:v>
                </c:pt>
                <c:pt idx="57">
                  <c:v>-49.799625891487302</c:v>
                </c:pt>
                <c:pt idx="58">
                  <c:v>-36.643381498852158</c:v>
                </c:pt>
                <c:pt idx="59">
                  <c:v>-26.274354729566301</c:v>
                </c:pt>
                <c:pt idx="60">
                  <c:v>-17.899323340838535</c:v>
                </c:pt>
                <c:pt idx="61">
                  <c:v>-10.999885167910588</c:v>
                </c:pt>
                <c:pt idx="62">
                  <c:v>-5.2229297958306233</c:v>
                </c:pt>
                <c:pt idx="63">
                  <c:v>-0.31962544045734625</c:v>
                </c:pt>
                <c:pt idx="64">
                  <c:v>3.8904265870146877</c:v>
                </c:pt>
                <c:pt idx="65">
                  <c:v>7.5412024594963381</c:v>
                </c:pt>
                <c:pt idx="66">
                  <c:v>10.734284638541986</c:v>
                </c:pt>
                <c:pt idx="67">
                  <c:v>13.548093307425868</c:v>
                </c:pt>
                <c:pt idx="68">
                  <c:v>16.044131186562602</c:v>
                </c:pt>
                <c:pt idx="69">
                  <c:v>18.271311346910323</c:v>
                </c:pt>
                <c:pt idx="70">
                  <c:v>20.269021153452414</c:v>
                </c:pt>
                <c:pt idx="71">
                  <c:v>22.069332959852627</c:v>
                </c:pt>
                <c:pt idx="72">
                  <c:v>23.698626472404587</c:v>
                </c:pt>
                <c:pt idx="73">
                  <c:v>25.178797691278852</c:v>
                </c:pt>
                <c:pt idx="74">
                  <c:v>26.528172330523486</c:v>
                </c:pt>
                <c:pt idx="75">
                  <c:v>27.762204695590732</c:v>
                </c:pt>
                <c:pt idx="76">
                  <c:v>28.894018592809985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0-F610-4CC7-8556-566D579C9AF2}"/>
            </c:ext>
          </c:extLst>
        </c:ser>
        <c:ser>
          <c:idx val="65"/>
          <c:order val="65"/>
          <c:tx>
            <c:strRef>
              <c:f>Сводка!$A$94</c:f>
              <c:strCache>
                <c:ptCount val="1"/>
                <c:pt idx="0">
                  <c:v>33.5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Сводка!$B$94:$BZ$94</c:f>
              <c:numCache>
                <c:formatCode>General</c:formatCode>
                <c:ptCount val="77"/>
                <c:pt idx="0">
                  <c:v>87.247306515794307</c:v>
                </c:pt>
                <c:pt idx="1">
                  <c:v>88.497460197906946</c:v>
                </c:pt>
                <c:pt idx="2">
                  <c:v>89.954555174467416</c:v>
                </c:pt>
                <c:pt idx="3">
                  <c:v>91.607701053859074</c:v>
                </c:pt>
                <c:pt idx="4">
                  <c:v>93.461042691851674</c:v>
                </c:pt>
                <c:pt idx="5">
                  <c:v>94.330569023529293</c:v>
                </c:pt>
                <c:pt idx="6">
                  <c:v>94.405817725657897</c:v>
                </c:pt>
                <c:pt idx="7">
                  <c:v>94.516607701789027</c:v>
                </c:pt>
                <c:pt idx="8">
                  <c:v>94.66233421930518</c:v>
                </c:pt>
                <c:pt idx="9">
                  <c:v>94.842946729168716</c:v>
                </c:pt>
                <c:pt idx="10">
                  <c:v>95.05885280268464</c:v>
                </c:pt>
                <c:pt idx="11">
                  <c:v>95.310861728282774</c:v>
                </c:pt>
                <c:pt idx="12">
                  <c:v>95.600154318413985</c:v>
                </c:pt>
                <c:pt idx="13">
                  <c:v>95.928271383582427</c:v>
                </c:pt>
                <c:pt idx="14">
                  <c:v>96.29711664300585</c:v>
                </c:pt>
                <c:pt idx="15">
                  <c:v>96.708971813658323</c:v>
                </c:pt>
                <c:pt idx="16">
                  <c:v>97.166522918364279</c:v>
                </c:pt>
                <c:pt idx="17">
                  <c:v>97.67289777407666</c:v>
                </c:pt>
                <c:pt idx="18">
                  <c:v>98.231715375569991</c:v>
                </c:pt>
                <c:pt idx="19">
                  <c:v>98.847148598272028</c:v>
                </c:pt>
                <c:pt idx="20">
                  <c:v>99.524002363442747</c:v>
                </c:pt>
                <c:pt idx="21">
                  <c:v>100.26781026796255</c:v>
                </c:pt>
                <c:pt idx="22">
                  <c:v>101.08495370344177</c:v>
                </c:pt>
                <c:pt idx="23">
                  <c:v>101.98280881017384</c:v>
                </c:pt>
                <c:pt idx="24">
                  <c:v>102.96992834259349</c:v>
                </c:pt>
                <c:pt idx="25">
                  <c:v>104.05626783809787</c:v>
                </c:pt>
                <c:pt idx="26">
                  <c:v>105.25346863736127</c:v>
                </c:pt>
                <c:pt idx="27">
                  <c:v>106.57521466160198</c:v>
                </c:pt>
                <c:pt idx="28">
                  <c:v>108.03768595940049</c:v>
                </c:pt>
                <c:pt idx="29">
                  <c:v>109.66014071251742</c:v>
                </c:pt>
                <c:pt idx="30">
                  <c:v>111.46566991048145</c:v>
                </c:pt>
                <c:pt idx="31">
                  <c:v>113.48218725992592</c:v>
                </c:pt>
                <c:pt idx="32">
                  <c:v>115.74374427853627</c:v>
                </c:pt>
                <c:pt idx="33">
                  <c:v>118.29230214902869</c:v>
                </c:pt>
                <c:pt idx="34">
                  <c:v>121.18015655605213</c:v>
                </c:pt>
                <c:pt idx="35">
                  <c:v>124.47331437837687</c:v>
                </c:pt>
                <c:pt idx="36">
                  <c:v>128.25628845638212</c:v>
                </c:pt>
                <c:pt idx="37">
                  <c:v>132.63905728867738</c:v>
                </c:pt>
                <c:pt idx="38">
                  <c:v>137.76742266642066</c:v>
                </c:pt>
                <c:pt idx="39">
                  <c:v>143.83887193601402</c:v>
                </c:pt>
                <c:pt idx="40">
                  <c:v>151.12768940355818</c:v>
                </c:pt>
                <c:pt idx="41">
                  <c:v>160.02628584789142</c:v>
                </c:pt>
                <c:pt idx="42">
                  <c:v>171.1164400743956</c:v>
                </c:pt>
                <c:pt idx="43">
                  <c:v>185.29917352517299</c:v>
                </c:pt>
                <c:pt idx="44">
                  <c:v>204.04850642821475</c:v>
                </c:pt>
                <c:pt idx="45">
                  <c:v>229.95301331864653</c:v>
                </c:pt>
                <c:pt idx="46">
                  <c:v>268.01475027541943</c:v>
                </c:pt>
                <c:pt idx="47">
                  <c:v>329.31684737792591</c:v>
                </c:pt>
                <c:pt idx="48">
                  <c:v>444.2993521308847</c:v>
                </c:pt>
                <c:pt idx="49">
                  <c:v>737.76992876140253</c:v>
                </c:pt>
                <c:pt idx="50">
                  <c:v>3054.3793632185948</c:v>
                </c:pt>
                <c:pt idx="51">
                  <c:v>-1157.6759308024671</c:v>
                </c:pt>
                <c:pt idx="52">
                  <c:v>-442.74030626060107</c:v>
                </c:pt>
                <c:pt idx="53">
                  <c:v>-255.60316735512077</c:v>
                </c:pt>
                <c:pt idx="54">
                  <c:v>-169.44033122891489</c:v>
                </c:pt>
                <c:pt idx="55">
                  <c:v>-119.93233871916063</c:v>
                </c:pt>
                <c:pt idx="56">
                  <c:v>-87.819350763321552</c:v>
                </c:pt>
                <c:pt idx="57">
                  <c:v>-65.323293592984228</c:v>
                </c:pt>
                <c:pt idx="58">
                  <c:v>-48.701568948139119</c:v>
                </c:pt>
                <c:pt idx="59">
                  <c:v>-35.930403776175986</c:v>
                </c:pt>
                <c:pt idx="60">
                  <c:v>-25.819744568841273</c:v>
                </c:pt>
                <c:pt idx="61">
                  <c:v>-17.624022076045893</c:v>
                </c:pt>
                <c:pt idx="62">
                  <c:v>-10.852358137455282</c:v>
                </c:pt>
                <c:pt idx="63">
                  <c:v>-5.1683700040895761</c:v>
                </c:pt>
                <c:pt idx="64">
                  <c:v>-0.33382487570174002</c:v>
                </c:pt>
                <c:pt idx="65">
                  <c:v>3.8247226000390775</c:v>
                </c:pt>
                <c:pt idx="66">
                  <c:v>7.4365507059410501</c:v>
                </c:pt>
                <c:pt idx="67">
                  <c:v>10.599986813739539</c:v>
                </c:pt>
                <c:pt idx="68">
                  <c:v>13.391145938334748</c:v>
                </c:pt>
                <c:pt idx="69">
                  <c:v>15.869866925968248</c:v>
                </c:pt>
                <c:pt idx="70">
                  <c:v>18.083841550335823</c:v>
                </c:pt>
                <c:pt idx="71">
                  <c:v>20.071547324209689</c:v>
                </c:pt>
                <c:pt idx="72">
                  <c:v>21.864369752361949</c:v>
                </c:pt>
                <c:pt idx="73">
                  <c:v>23.488163871294567</c:v>
                </c:pt>
                <c:pt idx="74">
                  <c:v>24.964420619617346</c:v>
                </c:pt>
                <c:pt idx="75">
                  <c:v>26.31114998672065</c:v>
                </c:pt>
                <c:pt idx="76">
                  <c:v>27.543558052896227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1-F610-4CC7-8556-566D579C9AF2}"/>
            </c:ext>
          </c:extLst>
        </c:ser>
        <c:ser>
          <c:idx val="66"/>
          <c:order val="66"/>
          <c:tx>
            <c:strRef>
              <c:f>Сводка!$A$95</c:f>
              <c:strCache>
                <c:ptCount val="1"/>
                <c:pt idx="0">
                  <c:v>34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Сводка!$B$95:$BZ$95</c:f>
              <c:numCache>
                <c:formatCode>General</c:formatCode>
                <c:ptCount val="77"/>
                <c:pt idx="0">
                  <c:v>87.317779712693607</c:v>
                </c:pt>
                <c:pt idx="1">
                  <c:v>88.561977511951596</c:v>
                </c:pt>
                <c:pt idx="2">
                  <c:v>90.009654923228126</c:v>
                </c:pt>
                <c:pt idx="3">
                  <c:v>91.649666531572947</c:v>
                </c:pt>
                <c:pt idx="4">
                  <c:v>93.485664259028823</c:v>
                </c:pt>
                <c:pt idx="5">
                  <c:v>94.239988148285633</c:v>
                </c:pt>
                <c:pt idx="6">
                  <c:v>94.304300356211186</c:v>
                </c:pt>
                <c:pt idx="7">
                  <c:v>94.403293595726893</c:v>
                </c:pt>
                <c:pt idx="8">
                  <c:v>94.536267327660397</c:v>
                </c:pt>
                <c:pt idx="9">
                  <c:v>94.703066152588704</c:v>
                </c:pt>
                <c:pt idx="10">
                  <c:v>94.903981315626581</c:v>
                </c:pt>
                <c:pt idx="11">
                  <c:v>95.139691830311534</c:v>
                </c:pt>
                <c:pt idx="12">
                  <c:v>95.41123160071237</c:v>
                </c:pt>
                <c:pt idx="13">
                  <c:v>95.71997485632464</c:v>
                </c:pt>
                <c:pt idx="14">
                  <c:v>96.067635529622677</c:v>
                </c:pt>
                <c:pt idx="15">
                  <c:v>96.456278168677258</c:v>
                </c:pt>
                <c:pt idx="16">
                  <c:v>96.888339247921664</c:v>
                </c:pt>
                <c:pt idx="17">
                  <c:v>97.366658623018779</c:v>
                </c:pt>
                <c:pt idx="18">
                  <c:v>97.894521575599242</c:v>
                </c:pt>
                <c:pt idx="19">
                  <c:v>98.475712523175787</c:v>
                </c:pt>
                <c:pt idx="20">
                  <c:v>99.114582096060673</c:v>
                </c:pt>
                <c:pt idx="21">
                  <c:v>99.816129995614858</c:v>
                </c:pt>
                <c:pt idx="22">
                  <c:v>100.58610689156173</c:v>
                </c:pt>
                <c:pt idx="23">
                  <c:v>101.43113967860164</c:v>
                </c:pt>
                <c:pt idx="24">
                  <c:v>102.35888579000702</c:v>
                </c:pt>
                <c:pt idx="25">
                  <c:v>103.37822408671072</c:v>
                </c:pt>
                <c:pt idx="26">
                  <c:v>104.49949229716195</c:v>
                </c:pt>
                <c:pt idx="27">
                  <c:v>105.73478433427157</c:v>
                </c:pt>
                <c:pt idx="28">
                  <c:v>107.09832546898612</c:v>
                </c:pt>
                <c:pt idx="29">
                  <c:v>108.60694986499126</c:v>
                </c:pt>
                <c:pt idx="30">
                  <c:v>110.28071428931399</c:v>
                </c:pt>
                <c:pt idx="31">
                  <c:v>112.14369526981156</c:v>
                </c:pt>
                <c:pt idx="32">
                  <c:v>114.22503676244162</c:v>
                </c:pt>
                <c:pt idx="33">
                  <c:v>116.56034500480736</c:v>
                </c:pt>
                <c:pt idx="34">
                  <c:v>119.19357240103963</c:v>
                </c:pt>
                <c:pt idx="35">
                  <c:v>122.17960266592985</c:v>
                </c:pt>
                <c:pt idx="36">
                  <c:v>125.58786170008705</c:v>
                </c:pt>
                <c:pt idx="37">
                  <c:v>129.50746245088729</c:v>
                </c:pt>
                <c:pt idx="38">
                  <c:v>134.05470176288816</c:v>
                </c:pt>
                <c:pt idx="39">
                  <c:v>139.38426691143201</c:v>
                </c:pt>
                <c:pt idx="40">
                  <c:v>145.70648572593734</c:v>
                </c:pt>
                <c:pt idx="41">
                  <c:v>153.31479808136632</c:v>
                </c:pt>
                <c:pt idx="42">
                  <c:v>162.63128880448656</c:v>
                </c:pt>
                <c:pt idx="43">
                  <c:v>174.28584035660151</c:v>
                </c:pt>
                <c:pt idx="44">
                  <c:v>189.2619299306013</c:v>
                </c:pt>
                <c:pt idx="45">
                  <c:v>209.18522172914456</c:v>
                </c:pt>
                <c:pt idx="46">
                  <c:v>236.94994813846594</c:v>
                </c:pt>
                <c:pt idx="47">
                  <c:v>278.25613816948987</c:v>
                </c:pt>
                <c:pt idx="48">
                  <c:v>346.09724349784057</c:v>
                </c:pt>
                <c:pt idx="49">
                  <c:v>477.91188324586045</c:v>
                </c:pt>
                <c:pt idx="50">
                  <c:v>844.11852627833514</c:v>
                </c:pt>
                <c:pt idx="51">
                  <c:v>7019.0134242771283</c:v>
                </c:pt>
                <c:pt idx="52">
                  <c:v>-939.00392670372685</c:v>
                </c:pt>
                <c:pt idx="53">
                  <c:v>-403.45028119729341</c:v>
                </c:pt>
                <c:pt idx="54">
                  <c:v>-240.71311355557339</c:v>
                </c:pt>
                <c:pt idx="55">
                  <c:v>-162.07395440130114</c:v>
                </c:pt>
                <c:pt idx="56">
                  <c:v>-115.76723409181385</c:v>
                </c:pt>
                <c:pt idx="57">
                  <c:v>-85.278917224990877</c:v>
                </c:pt>
                <c:pt idx="58">
                  <c:v>-63.704750586747863</c:v>
                </c:pt>
                <c:pt idx="59">
                  <c:v>-47.647925962129683</c:v>
                </c:pt>
                <c:pt idx="60">
                  <c:v>-35.24279920023988</c:v>
                </c:pt>
                <c:pt idx="61">
                  <c:v>-25.379526887020955</c:v>
                </c:pt>
                <c:pt idx="62">
                  <c:v>-17.356534767550279</c:v>
                </c:pt>
                <c:pt idx="63">
                  <c:v>-10.708598030904479</c:v>
                </c:pt>
                <c:pt idx="64">
                  <c:v>-5.1150466676992474</c:v>
                </c:pt>
                <c:pt idx="65">
                  <c:v>-0.34766910161242509</c:v>
                </c:pt>
                <c:pt idx="66">
                  <c:v>3.7603688855032784</c:v>
                </c:pt>
                <c:pt idx="67">
                  <c:v>7.3338571905837115</c:v>
                </c:pt>
                <c:pt idx="68">
                  <c:v>10.467999980330251</c:v>
                </c:pt>
                <c:pt idx="69">
                  <c:v>13.236692100024325</c:v>
                </c:pt>
                <c:pt idx="70">
                  <c:v>15.698164403018842</c:v>
                </c:pt>
                <c:pt idx="71">
                  <c:v>17.898924724253693</c:v>
                </c:pt>
                <c:pt idx="72">
                  <c:v>19.876566050198157</c:v>
                </c:pt>
                <c:pt idx="73">
                  <c:v>21.661804401833489</c:v>
                </c:pt>
                <c:pt idx="74">
                  <c:v>23.279982159003161</c:v>
                </c:pt>
                <c:pt idx="75">
                  <c:v>24.752193563293222</c:v>
                </c:pt>
                <c:pt idx="76">
                  <c:v>26.096138726177653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2-F610-4CC7-8556-566D579C9AF2}"/>
            </c:ext>
          </c:extLst>
        </c:ser>
        <c:ser>
          <c:idx val="67"/>
          <c:order val="67"/>
          <c:tx>
            <c:strRef>
              <c:f>Сводка!$A$96</c:f>
              <c:strCache>
                <c:ptCount val="1"/>
                <c:pt idx="0">
                  <c:v>34.5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Сводка!$B$96:$BZ$96</c:f>
              <c:numCache>
                <c:formatCode>General</c:formatCode>
                <c:ptCount val="77"/>
                <c:pt idx="0">
                  <c:v>87.386209712360696</c:v>
                </c:pt>
                <c:pt idx="1">
                  <c:v>88.624512622195667</c:v>
                </c:pt>
                <c:pt idx="2">
                  <c:v>90.062946399615683</c:v>
                </c:pt>
                <c:pt idx="3">
                  <c:v>91.690129278451593</c:v>
                </c:pt>
                <c:pt idx="4">
                  <c:v>93.509249714470968</c:v>
                </c:pt>
                <c:pt idx="5">
                  <c:v>94.151850784832973</c:v>
                </c:pt>
                <c:pt idx="6">
                  <c:v>94.20569864630707</c:v>
                </c:pt>
                <c:pt idx="7">
                  <c:v>94.293422908993335</c:v>
                </c:pt>
                <c:pt idx="8">
                  <c:v>94.414234356402858</c:v>
                </c:pt>
                <c:pt idx="9">
                  <c:v>94.567880943207754</c:v>
                </c:pt>
                <c:pt idx="10">
                  <c:v>94.754547081421663</c:v>
                </c:pt>
                <c:pt idx="11">
                  <c:v>94.974792539842696</c:v>
                </c:pt>
                <c:pt idx="12">
                  <c:v>95.229517177528962</c:v>
                </c:pt>
                <c:pt idx="13">
                  <c:v>95.519943698207371</c:v>
                </c:pt>
                <c:pt idx="14">
                  <c:v>95.847613933368351</c:v>
                </c:pt>
                <c:pt idx="15">
                  <c:v>96.214396118501682</c:v>
                </c:pt>
                <c:pt idx="16">
                  <c:v>96.622501875974081</c:v>
                </c:pt>
                <c:pt idx="17">
                  <c:v>97.074512471313028</c:v>
                </c:pt>
                <c:pt idx="18">
                  <c:v>97.573414565417877</c:v>
                </c:pt>
                <c:pt idx="19">
                  <c:v>98.122646255253201</c:v>
                </c:pt>
                <c:pt idx="20">
                  <c:v>98.726154741248664</c:v>
                </c:pt>
                <c:pt idx="21">
                  <c:v>99.38846756637578</c:v>
                </c:pt>
                <c:pt idx="22">
                  <c:v>100.1147800663676</c:v>
                </c:pt>
                <c:pt idx="23">
                  <c:v>100.91106253749868</c:v>
                </c:pt>
                <c:pt idx="24">
                  <c:v>101.78419173076097</c:v>
                </c:pt>
                <c:pt idx="25">
                  <c:v>102.74211272830406</c:v>
                </c:pt>
                <c:pt idx="26">
                  <c:v>103.79403917777967</c:v>
                </c:pt>
                <c:pt idx="27">
                  <c:v>104.9507024715618</c:v>
                </c:pt>
                <c:pt idx="28">
                  <c:v>106.22466401938175</c:v>
                </c:pt>
                <c:pt idx="29">
                  <c:v>107.63070973277368</c:v>
                </c:pt>
                <c:pt idx="30">
                  <c:v>109.18635281870928</c:v>
                </c:pt>
                <c:pt idx="31">
                  <c:v>110.91248096344783</c:v>
                </c:pt>
                <c:pt idx="32">
                  <c:v>112.83419846838871</c:v>
                </c:pt>
                <c:pt idx="33">
                  <c:v>114.98193523601211</c:v>
                </c:pt>
                <c:pt idx="34">
                  <c:v>117.3929265468616</c:v>
                </c:pt>
                <c:pt idx="35">
                  <c:v>120.11321659644192</c:v>
                </c:pt>
                <c:pt idx="36">
                  <c:v>123.2004154389201</c:v>
                </c:pt>
                <c:pt idx="37">
                  <c:v>126.72756178039573</c:v>
                </c:pt>
                <c:pt idx="38">
                  <c:v>130.78864601615851</c:v>
                </c:pt>
                <c:pt idx="39">
                  <c:v>135.50669008037914</c:v>
                </c:pt>
                <c:pt idx="40">
                  <c:v>141.04588028877458</c:v>
                </c:pt>
                <c:pt idx="41">
                  <c:v>147.63034128664452</c:v>
                </c:pt>
                <c:pt idx="42">
                  <c:v>155.57421757833674</c:v>
                </c:pt>
                <c:pt idx="43">
                  <c:v>165.33189474521058</c:v>
                </c:pt>
                <c:pt idx="44">
                  <c:v>177.58606673771507</c:v>
                </c:pt>
                <c:pt idx="45">
                  <c:v>193.41170207854606</c:v>
                </c:pt>
                <c:pt idx="46">
                  <c:v>214.60502265075178</c:v>
                </c:pt>
                <c:pt idx="47">
                  <c:v>244.41028368642407</c:v>
                </c:pt>
                <c:pt idx="48">
                  <c:v>289.34719088446815</c:v>
                </c:pt>
                <c:pt idx="49">
                  <c:v>364.74008971236049</c:v>
                </c:pt>
                <c:pt idx="50">
                  <c:v>517.15632995906344</c:v>
                </c:pt>
                <c:pt idx="51">
                  <c:v>986.79857267320892</c:v>
                </c:pt>
                <c:pt idx="52">
                  <c:v>-23244.481720072188</c:v>
                </c:pt>
                <c:pt idx="53">
                  <c:v>-789.43591611330953</c:v>
                </c:pt>
                <c:pt idx="54">
                  <c:v>-370.47385287565533</c:v>
                </c:pt>
                <c:pt idx="55">
                  <c:v>-227.42458203936357</c:v>
                </c:pt>
                <c:pt idx="56">
                  <c:v>-155.30192899836652</c:v>
                </c:pt>
                <c:pt idx="57">
                  <c:v>-111.87049487060088</c:v>
                </c:pt>
                <c:pt idx="58">
                  <c:v>-82.87444360466165</c:v>
                </c:pt>
                <c:pt idx="59">
                  <c:v>-62.160116709125369</c:v>
                </c:pt>
                <c:pt idx="60">
                  <c:v>-46.636135964065211</c:v>
                </c:pt>
                <c:pt idx="61">
                  <c:v>-34.579296401170247</c:v>
                </c:pt>
                <c:pt idx="62">
                  <c:v>-24.953071615636844</c:v>
                </c:pt>
                <c:pt idx="63">
                  <c:v>-17.09656244069323</c:v>
                </c:pt>
                <c:pt idx="64">
                  <c:v>-10.56847985528205</c:v>
                </c:pt>
                <c:pt idx="65">
                  <c:v>-5.0629257107049686</c:v>
                </c:pt>
                <c:pt idx="66">
                  <c:v>-0.36116964181463967</c:v>
                </c:pt>
                <c:pt idx="67">
                  <c:v>3.6973335660015469</c:v>
                </c:pt>
                <c:pt idx="68">
                  <c:v>7.2330838891069931</c:v>
                </c:pt>
                <c:pt idx="69">
                  <c:v>10.33828793973507</c:v>
                </c:pt>
                <c:pt idx="70">
                  <c:v>13.08470180098073</c:v>
                </c:pt>
                <c:pt idx="71">
                  <c:v>15.529002117860049</c:v>
                </c:pt>
                <c:pt idx="72">
                  <c:v>17.716548913062262</c:v>
                </c:pt>
                <c:pt idx="73">
                  <c:v>19.684075250382595</c:v>
                </c:pt>
                <c:pt idx="74">
                  <c:v>21.461644614307669</c:v>
                </c:pt>
                <c:pt idx="75">
                  <c:v>23.074098507126806</c:v>
                </c:pt>
                <c:pt idx="76">
                  <c:v>24.542142715203326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3-F610-4CC7-8556-566D579C9AF2}"/>
            </c:ext>
          </c:extLst>
        </c:ser>
        <c:ser>
          <c:idx val="68"/>
          <c:order val="68"/>
          <c:tx>
            <c:strRef>
              <c:f>Сводка!$A$97</c:f>
              <c:strCache>
                <c:ptCount val="1"/>
                <c:pt idx="0">
                  <c:v>35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Сводка!$B$97:$BZ$97</c:f>
              <c:numCache>
                <c:formatCode>General</c:formatCode>
                <c:ptCount val="77"/>
                <c:pt idx="0">
                  <c:v>87.452683942391303</c:v>
                </c:pt>
                <c:pt idx="1">
                  <c:v>88.685153536577218</c:v>
                </c:pt>
                <c:pt idx="2">
                  <c:v>90.114512973652879</c:v>
                </c:pt>
                <c:pt idx="3">
                  <c:v>91.72916142889963</c:v>
                </c:pt>
                <c:pt idx="4">
                  <c:v>93.531851248245928</c:v>
                </c:pt>
                <c:pt idx="5">
                  <c:v>94.066034002741645</c:v>
                </c:pt>
                <c:pt idx="6">
                  <c:v>94.109859808035935</c:v>
                </c:pt>
                <c:pt idx="7">
                  <c:v>94.186808575043528</c:v>
                </c:pt>
                <c:pt idx="8">
                  <c:v>94.296008845010903</c:v>
                </c:pt>
                <c:pt idx="9">
                  <c:v>94.437119312640391</c:v>
                </c:pt>
                <c:pt idx="10">
                  <c:v>94.610226079508834</c:v>
                </c:pt>
                <c:pt idx="11">
                  <c:v>94.815779543898941</c:v>
                </c:pt>
                <c:pt idx="12">
                  <c:v>95.054557000884344</c:v>
                </c:pt>
                <c:pt idx="13">
                  <c:v>95.327643023896016</c:v>
                </c:pt>
                <c:pt idx="14">
                  <c:v>95.636423027913125</c:v>
                </c:pt>
                <c:pt idx="15">
                  <c:v>95.982587368427673</c:v>
                </c:pt>
                <c:pt idx="16">
                  <c:v>96.368144563214514</c:v>
                </c:pt>
                <c:pt idx="17">
                  <c:v>96.795443051173748</c:v>
                </c:pt>
                <c:pt idx="18">
                  <c:v>97.267201532754086</c:v>
                </c:pt>
                <c:pt idx="19">
                  <c:v>97.786548439312128</c:v>
                </c:pt>
                <c:pt idx="20">
                  <c:v>98.357071585578609</c:v>
                </c:pt>
                <c:pt idx="21">
                  <c:v>98.982879560155823</c:v>
                </c:pt>
                <c:pt idx="22">
                  <c:v>99.668676999238954</c:v>
                </c:pt>
                <c:pt idx="23">
                  <c:v>100.41985659794265</c:v>
                </c:pt>
                <c:pt idx="24">
                  <c:v>101.24261160289747</c:v>
                </c:pt>
                <c:pt idx="25">
                  <c:v>102.14407368924292</c:v>
                </c:pt>
                <c:pt idx="26">
                  <c:v>103.13248264022616</c:v>
                </c:pt>
                <c:pt idx="27">
                  <c:v>104.2173962893815</c:v>
                </c:pt>
                <c:pt idx="28">
                  <c:v>105.40995194782026</c:v>
                </c:pt>
                <c:pt idx="29">
                  <c:v>106.72319434335182</c:v>
                </c:pt>
                <c:pt idx="30">
                  <c:v>108.17249039248418</c:v>
                </c:pt>
                <c:pt idx="31">
                  <c:v>109.77605860531736</c:v>
                </c:pt>
                <c:pt idx="32">
                  <c:v>111.55565163319099</c:v>
                </c:pt>
                <c:pt idx="33">
                  <c:v>113.5374460428918</c:v>
                </c:pt>
                <c:pt idx="34">
                  <c:v>115.75321642874428</c:v>
                </c:pt>
                <c:pt idx="35">
                  <c:v>118.24190564886734</c:v>
                </c:pt>
                <c:pt idx="36">
                  <c:v>121.05175621625506</c:v>
                </c:pt>
                <c:pt idx="37">
                  <c:v>124.24325144538881</c:v>
                </c:pt>
                <c:pt idx="38">
                  <c:v>127.8932493899304</c:v>
                </c:pt>
                <c:pt idx="39">
                  <c:v>132.10091465361637</c:v>
                </c:pt>
                <c:pt idx="40">
                  <c:v>136.99643145364757</c:v>
                </c:pt>
                <c:pt idx="41">
                  <c:v>142.75414810331344</c:v>
                </c:pt>
                <c:pt idx="42">
                  <c:v>149.61302572067049</c:v>
                </c:pt>
                <c:pt idx="43">
                  <c:v>157.90960964417823</c:v>
                </c:pt>
                <c:pt idx="44">
                  <c:v>168.13348734678888</c:v>
                </c:pt>
                <c:pt idx="45">
                  <c:v>181.02541888603528</c:v>
                </c:pt>
                <c:pt idx="46">
                  <c:v>197.76208213458776</c:v>
                </c:pt>
                <c:pt idx="47">
                  <c:v>220.3320087507592</c:v>
                </c:pt>
                <c:pt idx="48">
                  <c:v>252.3816625189705</c:v>
                </c:pt>
                <c:pt idx="49">
                  <c:v>301.39822903985743</c:v>
                </c:pt>
                <c:pt idx="50">
                  <c:v>385.57360469079316</c:v>
                </c:pt>
                <c:pt idx="51">
                  <c:v>563.57721924833163</c:v>
                </c:pt>
                <c:pt idx="52">
                  <c:v>1188.2599832345204</c:v>
                </c:pt>
                <c:pt idx="53">
                  <c:v>-4365.4033534972305</c:v>
                </c:pt>
                <c:pt idx="54">
                  <c:v>-680.68673495912424</c:v>
                </c:pt>
                <c:pt idx="55">
                  <c:v>-342.40315962103705</c:v>
                </c:pt>
                <c:pt idx="56">
                  <c:v>-215.49279346957672</c:v>
                </c:pt>
                <c:pt idx="57">
                  <c:v>-149.05537589921346</c:v>
                </c:pt>
                <c:pt idx="58">
                  <c:v>-108.21717614165661</c:v>
                </c:pt>
                <c:pt idx="59">
                  <c:v>-80.595432099641329</c:v>
                </c:pt>
                <c:pt idx="60">
                  <c:v>-60.68454062073824</c:v>
                </c:pt>
                <c:pt idx="61">
                  <c:v>-45.663827054559505</c:v>
                </c:pt>
                <c:pt idx="62">
                  <c:v>-33.938704206821988</c:v>
                </c:pt>
                <c:pt idx="63">
                  <c:v>-24.53978232368766</c:v>
                </c:pt>
                <c:pt idx="64">
                  <c:v>-16.8438192735385</c:v>
                </c:pt>
                <c:pt idx="65">
                  <c:v>-10.431882852412729</c:v>
                </c:pt>
                <c:pt idx="66">
                  <c:v>-5.0119737080501778</c:v>
                </c:pt>
                <c:pt idx="67">
                  <c:v>-0.37433759512287645</c:v>
                </c:pt>
                <c:pt idx="68">
                  <c:v>3.6355850902368627</c:v>
                </c:pt>
                <c:pt idx="69">
                  <c:v>7.1341924769530758</c:v>
                </c:pt>
                <c:pt idx="70">
                  <c:v>10.210813357523921</c:v>
                </c:pt>
                <c:pt idx="71">
                  <c:v>12.935143025083345</c:v>
                </c:pt>
                <c:pt idx="72">
                  <c:v>15.362355678645567</c:v>
                </c:pt>
                <c:pt idx="73">
                  <c:v>17.536698456331109</c:v>
                </c:pt>
                <c:pt idx="74">
                  <c:v>19.49406839248298</c:v>
                </c:pt>
                <c:pt idx="75">
                  <c:v>21.263892966026081</c:v>
                </c:pt>
                <c:pt idx="76">
                  <c:v>22.870524343165528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4-F610-4CC7-8556-566D579C9AF2}"/>
            </c:ext>
          </c:extLst>
        </c:ser>
        <c:ser>
          <c:idx val="69"/>
          <c:order val="69"/>
          <c:tx>
            <c:strRef>
              <c:f>Сводка!$A$98</c:f>
              <c:strCache>
                <c:ptCount val="1"/>
                <c:pt idx="0">
                  <c:v>35.5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Сводка!$B$98:$BZ$98</c:f>
              <c:numCache>
                <c:formatCode>General</c:formatCode>
                <c:ptCount val="77"/>
                <c:pt idx="0">
                  <c:v>87.517284793368148</c:v>
                </c:pt>
                <c:pt idx="1">
                  <c:v>88.743983032553828</c:v>
                </c:pt>
                <c:pt idx="2">
                  <c:v>90.164432899632246</c:v>
                </c:pt>
                <c:pt idx="3">
                  <c:v>91.766830539706575</c:v>
                </c:pt>
                <c:pt idx="4">
                  <c:v>93.553517613156643</c:v>
                </c:pt>
                <c:pt idx="5">
                  <c:v>93.982423335111292</c:v>
                </c:pt>
                <c:pt idx="6">
                  <c:v>94.016641937655805</c:v>
                </c:pt>
                <c:pt idx="7">
                  <c:v>94.08327725768126</c:v>
                </c:pt>
                <c:pt idx="8">
                  <c:v>94.181381414212623</c:v>
                </c:pt>
                <c:pt idx="9">
                  <c:v>94.310530504972064</c:v>
                </c:pt>
                <c:pt idx="10">
                  <c:v>94.470719989059887</c:v>
                </c:pt>
                <c:pt idx="11">
                  <c:v>94.662299753939777</c:v>
                </c:pt>
                <c:pt idx="12">
                  <c:v>94.88593480189239</c:v>
                </c:pt>
                <c:pt idx="13">
                  <c:v>95.142583525059536</c:v>
                </c:pt>
                <c:pt idx="14">
                  <c:v>95.433488868129857</c:v>
                </c:pt>
                <c:pt idx="15">
                  <c:v>95.760179642438104</c:v>
                </c:pt>
                <c:pt idx="16">
                  <c:v>96.12448046720057</c:v>
                </c:pt>
                <c:pt idx="17">
                  <c:v>96.528529627109123</c:v>
                </c:pt>
                <c:pt idx="18">
                  <c:v>96.974804734860413</c:v>
                </c:pt>
                <c:pt idx="19">
                  <c:v>97.466156555252567</c:v>
                </c:pt>
                <c:pt idx="20">
                  <c:v>98.005851799513749</c:v>
                </c:pt>
                <c:pt idx="21">
                  <c:v>98.597626133735034</c:v>
                </c:pt>
                <c:pt idx="22">
                  <c:v>99.245749143713695</c:v>
                </c:pt>
                <c:pt idx="23">
                  <c:v>99.955103585152969</c:v>
                </c:pt>
                <c:pt idx="24">
                  <c:v>100.73128197394932</c:v>
                </c:pt>
                <c:pt idx="25">
                  <c:v>101.5807045028013</c:v>
                </c:pt>
                <c:pt idx="26">
                  <c:v>102.51076347865653</c:v>
                </c:pt>
                <c:pt idx="27">
                  <c:v>103.53000108372485</c:v>
                </c:pt>
                <c:pt idx="28">
                  <c:v>104.64832942030023</c:v>
                </c:pt>
                <c:pt idx="29">
                  <c:v>105.87730473939823</c:v>
                </c:pt>
                <c:pt idx="30">
                  <c:v>107.23047180226789</c:v>
                </c:pt>
                <c:pt idx="31">
                  <c:v>108.72379998422626</c:v>
                </c:pt>
                <c:pt idx="32">
                  <c:v>110.37624073255033</c:v>
                </c:pt>
                <c:pt idx="33">
                  <c:v>112.21044748739139</c:v>
                </c:pt>
                <c:pt idx="34">
                  <c:v>114.25371593575184</c:v>
                </c:pt>
                <c:pt idx="35">
                  <c:v>116.53922732296517</c:v>
                </c:pt>
                <c:pt idx="36">
                  <c:v>119.10771508450435</c:v>
                </c:pt>
                <c:pt idx="37">
                  <c:v>122.00973291149188</c:v>
                </c:pt>
                <c:pt idx="38">
                  <c:v>125.30879351158148</c:v>
                </c:pt>
                <c:pt idx="39">
                  <c:v>129.08579453680971</c:v>
                </c:pt>
                <c:pt idx="40">
                  <c:v>133.44539253471211</c:v>
                </c:pt>
                <c:pt idx="41">
                  <c:v>138.52540427081897</c:v>
                </c:pt>
                <c:pt idx="42">
                  <c:v>144.51105699627286</c:v>
                </c:pt>
                <c:pt idx="43">
                  <c:v>151.65727970023522</c:v>
                </c:pt>
                <c:pt idx="44">
                  <c:v>160.32487817121498</c:v>
                </c:pt>
                <c:pt idx="45">
                  <c:v>171.0418508172354</c:v>
                </c:pt>
                <c:pt idx="46">
                  <c:v>184.61289966316002</c:v>
                </c:pt>
                <c:pt idx="47">
                  <c:v>202.32799472135792</c:v>
                </c:pt>
                <c:pt idx="48">
                  <c:v>226.39307287707092</c:v>
                </c:pt>
                <c:pt idx="49">
                  <c:v>260.9184605513862</c:v>
                </c:pt>
                <c:pt idx="50">
                  <c:v>314.53949445435768</c:v>
                </c:pt>
                <c:pt idx="51">
                  <c:v>409.00787583768823</c:v>
                </c:pt>
                <c:pt idx="52">
                  <c:v>619.34053281240904</c:v>
                </c:pt>
                <c:pt idx="53">
                  <c:v>1494.2462853699051</c:v>
                </c:pt>
                <c:pt idx="54">
                  <c:v>-2405.6523905239815</c:v>
                </c:pt>
                <c:pt idx="55">
                  <c:v>-598.05464871230049</c:v>
                </c:pt>
                <c:pt idx="56">
                  <c:v>-318.21997003002497</c:v>
                </c:pt>
                <c:pt idx="57">
                  <c:v>-204.72043093332607</c:v>
                </c:pt>
                <c:pt idx="58">
                  <c:v>-143.27565830101713</c:v>
                </c:pt>
                <c:pt idx="59">
                  <c:v>-104.78532638085566</c:v>
                </c:pt>
                <c:pt idx="60">
                  <c:v>-78.432433679266083</c:v>
                </c:pt>
                <c:pt idx="61">
                  <c:v>-59.273582224685981</c:v>
                </c:pt>
                <c:pt idx="62">
                  <c:v>-44.728799643901056</c:v>
                </c:pt>
                <c:pt idx="63">
                  <c:v>-33.319905734011904</c:v>
                </c:pt>
                <c:pt idx="64">
                  <c:v>-24.139094261542823</c:v>
                </c:pt>
                <c:pt idx="65">
                  <c:v>-16.598032081303238</c:v>
                </c:pt>
                <c:pt idx="66">
                  <c:v>-10.298690459621934</c:v>
                </c:pt>
                <c:pt idx="67">
                  <c:v>-4.9621579446781343</c:v>
                </c:pt>
                <c:pt idx="68">
                  <c:v>-0.38718364834332014</c:v>
                </c:pt>
                <c:pt idx="69">
                  <c:v>3.5750923156498873</c:v>
                </c:pt>
                <c:pt idx="70">
                  <c:v>7.0371445178666985</c:v>
                </c:pt>
                <c:pt idx="71">
                  <c:v>10.085538052783688</c:v>
                </c:pt>
                <c:pt idx="72">
                  <c:v>12.78798211160953</c:v>
                </c:pt>
                <c:pt idx="73">
                  <c:v>15.198198261254431</c:v>
                </c:pt>
                <c:pt idx="74">
                  <c:v>17.35935451780475</c:v>
                </c:pt>
                <c:pt idx="75">
                  <c:v>19.30653508225787</c:v>
                </c:pt>
                <c:pt idx="76">
                  <c:v>21.068547545375509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5-F610-4CC7-8556-566D579C9AF2}"/>
            </c:ext>
          </c:extLst>
        </c:ser>
        <c:ser>
          <c:idx val="70"/>
          <c:order val="70"/>
          <c:tx>
            <c:strRef>
              <c:f>Сводка!$A$99</c:f>
              <c:strCache>
                <c:ptCount val="1"/>
                <c:pt idx="0">
                  <c:v>36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Сводка!$B$99:$BZ$99</c:f>
              <c:numCache>
                <c:formatCode>General</c:formatCode>
                <c:ptCount val="77"/>
                <c:pt idx="0">
                  <c:v>87.580089982280356</c:v>
                </c:pt>
                <c:pt idx="1">
                  <c:v>88.801079044863798</c:v>
                </c:pt>
                <c:pt idx="2">
                  <c:v>90.212779706358091</c:v>
                </c:pt>
                <c:pt idx="3">
                  <c:v>91.803199949986634</c:v>
                </c:pt>
                <c:pt idx="4">
                  <c:v>93.574294404028279</c:v>
                </c:pt>
                <c:pt idx="5">
                  <c:v>93.900912050595011</c:v>
                </c:pt>
                <c:pt idx="6">
                  <c:v>93.925913050453801</c:v>
                </c:pt>
                <c:pt idx="7">
                  <c:v>93.982668100818898</c:v>
                </c:pt>
                <c:pt idx="8">
                  <c:v>94.070158172506524</c:v>
                </c:pt>
                <c:pt idx="9">
                  <c:v>94.187882789079481</c:v>
                </c:pt>
                <c:pt idx="10">
                  <c:v>94.335753680575536</c:v>
                </c:pt>
                <c:pt idx="11">
                  <c:v>94.514028189864916</c:v>
                </c:pt>
                <c:pt idx="12">
                  <c:v>94.723268237774676</c:v>
                </c:pt>
                <c:pt idx="13">
                  <c:v>94.964316718083438</c:v>
                </c:pt>
                <c:pt idx="14">
                  <c:v>95.23828653753344</c:v>
                </c:pt>
                <c:pt idx="15">
                  <c:v>95.546559479484571</c:v>
                </c:pt>
                <c:pt idx="16">
                  <c:v>95.890793274815195</c:v>
                </c:pt>
                <c:pt idx="17">
                  <c:v>96.272936062408078</c:v>
                </c:pt>
                <c:pt idx="18">
                  <c:v>96.695247997207687</c:v>
                </c:pt>
                <c:pt idx="19">
                  <c:v>97.160330203801379</c:v>
                </c:pt>
                <c:pt idx="20">
                  <c:v>97.671161681559965</c:v>
                </c:pt>
                <c:pt idx="21">
                  <c:v>98.231145150068315</c:v>
                </c:pt>
                <c:pt idx="22">
                  <c:v>98.84416324878724</c:v>
                </c:pt>
                <c:pt idx="23">
                  <c:v>99.514646994808999</c:v>
                </c:pt>
                <c:pt idx="24">
                  <c:v>100.24765899928852</c:v>
                </c:pt>
                <c:pt idx="25">
                  <c:v>101.04899469773223</c:v>
                </c:pt>
                <c:pt idx="26">
                  <c:v>101.92530581907988</c:v>
                </c:pt>
                <c:pt idx="27">
                  <c:v>102.88425159572532</c:v>
                </c:pt>
                <c:pt idx="28">
                  <c:v>103.93468491368267</c:v>
                </c:pt>
                <c:pt idx="29">
                  <c:v>105.08688288897829</c:v>
                </c:pt>
                <c:pt idx="30">
                  <c:v>106.35283448934743</c:v>
                </c:pt>
                <c:pt idx="31">
                  <c:v>107.74660212818338</c:v>
                </c:pt>
                <c:pt idx="32">
                  <c:v>109.28478020802513</c:v>
                </c:pt>
                <c:pt idx="33">
                  <c:v>110.98708216583458</c:v>
                </c:pt>
                <c:pt idx="34">
                  <c:v>112.87709991059043</c:v>
                </c:pt>
                <c:pt idx="35">
                  <c:v>114.98329758570893</c:v>
                </c:pt>
                <c:pt idx="36">
                  <c:v>117.3403284375121</c:v>
                </c:pt>
                <c:pt idx="37">
                  <c:v>119.99080421227266</c:v>
                </c:pt>
                <c:pt idx="38">
                  <c:v>122.98770939825769</c:v>
                </c:pt>
                <c:pt idx="39">
                  <c:v>126.39775208114179</c:v>
                </c:pt>
                <c:pt idx="40">
                  <c:v>130.30610450702088</c:v>
                </c:pt>
                <c:pt idx="41">
                  <c:v>134.82325557054915</c:v>
                </c:pt>
                <c:pt idx="42">
                  <c:v>140.09516080090469</c:v>
                </c:pt>
                <c:pt idx="43">
                  <c:v>146.31870239704955</c:v>
                </c:pt>
                <c:pt idx="44">
                  <c:v>153.76600974706733</c:v>
                </c:pt>
                <c:pt idx="45">
                  <c:v>162.82419044245043</c:v>
                </c:pt>
                <c:pt idx="46">
                  <c:v>174.06320896311456</c:v>
                </c:pt>
                <c:pt idx="47">
                  <c:v>188.3582925990263</c:v>
                </c:pt>
                <c:pt idx="48">
                  <c:v>207.12586605651234</c:v>
                </c:pt>
                <c:pt idx="49">
                  <c:v>232.81832022915984</c:v>
                </c:pt>
                <c:pt idx="50">
                  <c:v>270.08302328217508</c:v>
                </c:pt>
                <c:pt idx="51">
                  <c:v>328.92586386258392</c:v>
                </c:pt>
                <c:pt idx="52">
                  <c:v>435.56209061406435</c:v>
                </c:pt>
                <c:pt idx="53">
                  <c:v>687.58124178940488</c:v>
                </c:pt>
                <c:pt idx="54">
                  <c:v>2014.5874662186145</c:v>
                </c:pt>
                <c:pt idx="55">
                  <c:v>-1658.7573320084914</c:v>
                </c:pt>
                <c:pt idx="56">
                  <c:v>-533.14137405356962</c:v>
                </c:pt>
                <c:pt idx="57">
                  <c:v>-297.16961486019392</c:v>
                </c:pt>
                <c:pt idx="58">
                  <c:v>-194.94666811679187</c:v>
                </c:pt>
                <c:pt idx="59">
                  <c:v>-137.91254644965537</c:v>
                </c:pt>
                <c:pt idx="60">
                  <c:v>-101.55555190263567</c:v>
                </c:pt>
                <c:pt idx="61">
                  <c:v>-76.376920688664512</c:v>
                </c:pt>
                <c:pt idx="62">
                  <c:v>-57.923170340687946</c:v>
                </c:pt>
                <c:pt idx="63">
                  <c:v>-43.829011401971179</c:v>
                </c:pt>
                <c:pt idx="64">
                  <c:v>-32.721852955788634</c:v>
                </c:pt>
                <c:pt idx="65">
                  <c:v>-23.750472505804822</c:v>
                </c:pt>
                <c:pt idx="66">
                  <c:v>-16.358939795806705</c:v>
                </c:pt>
                <c:pt idx="67">
                  <c:v>-10.168790246781375</c:v>
                </c:pt>
                <c:pt idx="68">
                  <c:v>-4.9134464595300988</c:v>
                </c:pt>
                <c:pt idx="69">
                  <c:v>-0.39971808960662703</c:v>
                </c:pt>
                <c:pt idx="70">
                  <c:v>3.5158245749766421</c:v>
                </c:pt>
                <c:pt idx="71">
                  <c:v>6.9419016223080678</c:v>
                </c:pt>
                <c:pt idx="72">
                  <c:v>9.9624232456499779</c:v>
                </c:pt>
                <c:pt idx="73">
                  <c:v>12.643184083799209</c:v>
                </c:pt>
                <c:pt idx="74">
                  <c:v>15.036501009319773</c:v>
                </c:pt>
                <c:pt idx="75">
                  <c:v>17.184495547957514</c:v>
                </c:pt>
                <c:pt idx="76">
                  <c:v>19.121461580634307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6-F610-4CC7-8556-566D579C9AF2}"/>
            </c:ext>
          </c:extLst>
        </c:ser>
        <c:ser>
          <c:idx val="71"/>
          <c:order val="71"/>
          <c:tx>
            <c:strRef>
              <c:f>Сводка!$A$100</c:f>
              <c:strCache>
                <c:ptCount val="1"/>
                <c:pt idx="0">
                  <c:v>36.5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Сводка!$B$100:$BZ$100</c:f>
              <c:numCache>
                <c:formatCode>General</c:formatCode>
                <c:ptCount val="77"/>
                <c:pt idx="0">
                  <c:v>87.641172884489336</c:v>
                </c:pt>
                <c:pt idx="1">
                  <c:v>88.856515018994173</c:v>
                </c:pt>
                <c:pt idx="2">
                  <c:v>90.259622551984137</c:v>
                </c:pt>
                <c:pt idx="3">
                  <c:v>91.838329107521091</c:v>
                </c:pt>
                <c:pt idx="4">
                  <c:v>93.594224310129633</c:v>
                </c:pt>
                <c:pt idx="5">
                  <c:v>93.821400499975766</c:v>
                </c:pt>
                <c:pt idx="6">
                  <c:v>93.837550217183804</c:v>
                </c:pt>
                <c:pt idx="7">
                  <c:v>93.884831613089816</c:v>
                </c:pt>
                <c:pt idx="8">
                  <c:v>93.962159298353228</c:v>
                </c:pt>
                <c:pt idx="9">
                  <c:v>94.06896167709111</c:v>
                </c:pt>
                <c:pt idx="10">
                  <c:v>94.205072995886766</c:v>
                </c:pt>
                <c:pt idx="11">
                  <c:v>94.370665231461189</c:v>
                </c:pt>
                <c:pt idx="12">
                  <c:v>94.566205500654419</c:v>
                </c:pt>
                <c:pt idx="13">
                  <c:v>94.792430773298875</c:v>
                </c:pt>
                <c:pt idx="14">
                  <c:v>95.050335027445655</c:v>
                </c:pt>
                <c:pt idx="15">
                  <c:v>95.341165950514934</c:v>
                </c:pt>
                <c:pt idx="16">
                  <c:v>95.666429490626086</c:v>
                </c:pt>
                <c:pt idx="17">
                  <c:v>96.027901349289351</c:v>
                </c:pt>
                <c:pt idx="18">
                  <c:v>96.427645063533035</c:v>
                </c:pt>
                <c:pt idx="19">
                  <c:v>96.868036742719283</c:v>
                </c:pt>
                <c:pt idx="20">
                  <c:v>97.351796898077097</c:v>
                </c:pt>
                <c:pt idx="21">
                  <c:v>97.882030143325778</c:v>
                </c:pt>
                <c:pt idx="22">
                  <c:v>98.46227391142493</c:v>
                </c:pt>
                <c:pt idx="23">
                  <c:v>99.096557745461268</c:v>
                </c:pt>
                <c:pt idx="24">
                  <c:v>99.789475216221135</c:v>
                </c:pt>
                <c:pt idx="25">
                  <c:v>100.54627113468916</c:v>
                </c:pt>
                <c:pt idx="26">
                  <c:v>101.37294751295383</c:v>
                </c:pt>
                <c:pt idx="27">
                  <c:v>102.27639274502927</c:v>
                </c:pt>
                <c:pt idx="28">
                  <c:v>103.26453982757802</c:v>
                </c:pt>
                <c:pt idx="29">
                  <c:v>104.34656123375565</c:v>
                </c:pt>
                <c:pt idx="30">
                  <c:v>105.53311048761435</c:v>
                </c:pt>
                <c:pt idx="31">
                  <c:v>106.83662380717681</c:v>
                </c:pt>
                <c:pt idx="32">
                  <c:v>108.27169979138453</c:v>
                </c:pt>
                <c:pt idx="33">
                  <c:v>109.85558158546927</c:v>
                </c:pt>
                <c:pt idx="34">
                  <c:v>111.60877514254099</c:v>
                </c:pt>
                <c:pt idx="35">
                  <c:v>113.55585045732272</c:v>
                </c:pt>
                <c:pt idx="36">
                  <c:v>115.72649207796127</c:v>
                </c:pt>
                <c:pt idx="37">
                  <c:v>118.15689418640231</c:v>
                </c:pt>
                <c:pt idx="38">
                  <c:v>120.89163960064209</c:v>
                </c:pt>
                <c:pt idx="39">
                  <c:v>123.98627042583681</c:v>
                </c:pt>
                <c:pt idx="40">
                  <c:v>127.51086666899072</c:v>
                </c:pt>
                <c:pt idx="41">
                  <c:v>131.55512603460789</c:v>
                </c:pt>
                <c:pt idx="42">
                  <c:v>136.23573468896498</c:v>
                </c:pt>
                <c:pt idx="43">
                  <c:v>141.70733225653674</c:v>
                </c:pt>
                <c:pt idx="44">
                  <c:v>148.17929659299847</c:v>
                </c:pt>
                <c:pt idx="45">
                  <c:v>155.94230163634458</c:v>
                </c:pt>
                <c:pt idx="46">
                  <c:v>165.41200056253194</c:v>
                </c:pt>
                <c:pt idx="47">
                  <c:v>177.20426880645149</c:v>
                </c:pt>
                <c:pt idx="48">
                  <c:v>192.27224969253666</c:v>
                </c:pt>
                <c:pt idx="49">
                  <c:v>212.17381934001995</c:v>
                </c:pt>
                <c:pt idx="50">
                  <c:v>239.64156492675085</c:v>
                </c:pt>
                <c:pt idx="51">
                  <c:v>279.94718436843596</c:v>
                </c:pt>
                <c:pt idx="52">
                  <c:v>344.74296703325024</c:v>
                </c:pt>
                <c:pt idx="53">
                  <c:v>465.90341082467432</c:v>
                </c:pt>
                <c:pt idx="54">
                  <c:v>773.01343002416786</c:v>
                </c:pt>
                <c:pt idx="55">
                  <c:v>3095.9294947027197</c:v>
                </c:pt>
                <c:pt idx="56">
                  <c:v>-1264.874534181705</c:v>
                </c:pt>
                <c:pt idx="57">
                  <c:v>-480.80083324873095</c:v>
                </c:pt>
                <c:pt idx="58">
                  <c:v>-278.68089246030911</c:v>
                </c:pt>
                <c:pt idx="59">
                  <c:v>-186.03910658988673</c:v>
                </c:pt>
                <c:pt idx="60">
                  <c:v>-132.92276330813974</c:v>
                </c:pt>
                <c:pt idx="61">
                  <c:v>-98.510655155521462</c:v>
                </c:pt>
                <c:pt idx="62">
                  <c:v>-74.421177534729452</c:v>
                </c:pt>
                <c:pt idx="63">
                  <c:v>-56.629565481359464</c:v>
                </c:pt>
                <c:pt idx="64">
                  <c:v>-42.962563715077692</c:v>
                </c:pt>
                <c:pt idx="65">
                  <c:v>-32.14356170625237</c:v>
                </c:pt>
                <c:pt idx="66">
                  <c:v>-23.373410204787042</c:v>
                </c:pt>
                <c:pt idx="67">
                  <c:v>-16.126292946539859</c:v>
                </c:pt>
                <c:pt idx="68">
                  <c:v>-10.042073835044135</c:v>
                </c:pt>
                <c:pt idx="69">
                  <c:v>-4.8658080770285119</c:v>
                </c:pt>
                <c:pt idx="70">
                  <c:v>-0.41195082190055482</c:v>
                </c:pt>
                <c:pt idx="71">
                  <c:v>3.4577517290978674</c:v>
                </c:pt>
                <c:pt idx="72">
                  <c:v>6.848425580209339</c:v>
                </c:pt>
                <c:pt idx="73">
                  <c:v>9.8414297689566368</c:v>
                </c:pt>
                <c:pt idx="74">
                  <c:v>12.500712932853736</c:v>
                </c:pt>
                <c:pt idx="75">
                  <c:v>14.877233382623009</c:v>
                </c:pt>
                <c:pt idx="76">
                  <c:v>17.012097688900042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7-F610-4CC7-8556-566D579C9AF2}"/>
            </c:ext>
          </c:extLst>
        </c:ser>
        <c:ser>
          <c:idx val="72"/>
          <c:order val="72"/>
          <c:tx>
            <c:strRef>
              <c:f>Сводка!$A$101</c:f>
              <c:strCache>
                <c:ptCount val="1"/>
                <c:pt idx="0">
                  <c:v>37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Сводка!$B$101:$BZ$101</c:f>
              <c:numCache>
                <c:formatCode>General</c:formatCode>
                <c:ptCount val="77"/>
                <c:pt idx="0">
                  <c:v>87.700602837508924</c:v>
                </c:pt>
                <c:pt idx="1">
                  <c:v>88.910360233860345</c:v>
                </c:pt>
                <c:pt idx="2">
                  <c:v>90.305026547132456</c:v>
                </c:pt>
                <c:pt idx="3">
                  <c:v>91.872273865113044</c:v>
                </c:pt>
                <c:pt idx="4">
                  <c:v>93.613347343695196</c:v>
                </c:pt>
                <c:pt idx="5">
                  <c:v>93.743795528462883</c:v>
                </c:pt>
                <c:pt idx="6">
                  <c:v>93.751438789940551</c:v>
                </c:pt>
                <c:pt idx="7">
                  <c:v>93.789628670595121</c:v>
                </c:pt>
                <c:pt idx="8">
                  <c:v>93.857217775866459</c:v>
                </c:pt>
                <c:pt idx="9">
                  <c:v>93.953568339745388</c:v>
                </c:pt>
                <c:pt idx="10">
                  <c:v>94.078442778779262</c:v>
                </c:pt>
                <c:pt idx="11">
                  <c:v>94.231934184465587</c:v>
                </c:pt>
                <c:pt idx="12">
                  <c:v>94.414422324649479</c:v>
                </c:pt>
                <c:pt idx="13">
                  <c:v>94.626546844515644</c:v>
                </c:pt>
                <c:pt idx="14">
                  <c:v>94.869192743544957</c:v>
                </c:pt>
                <c:pt idx="15">
                  <c:v>95.143485162423872</c:v>
                </c:pt>
                <c:pt idx="16">
                  <c:v>95.450791714321653</c:v>
                </c:pt>
                <c:pt idx="17">
                  <c:v>95.792731379561118</c:v>
                </c:pt>
                <c:pt idx="18">
                  <c:v>96.171189508648851</c:v>
                </c:pt>
                <c:pt idx="19">
                  <c:v>96.588338897560163</c:v>
                </c:pt>
                <c:pt idx="20">
                  <c:v>97.04666722724167</c:v>
                </c:pt>
                <c:pt idx="21">
                  <c:v>97.549011473535444</c:v>
                </c:pt>
                <c:pt idx="22">
                  <c:v>98.098600210953919</c:v>
                </c:pt>
                <c:pt idx="23">
                  <c:v>98.699105085344812</c:v>
                </c:pt>
                <c:pt idx="24">
                  <c:v>99.35470314473514</c:v>
                </c:pt>
                <c:pt idx="25">
                  <c:v>100.07015222061091</c:v>
                </c:pt>
                <c:pt idx="26">
                  <c:v>100.85088219733703</c:v>
                </c:pt>
                <c:pt idx="27">
                  <c:v>101.70310582015721</c:v>
                </c:pt>
                <c:pt idx="28">
                  <c:v>102.63395377195275</c:v>
                </c:pt>
                <c:pt idx="29">
                  <c:v>103.65164016650257</c:v>
                </c:pt>
                <c:pt idx="30">
                  <c:v>104.76566651170849</c:v>
                </c:pt>
                <c:pt idx="31">
                  <c:v>105.98707477401648</c:v>
                </c:pt>
                <c:pt idx="32">
                  <c:v>107.32876371722837</c:v>
                </c:pt>
                <c:pt idx="33">
                  <c:v>108.80588759673454</c:v>
                </c:pt>
                <c:pt idx="34">
                  <c:v>110.43636319791612</c:v>
                </c:pt>
                <c:pt idx="35">
                  <c:v>112.24152104987388</c:v>
                </c:pt>
                <c:pt idx="36">
                  <c:v>114.24695088514503</c:v>
                </c:pt>
                <c:pt idx="37">
                  <c:v>116.48361235048645</c:v>
                </c:pt>
                <c:pt idx="38">
                  <c:v>118.98931329261839</c:v>
                </c:pt>
                <c:pt idx="39">
                  <c:v>121.81070570518497</c:v>
                </c:pt>
                <c:pt idx="40">
                  <c:v>125.00602381698049</c:v>
                </c:pt>
                <c:pt idx="41">
                  <c:v>128.64890741663794</c:v>
                </c:pt>
                <c:pt idx="42">
                  <c:v>132.83384762124834</c:v>
                </c:pt>
                <c:pt idx="43">
                  <c:v>137.68411934531383</c:v>
                </c:pt>
                <c:pt idx="44">
                  <c:v>143.36363424263698</c:v>
                </c:pt>
                <c:pt idx="45">
                  <c:v>150.09517747635206</c:v>
                </c:pt>
                <c:pt idx="46">
                  <c:v>158.18943505502807</c:v>
                </c:pt>
                <c:pt idx="47">
                  <c:v>168.09307535176345</c:v>
                </c:pt>
                <c:pt idx="48">
                  <c:v>180.4722693888842</c:v>
                </c:pt>
                <c:pt idx="49">
                  <c:v>196.36639121077351</c:v>
                </c:pt>
                <c:pt idx="50">
                  <c:v>217.49190128356796</c:v>
                </c:pt>
                <c:pt idx="51">
                  <c:v>246.90092143693093</c:v>
                </c:pt>
                <c:pt idx="52">
                  <c:v>290.59414490270211</c:v>
                </c:pt>
                <c:pt idx="53">
                  <c:v>362.21522302586766</c:v>
                </c:pt>
                <c:pt idx="54">
                  <c:v>500.90374332773962</c:v>
                </c:pt>
                <c:pt idx="55">
                  <c:v>883.0678279249064</c:v>
                </c:pt>
                <c:pt idx="56">
                  <c:v>6706.4444854454759</c:v>
                </c:pt>
                <c:pt idx="57">
                  <c:v>-1021.5758263129323</c:v>
                </c:pt>
                <c:pt idx="58">
                  <c:v>-437.70384816825703</c:v>
                </c:pt>
                <c:pt idx="59">
                  <c:v>-262.31350893198282</c:v>
                </c:pt>
                <c:pt idx="60">
                  <c:v>-177.88776039687411</c:v>
                </c:pt>
                <c:pt idx="61">
                  <c:v>-128.2688220040329</c:v>
                </c:pt>
                <c:pt idx="62">
                  <c:v>-95.635332686041977</c:v>
                </c:pt>
                <c:pt idx="63">
                  <c:v>-72.558206553980227</c:v>
                </c:pt>
                <c:pt idx="64">
                  <c:v>-55.389326998865883</c:v>
                </c:pt>
                <c:pt idx="65">
                  <c:v>-42.12768949924309</c:v>
                </c:pt>
                <c:pt idx="66">
                  <c:v>-31.584107086823991</c:v>
                </c:pt>
                <c:pt idx="67">
                  <c:v>-23.007426922951492</c:v>
                </c:pt>
                <c:pt idx="68">
                  <c:v>-15.899853148443277</c:v>
                </c:pt>
                <c:pt idx="69">
                  <c:v>-9.9184368018069868</c:v>
                </c:pt>
                <c:pt idx="70">
                  <c:v>-4.8192124281684574</c:v>
                </c:pt>
                <c:pt idx="71">
                  <c:v>-0.42389137670015642</c:v>
                </c:pt>
                <c:pt idx="72">
                  <c:v>3.4008442083324346</c:v>
                </c:pt>
                <c:pt idx="73">
                  <c:v>6.7566784717202104</c:v>
                </c:pt>
                <c:pt idx="74">
                  <c:v>9.7225182488901414</c:v>
                </c:pt>
                <c:pt idx="75">
                  <c:v>12.360531863426191</c:v>
                </c:pt>
                <c:pt idx="76">
                  <c:v>14.720363460631575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8-F610-4CC7-8556-566D579C9AF2}"/>
            </c:ext>
          </c:extLst>
        </c:ser>
        <c:ser>
          <c:idx val="73"/>
          <c:order val="73"/>
          <c:tx>
            <c:strRef>
              <c:f>Сводка!$A$102</c:f>
              <c:strCache>
                <c:ptCount val="1"/>
                <c:pt idx="0">
                  <c:v>37.5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Сводка!$B$102:$BZ$102</c:f>
              <c:numCache>
                <c:formatCode>General</c:formatCode>
                <c:ptCount val="77"/>
                <c:pt idx="0">
                  <c:v>87.75844541933823</c:v>
                </c:pt>
                <c:pt idx="1">
                  <c:v>88.962680096806778</c:v>
                </c:pt>
                <c:pt idx="2">
                  <c:v>90.349053049573385</c:v>
                </c:pt>
                <c:pt idx="3">
                  <c:v>91.905086750136306</c:v>
                </c:pt>
                <c:pt idx="4">
                  <c:v>93.631701047157307</c:v>
                </c:pt>
                <c:pt idx="5">
                  <c:v>93.668009946074307</c:v>
                </c:pt>
                <c:pt idx="6">
                  <c:v>93.66747170643221</c:v>
                </c:pt>
                <c:pt idx="7">
                  <c:v>93.696929623402752</c:v>
                </c:pt>
                <c:pt idx="8">
                  <c:v>93.755178264926698</c:v>
                </c:pt>
                <c:pt idx="9">
                  <c:v>93.841518193765438</c:v>
                </c:pt>
                <c:pt idx="10">
                  <c:v>93.955645122858314</c:v>
                </c:pt>
                <c:pt idx="11">
                  <c:v>94.097579122549959</c:v>
                </c:pt>
                <c:pt idx="12">
                  <c:v>94.267619338071398</c:v>
                </c:pt>
                <c:pt idx="13">
                  <c:v>94.466315830349942</c:v>
                </c:pt>
                <c:pt idx="14">
                  <c:v>94.694453552115093</c:v>
                </c:pt>
                <c:pt idx="15">
                  <c:v>94.95304543484292</c:v>
                </c:pt>
                <c:pt idx="16">
                  <c:v>95.243332760773441</c:v>
                </c:pt>
                <c:pt idx="17">
                  <c:v>95.566791770704612</c:v>
                </c:pt>
                <c:pt idx="18">
                  <c:v>95.925145975259724</c:v>
                </c:pt>
                <c:pt idx="19">
                  <c:v>96.320384038121006</c:v>
                </c:pt>
                <c:pt idx="20">
                  <c:v>96.754783405655544</c:v>
                </c:pt>
                <c:pt idx="21">
                  <c:v>97.230940146021084</c:v>
                </c:pt>
                <c:pt idx="22">
                  <c:v>97.751805736513646</c:v>
                </c:pt>
                <c:pt idx="23">
                  <c:v>98.320731842429765</c:v>
                </c:pt>
                <c:pt idx="24">
                  <c:v>98.941524478853637</c:v>
                </c:pt>
                <c:pt idx="25">
                  <c:v>99.618509364678388</c:v>
                </c:pt>
                <c:pt idx="26">
                  <c:v>100.35661080500378</c:v>
                </c:pt>
                <c:pt idx="27">
                  <c:v>101.16144709895292</c:v>
                </c:pt>
                <c:pt idx="28">
                  <c:v>102.03944633660686</c:v>
                </c:pt>
                <c:pt idx="29">
                  <c:v>102.99798757559809</c:v>
                </c:pt>
                <c:pt idx="30">
                  <c:v>104.04557389426176</c:v>
                </c:pt>
                <c:pt idx="31">
                  <c:v>105.1920458326167</c:v>
                </c:pt>
                <c:pt idx="32">
                  <c:v>106.44884647658952</c:v>
                </c:pt>
                <c:pt idx="33">
                  <c:v>107.82935320446269</c:v>
                </c:pt>
                <c:pt idx="34">
                  <c:v>109.34929635950783</c:v>
                </c:pt>
                <c:pt idx="35">
                  <c:v>111.0272924921339</c:v>
                </c:pt>
                <c:pt idx="36">
                  <c:v>112.8855303674776</c:v>
                </c:pt>
                <c:pt idx="37">
                  <c:v>114.95066323960405</c:v>
                </c:pt>
                <c:pt idx="38">
                  <c:v>117.25498344885727</c:v>
                </c:pt>
                <c:pt idx="39">
                  <c:v>119.8379892530824</c:v>
                </c:pt>
                <c:pt idx="40">
                  <c:v>122.74850560778046</c:v>
                </c:pt>
                <c:pt idx="41">
                  <c:v>126.04760158218744</c:v>
                </c:pt>
                <c:pt idx="42">
                  <c:v>129.81267674929825</c:v>
                </c:pt>
                <c:pt idx="43">
                  <c:v>134.14330201299322</c:v>
                </c:pt>
                <c:pt idx="44">
                  <c:v>139.1697612856961</c:v>
                </c:pt>
                <c:pt idx="45">
                  <c:v>145.06587262898537</c:v>
                </c:pt>
                <c:pt idx="46">
                  <c:v>152.0688180441463</c:v>
                </c:pt>
                <c:pt idx="47">
                  <c:v>160.51089966265098</c:v>
                </c:pt>
                <c:pt idx="48">
                  <c:v>170.87252301595592</c:v>
                </c:pt>
                <c:pt idx="49">
                  <c:v>183.87503652486615</c:v>
                </c:pt>
                <c:pt idx="50">
                  <c:v>200.65341941544196</c:v>
                </c:pt>
                <c:pt idx="51">
                  <c:v>223.10234576060512</c:v>
                </c:pt>
                <c:pt idx="52">
                  <c:v>254.63951264584043</c:v>
                </c:pt>
                <c:pt idx="53">
                  <c:v>302.12081744807938</c:v>
                </c:pt>
                <c:pt idx="54">
                  <c:v>381.616534920091</c:v>
                </c:pt>
                <c:pt idx="55">
                  <c:v>541.72481816794993</c:v>
                </c:pt>
                <c:pt idx="56">
                  <c:v>1030.1781837941535</c:v>
                </c:pt>
                <c:pt idx="57">
                  <c:v>-39521.430270878947</c:v>
                </c:pt>
                <c:pt idx="58">
                  <c:v>-856.36832243881236</c:v>
                </c:pt>
                <c:pt idx="59">
                  <c:v>-401.60131934921407</c:v>
                </c:pt>
                <c:pt idx="60">
                  <c:v>-247.7226080065202</c:v>
                </c:pt>
                <c:pt idx="61">
                  <c:v>-170.40050607812947</c:v>
                </c:pt>
                <c:pt idx="62">
                  <c:v>-123.91808897198315</c:v>
                </c:pt>
                <c:pt idx="63">
                  <c:v>-92.915921580992446</c:v>
                </c:pt>
                <c:pt idx="64">
                  <c:v>-70.781646629189154</c:v>
                </c:pt>
                <c:pt idx="65">
                  <c:v>-54.199284038886056</c:v>
                </c:pt>
                <c:pt idx="66">
                  <c:v>-41.322742198329337</c:v>
                </c:pt>
                <c:pt idx="67">
                  <c:v>-31.042619240804704</c:v>
                </c:pt>
                <c:pt idx="68">
                  <c:v>-22.652067081458473</c:v>
                </c:pt>
                <c:pt idx="69">
                  <c:v>-15.67939260024686</c:v>
                </c:pt>
                <c:pt idx="70">
                  <c:v>-9.7977785754945153</c:v>
                </c:pt>
                <c:pt idx="71">
                  <c:v>-4.7736299631414632</c:v>
                </c:pt>
                <c:pt idx="72">
                  <c:v>-0.43554892758333136</c:v>
                </c:pt>
                <c:pt idx="73">
                  <c:v>3.3450730440700092</c:v>
                </c:pt>
                <c:pt idx="74">
                  <c:v>6.6666227592074998</c:v>
                </c:pt>
                <c:pt idx="75">
                  <c:v>9.605649258955248</c:v>
                </c:pt>
                <c:pt idx="76">
                  <c:v>12.222603505732298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9-F610-4CC7-8556-566D579C9AF2}"/>
            </c:ext>
          </c:extLst>
        </c:ser>
        <c:ser>
          <c:idx val="74"/>
          <c:order val="74"/>
          <c:tx>
            <c:strRef>
              <c:f>Сводка!$A$103</c:f>
              <c:strCache>
                <c:ptCount val="1"/>
                <c:pt idx="0">
                  <c:v>38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Сводка!$B$103:$BZ$103</c:f>
              <c:numCache>
                <c:formatCode>General</c:formatCode>
                <c:ptCount val="77"/>
                <c:pt idx="0">
                  <c:v>87.814762703826915</c:v>
                </c:pt>
                <c:pt idx="1">
                  <c:v>89.013536413673421</c:v>
                </c:pt>
                <c:pt idx="2">
                  <c:v>90.391759933357463</c:v>
                </c:pt>
                <c:pt idx="3">
                  <c:v>91.936817210070615</c:v>
                </c:pt>
                <c:pt idx="4">
                  <c:v>93.631580891011509</c:v>
                </c:pt>
                <c:pt idx="5">
                  <c:v>93.593962049522005</c:v>
                </c:pt>
                <c:pt idx="6">
                  <c:v>93.585548863968683</c:v>
                </c:pt>
                <c:pt idx="7">
                  <c:v>93.60661349338416</c:v>
                </c:pt>
                <c:pt idx="8">
                  <c:v>93.655896089297741</c:v>
                </c:pt>
                <c:pt idx="9">
                  <c:v>93.732639639803764</c:v>
                </c:pt>
                <c:pt idx="10">
                  <c:v>93.83647781167484</c:v>
                </c:pt>
                <c:pt idx="11">
                  <c:v>93.967362968440185</c:v>
                </c:pt>
                <c:pt idx="12">
                  <c:v>94.1255197150942</c:v>
                </c:pt>
                <c:pt idx="13">
                  <c:v>94.311415509318394</c:v>
                </c:pt>
                <c:pt idx="14">
                  <c:v>94.525743291988988</c:v>
                </c:pt>
                <c:pt idx="15">
                  <c:v>94.769413059993013</c:v>
                </c:pt>
                <c:pt idx="16">
                  <c:v>95.043550502615844</c:v>
                </c:pt>
                <c:pt idx="17">
                  <c:v>95.34950159314306</c:v>
                </c:pt>
                <c:pt idx="18">
                  <c:v>95.688842537329094</c:v>
                </c:pt>
                <c:pt idx="19">
                  <c:v>96.063394865821522</c:v>
                </c:pt>
                <c:pt idx="20">
                  <c:v>96.475245747833199</c:v>
                </c:pt>
                <c:pt idx="21">
                  <c:v>96.92677386707139</c:v>
                </c:pt>
                <c:pt idx="22">
                  <c:v>97.420681447273722</c:v>
                </c:pt>
                <c:pt idx="23">
                  <c:v>97.960033278610211</c:v>
                </c:pt>
                <c:pt idx="24">
                  <c:v>98.548303891830585</c:v>
                </c:pt>
                <c:pt idx="25">
                  <c:v>99.189434376888101</c:v>
                </c:pt>
                <c:pt idx="26">
                  <c:v>99.887900776086354</c:v>
                </c:pt>
                <c:pt idx="27">
                  <c:v>100.64879652270923</c:v>
                </c:pt>
                <c:pt idx="28">
                  <c:v>101.47793209456435</c:v>
                </c:pt>
                <c:pt idx="29">
                  <c:v>102.38195595818567</c:v>
                </c:pt>
                <c:pt idx="30">
                  <c:v>103.36850207086448</c:v>
                </c:pt>
                <c:pt idx="31">
                  <c:v>104.44637080180766</c:v>
                </c:pt>
                <c:pt idx="32">
                  <c:v>105.62575226790409</c:v>
                </c:pt>
                <c:pt idx="33">
                  <c:v>106.91850399675327</c:v>
                </c:pt>
                <c:pt idx="34">
                  <c:v>108.33849884007556</c:v>
                </c:pt>
                <c:pt idx="35">
                  <c:v>109.90206465186034</c:v>
                </c:pt>
                <c:pt idx="36">
                  <c:v>111.62854514589031</c:v>
                </c:pt>
                <c:pt idx="37">
                  <c:v>113.54102265805264</c:v>
                </c:pt>
                <c:pt idx="38">
                  <c:v>115.66725998990923</c:v>
                </c:pt>
                <c:pt idx="39">
                  <c:v>118.04094282972628</c:v>
                </c:pt>
                <c:pt idx="40">
                  <c:v>120.70334085386169</c:v>
                </c:pt>
                <c:pt idx="41">
                  <c:v>123.70556181444053</c:v>
                </c:pt>
                <c:pt idx="42">
                  <c:v>127.11166111359186</c:v>
                </c:pt>
                <c:pt idx="43">
                  <c:v>131.00301114427566</c:v>
                </c:pt>
                <c:pt idx="44">
                  <c:v>135.4845688456879</c:v>
                </c:pt>
                <c:pt idx="45">
                  <c:v>140.69407858384935</c:v>
                </c:pt>
                <c:pt idx="46">
                  <c:v>146.81594989093801</c:v>
                </c:pt>
                <c:pt idx="47">
                  <c:v>154.10283672994376</c:v>
                </c:pt>
                <c:pt idx="48">
                  <c:v>162.91041271667163</c:v>
                </c:pt>
                <c:pt idx="49">
                  <c:v>173.75582496691752</c:v>
                </c:pt>
                <c:pt idx="50">
                  <c:v>187.42104434215349</c:v>
                </c:pt>
                <c:pt idx="51">
                  <c:v>205.14724862406743</c:v>
                </c:pt>
                <c:pt idx="52">
                  <c:v>229.02988190191326</c:v>
                </c:pt>
                <c:pt idx="53">
                  <c:v>262.90632240552918</c:v>
                </c:pt>
                <c:pt idx="54">
                  <c:v>314.64077475537943</c:v>
                </c:pt>
                <c:pt idx="55">
                  <c:v>403.28472898209384</c:v>
                </c:pt>
                <c:pt idx="56">
                  <c:v>589.9495341354525</c:v>
                </c:pt>
                <c:pt idx="57">
                  <c:v>1236.8440626103666</c:v>
                </c:pt>
                <c:pt idx="58">
                  <c:v>-4994.1818278152095</c:v>
                </c:pt>
                <c:pt idx="59">
                  <c:v>-736.85662673326476</c:v>
                </c:pt>
                <c:pt idx="60">
                  <c:v>-370.91907463142809</c:v>
                </c:pt>
                <c:pt idx="61">
                  <c:v>-234.63424108720173</c:v>
                </c:pt>
                <c:pt idx="62">
                  <c:v>-163.49959787699794</c:v>
                </c:pt>
                <c:pt idx="63">
                  <c:v>-119.84202328304154</c:v>
                </c:pt>
                <c:pt idx="64">
                  <c:v>-90.340185555944785</c:v>
                </c:pt>
                <c:pt idx="65">
                  <c:v>-69.08570262150198</c:v>
                </c:pt>
                <c:pt idx="66">
                  <c:v>-53.056509792101537</c:v>
                </c:pt>
                <c:pt idx="67">
                  <c:v>-40.546185850501516</c:v>
                </c:pt>
                <c:pt idx="68">
                  <c:v>-30.518279465072162</c:v>
                </c:pt>
                <c:pt idx="69">
                  <c:v>-22.306898491464668</c:v>
                </c:pt>
                <c:pt idx="70">
                  <c:v>-15.464693596092975</c:v>
                </c:pt>
                <c:pt idx="71">
                  <c:v>-9.6800023231197443</c:v>
                </c:pt>
                <c:pt idx="72">
                  <c:v>-4.729031956865029</c:v>
                </c:pt>
                <c:pt idx="73">
                  <c:v>-0.44693230369032366</c:v>
                </c:pt>
                <c:pt idx="74">
                  <c:v>3.2904098922097198</c:v>
                </c:pt>
                <c:pt idx="75">
                  <c:v>6.5782213630915214</c:v>
                </c:pt>
                <c:pt idx="76">
                  <c:v>9.4907834509181423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A-F610-4CC7-8556-566D579C9AF2}"/>
            </c:ext>
          </c:extLst>
        </c:ser>
        <c:ser>
          <c:idx val="75"/>
          <c:order val="75"/>
          <c:tx>
            <c:strRef>
              <c:f>Сводка!$A$104</c:f>
              <c:strCache>
                <c:ptCount val="1"/>
                <c:pt idx="0">
                  <c:v>38.5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Сводка!$B$104:$BZ$104</c:f>
              <c:numCache>
                <c:formatCode>General</c:formatCode>
                <c:ptCount val="77"/>
                <c:pt idx="0">
                  <c:v>87.869613495272588</c:v>
                </c:pt>
                <c:pt idx="1">
                  <c:v>89.062987636370465</c:v>
                </c:pt>
                <c:pt idx="2">
                  <c:v>90.433201834959533</c:v>
                </c:pt>
                <c:pt idx="3">
                  <c:v>91.967511836494268</c:v>
                </c:pt>
                <c:pt idx="4">
                  <c:v>93.566856549776261</c:v>
                </c:pt>
                <c:pt idx="5">
                  <c:v>93.521575189753392</c:v>
                </c:pt>
                <c:pt idx="6">
                  <c:v>93.50557655479102</c:v>
                </c:pt>
                <c:pt idx="7">
                  <c:v>93.518567252559279</c:v>
                </c:pt>
                <c:pt idx="8">
                  <c:v>93.559236328601841</c:v>
                </c:pt>
                <c:pt idx="9">
                  <c:v>93.626772932550409</c:v>
                </c:pt>
                <c:pt idx="10">
                  <c:v>93.720752923654217</c:v>
                </c:pt>
                <c:pt idx="11">
                  <c:v>93.841065783992164</c:v>
                </c:pt>
                <c:pt idx="12">
                  <c:v>93.987867088198982</c:v>
                </c:pt>
                <c:pt idx="13">
                  <c:v>94.161547999402387</c:v>
                </c:pt>
                <c:pt idx="14">
                  <c:v>94.362716689560401</c:v>
                </c:pt>
                <c:pt idx="15">
                  <c:v>94.592188559655668</c:v>
                </c:pt>
                <c:pt idx="16">
                  <c:v>94.850983334093129</c:v>
                </c:pt>
                <c:pt idx="17">
                  <c:v>95.140327869648928</c:v>
                </c:pt>
                <c:pt idx="18">
                  <c:v>95.461664023770794</c:v>
                </c:pt>
                <c:pt idx="19">
                  <c:v>95.816661300121027</c:v>
                </c:pt>
                <c:pt idx="20">
                  <c:v>96.207234266554039</c:v>
                </c:pt>
                <c:pt idx="21">
                  <c:v>96.635564984174465</c:v>
                </c:pt>
                <c:pt idx="22">
                  <c:v>97.10413090847949</c:v>
                </c:pt>
                <c:pt idx="23">
                  <c:v>97.615738954583662</c:v>
                </c:pt>
                <c:pt idx="24">
                  <c:v>98.173566671866809</c:v>
                </c:pt>
                <c:pt idx="25">
                  <c:v>98.781211768338224</c:v>
                </c:pt>
                <c:pt idx="26">
                  <c:v>99.442751583885453</c:v>
                </c:pt>
                <c:pt idx="27">
                  <c:v>100.16281455801264</c:v>
                </c:pt>
                <c:pt idx="28">
                  <c:v>100.94666630242932</c:v>
                </c:pt>
                <c:pt idx="29">
                  <c:v>101.80031362340488</c:v>
                </c:pt>
                <c:pt idx="30">
                  <c:v>102.73063078963919</c:v>
                </c:pt>
                <c:pt idx="31">
                  <c:v>103.74551360543724</c:v>
                </c:pt>
                <c:pt idx="32">
                  <c:v>104.85406852766693</c:v>
                </c:pt>
                <c:pt idx="33">
                  <c:v>106.06684634131038</c:v>
                </c:pt>
                <c:pt idx="34">
                  <c:v>107.39613299358007</c:v>
                </c:pt>
                <c:pt idx="35">
                  <c:v>108.85631447744109</c:v>
                </c:pt>
                <c:pt idx="36">
                  <c:v>110.46433860692085</c:v>
                </c:pt>
                <c:pt idx="37">
                  <c:v>112.24030498525725</c:v>
                </c:pt>
                <c:pt idx="38">
                  <c:v>114.20822660636294</c:v>
                </c:pt>
                <c:pt idx="39">
                  <c:v>116.39702420527109</c:v>
                </c:pt>
                <c:pt idx="40">
                  <c:v>118.84184070778289</c:v>
                </c:pt>
                <c:pt idx="41">
                  <c:v>121.58580273485093</c:v>
                </c:pt>
                <c:pt idx="42">
                  <c:v>124.68241711357896</c:v>
                </c:pt>
                <c:pt idx="43">
                  <c:v>128.1988864575074</c:v>
                </c:pt>
                <c:pt idx="44">
                  <c:v>132.22078301886796</c:v>
                </c:pt>
                <c:pt idx="45">
                  <c:v>136.85877747531495</c:v>
                </c:pt>
                <c:pt idx="46">
                  <c:v>142.25855997907527</c:v>
                </c:pt>
                <c:pt idx="47">
                  <c:v>148.61587196300766</c:v>
                </c:pt>
                <c:pt idx="48">
                  <c:v>156.20000865782904</c:v>
                </c:pt>
                <c:pt idx="49">
                  <c:v>165.39193846007248</c:v>
                </c:pt>
                <c:pt idx="50">
                  <c:v>176.74887118085908</c:v>
                </c:pt>
                <c:pt idx="51">
                  <c:v>191.11948467559122</c:v>
                </c:pt>
                <c:pt idx="52">
                  <c:v>209.863154366559</c:v>
                </c:pt>
                <c:pt idx="53">
                  <c:v>235.30209562054947</c:v>
                </c:pt>
                <c:pt idx="54">
                  <c:v>271.75722816942346</c:v>
                </c:pt>
                <c:pt idx="55">
                  <c:v>328.28799335255263</c:v>
                </c:pt>
                <c:pt idx="56">
                  <c:v>427.64136261256709</c:v>
                </c:pt>
                <c:pt idx="57">
                  <c:v>647.7918525442883</c:v>
                </c:pt>
                <c:pt idx="58">
                  <c:v>1548.4016055664431</c:v>
                </c:pt>
                <c:pt idx="59">
                  <c:v>-2661.8471525467025</c:v>
                </c:pt>
                <c:pt idx="60">
                  <c:v>-646.38718299398533</c:v>
                </c:pt>
                <c:pt idx="61">
                  <c:v>-344.52236366889809</c:v>
                </c:pt>
                <c:pt idx="62">
                  <c:v>-222.82803322910473</c:v>
                </c:pt>
                <c:pt idx="63">
                  <c:v>-157.11896812691762</c:v>
                </c:pt>
                <c:pt idx="64">
                  <c:v>-116.01555466711908</c:v>
                </c:pt>
                <c:pt idx="65">
                  <c:v>-87.897133645566754</c:v>
                </c:pt>
                <c:pt idx="66">
                  <c:v>-67.465083957905861</c:v>
                </c:pt>
                <c:pt idx="67">
                  <c:v>-51.958298620505808</c:v>
                </c:pt>
                <c:pt idx="68">
                  <c:v>-39.796586102434794</c:v>
                </c:pt>
                <c:pt idx="69">
                  <c:v>-30.010316630711369</c:v>
                </c:pt>
                <c:pt idx="70">
                  <c:v>-21.971510975996686</c:v>
                </c:pt>
                <c:pt idx="71">
                  <c:v>-15.25554805254122</c:v>
                </c:pt>
                <c:pt idx="72">
                  <c:v>-9.5650148330441649</c:v>
                </c:pt>
                <c:pt idx="73">
                  <c:v>-4.685390508840297</c:v>
                </c:pt>
                <c:pt idx="74">
                  <c:v>-0.45805000292996056</c:v>
                </c:pt>
                <c:pt idx="75">
                  <c:v>3.2368270497078555</c:v>
                </c:pt>
                <c:pt idx="76">
                  <c:v>6.4914377239832275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B-F610-4CC7-8556-566D579C9AF2}"/>
            </c:ext>
          </c:extLst>
        </c:ser>
        <c:ser>
          <c:idx val="76"/>
          <c:order val="76"/>
          <c:tx>
            <c:strRef>
              <c:f>Сводка!$A$105</c:f>
              <c:strCache>
                <c:ptCount val="1"/>
                <c:pt idx="0">
                  <c:v>39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Сводка!$B$105:$BZ$105</c:f>
              <c:numCache>
                <c:formatCode>General</c:formatCode>
                <c:ptCount val="77"/>
                <c:pt idx="0">
                  <c:v>87.923053544211854</c:v>
                </c:pt>
                <c:pt idx="1">
                  <c:v>89.111089090131941</c:v>
                </c:pt>
                <c:pt idx="2">
                  <c:v>90.473430378704961</c:v>
                </c:pt>
                <c:pt idx="3">
                  <c:v>91.997214569710948</c:v>
                </c:pt>
                <c:pt idx="4">
                  <c:v>93.503398201760447</c:v>
                </c:pt>
                <c:pt idx="5">
                  <c:v>93.450777380176731</c:v>
                </c:pt>
                <c:pt idx="6">
                  <c:v>93.427466955926747</c:v>
                </c:pt>
                <c:pt idx="7">
                  <c:v>93.432685173251869</c:v>
                </c:pt>
                <c:pt idx="8">
                  <c:v>93.465073001888101</c:v>
                </c:pt>
                <c:pt idx="9">
                  <c:v>93.523769167255253</c:v>
                </c:pt>
                <c:pt idx="10">
                  <c:v>93.608295584338535</c:v>
                </c:pt>
                <c:pt idx="11">
                  <c:v>93.718483243184053</c:v>
                </c:pt>
                <c:pt idx="12">
                  <c:v>93.854423688260241</c:v>
                </c:pt>
                <c:pt idx="13">
                  <c:v>94.016437500078482</c:v>
                </c:pt>
                <c:pt idx="14">
                  <c:v>94.20505462389734</c:v>
                </c:pt>
                <c:pt idx="15">
                  <c:v>94.421003376810617</c:v>
                </c:pt>
                <c:pt idx="16">
                  <c:v>94.665206170766666</c:v>
                </c:pt>
                <c:pt idx="17">
                  <c:v>94.938780738482336</c:v>
                </c:pt>
                <c:pt idx="18">
                  <c:v>95.243046166446248</c:v>
                </c:pt>
                <c:pt idx="19">
                  <c:v>95.579533388713656</c:v>
                </c:pt>
                <c:pt idx="20">
                  <c:v>95.950000068646062</c:v>
                </c:pt>
                <c:pt idx="21">
                  <c:v>96.356450020876721</c:v>
                </c:pt>
                <c:pt idx="22">
                  <c:v>96.801157528562527</c:v>
                </c:pt>
                <c:pt idx="23">
                  <c:v>97.286697115350549</c:v>
                </c:pt>
                <c:pt idx="24">
                  <c:v>97.815979550427272</c:v>
                </c:pt>
                <c:pt idx="25">
                  <c:v>98.392295115565858</c:v>
                </c:pt>
                <c:pt idx="26">
                  <c:v>99.01936546336627</c:v>
                </c:pt>
                <c:pt idx="27">
                  <c:v>99.701405763519375</c:v>
                </c:pt>
                <c:pt idx="28">
                  <c:v>100.44319929954544</c:v>
                </c:pt>
                <c:pt idx="29">
                  <c:v>101.25018727006103</c:v>
                </c:pt>
                <c:pt idx="30">
                  <c:v>102.12857731776165</c:v>
                </c:pt>
                <c:pt idx="31">
                  <c:v>103.08547531571992</c:v>
                </c:pt>
                <c:pt idx="32">
                  <c:v>104.12904627180546</c:v>
                </c:pt>
                <c:pt idx="33">
                  <c:v>105.26871199576735</c:v>
                </c:pt>
                <c:pt idx="34">
                  <c:v>106.51539557955132</c:v>
                </c:pt>
                <c:pt idx="35">
                  <c:v>107.88182603875951</c:v>
                </c:pt>
                <c:pt idx="36">
                  <c:v>109.38292100945483</c:v>
                </c:pt>
                <c:pt idx="37">
                  <c:v>111.03627177688402</c:v>
                </c:pt>
                <c:pt idx="38">
                  <c:v>112.86276394784649</c:v>
                </c:pt>
                <c:pt idx="39">
                  <c:v>114.88738010110777</c:v>
                </c:pt>
                <c:pt idx="40">
                  <c:v>117.14024977507439</c:v>
                </c:pt>
                <c:pt idx="41">
                  <c:v>119.65804044565382</c:v>
                </c:pt>
                <c:pt idx="42">
                  <c:v>122.48582600331758</c:v>
                </c:pt>
                <c:pt idx="43">
                  <c:v>125.67963549627585</c:v>
                </c:pt>
                <c:pt idx="44">
                  <c:v>129.30998967448829</c:v>
                </c:pt>
                <c:pt idx="45">
                  <c:v>133.46690274424554</c:v>
                </c:pt>
                <c:pt idx="46">
                  <c:v>138.26711000654595</c:v>
                </c:pt>
                <c:pt idx="47">
                  <c:v>143.86476954114599</c:v>
                </c:pt>
                <c:pt idx="48">
                  <c:v>150.46775565677174</c:v>
                </c:pt>
                <c:pt idx="49">
                  <c:v>158.3632779284126</c:v>
                </c:pt>
                <c:pt idx="50">
                  <c:v>167.95970945771722</c:v>
                </c:pt>
                <c:pt idx="51">
                  <c:v>179.85799961889259</c:v>
                </c:pt>
                <c:pt idx="52">
                  <c:v>194.9803454729003</c:v>
                </c:pt>
                <c:pt idx="53">
                  <c:v>214.81794501845167</c:v>
                </c:pt>
                <c:pt idx="54">
                  <c:v>241.94985573915764</c:v>
                </c:pt>
                <c:pt idx="55">
                  <c:v>281.25625973813681</c:v>
                </c:pt>
                <c:pt idx="56">
                  <c:v>343.22165378342879</c:v>
                </c:pt>
                <c:pt idx="57">
                  <c:v>455.21938392474334</c:v>
                </c:pt>
                <c:pt idx="58">
                  <c:v>718.4461093268942</c:v>
                </c:pt>
                <c:pt idx="59">
                  <c:v>2071.8485260515008</c:v>
                </c:pt>
                <c:pt idx="60">
                  <c:v>-1812.7799357746358</c:v>
                </c:pt>
                <c:pt idx="61">
                  <c:v>-575.5222687784659</c:v>
                </c:pt>
                <c:pt idx="62">
                  <c:v>-321.57253094034382</c:v>
                </c:pt>
                <c:pt idx="63">
                  <c:v>-212.12469707502771</c:v>
                </c:pt>
                <c:pt idx="64">
                  <c:v>-151.20211388871502</c:v>
                </c:pt>
                <c:pt idx="65">
                  <c:v>-112.41657161778569</c:v>
                </c:pt>
                <c:pt idx="66">
                  <c:v>-85.576865840664453</c:v>
                </c:pt>
                <c:pt idx="67">
                  <c:v>-65.914951032634846</c:v>
                </c:pt>
                <c:pt idx="68">
                  <c:v>-50.902145691790487</c:v>
                </c:pt>
                <c:pt idx="69">
                  <c:v>-39.072602069959842</c:v>
                </c:pt>
                <c:pt idx="70">
                  <c:v>-29.518003886256732</c:v>
                </c:pt>
                <c:pt idx="71">
                  <c:v>-21.645515076469295</c:v>
                </c:pt>
                <c:pt idx="72">
                  <c:v>-15.051757052239228</c:v>
                </c:pt>
                <c:pt idx="73">
                  <c:v>-9.4527263947851221</c:v>
                </c:pt>
                <c:pt idx="74">
                  <c:v>-4.6426785382480782</c:v>
                </c:pt>
                <c:pt idx="75">
                  <c:v>-0.46891020498953706</c:v>
                </c:pt>
                <c:pt idx="76">
                  <c:v>3.1842974653415497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C-F610-4CC7-8556-566D579C9AF2}"/>
            </c:ext>
          </c:extLst>
        </c:ser>
        <c:ser>
          <c:idx val="77"/>
          <c:order val="77"/>
          <c:tx>
            <c:strRef>
              <c:f>Сводка!$A$106</c:f>
              <c:strCache>
                <c:ptCount val="1"/>
                <c:pt idx="0">
                  <c:v>39.5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Сводка!$B$106:$BZ$106</c:f>
              <c:numCache>
                <c:formatCode>General</c:formatCode>
                <c:ptCount val="77"/>
                <c:pt idx="0">
                  <c:v>87.975135746155217</c:v>
                </c:pt>
                <c:pt idx="1">
                  <c:v>89.157893182377506</c:v>
                </c:pt>
                <c:pt idx="2">
                  <c:v>90.512494383492964</c:v>
                </c:pt>
                <c:pt idx="3">
                  <c:v>92.025966885949131</c:v>
                </c:pt>
                <c:pt idx="4">
                  <c:v>93.441154400167875</c:v>
                </c:pt>
                <c:pt idx="5">
                  <c:v>93.381500941099247</c:v>
                </c:pt>
                <c:pt idx="6">
                  <c:v>93.351137667486995</c:v>
                </c:pt>
                <c:pt idx="7">
                  <c:v>93.348868240069123</c:v>
                </c:pt>
                <c:pt idx="8">
                  <c:v>93.373288332184572</c:v>
                </c:pt>
                <c:pt idx="9">
                  <c:v>93.423489368127193</c:v>
                </c:pt>
                <c:pt idx="10">
                  <c:v>93.498942847116155</c:v>
                </c:pt>
                <c:pt idx="11">
                  <c:v>93.599425265592217</c:v>
                </c:pt>
                <c:pt idx="12">
                  <c:v>93.724968683859828</c:v>
                </c:pt>
                <c:pt idx="13">
                  <c:v>93.875828280891369</c:v>
                </c:pt>
                <c:pt idx="14">
                  <c:v>94.052461695088226</c:v>
                </c:pt>
                <c:pt idx="15">
                  <c:v>94.255516942668393</c:v>
                </c:pt>
                <c:pt idx="16">
                  <c:v>94.485826912835265</c:v>
                </c:pt>
                <c:pt idx="17">
                  <c:v>94.744409188884205</c:v>
                </c:pt>
                <c:pt idx="18">
                  <c:v>95.032470455146566</c:v>
                </c:pt>
                <c:pt idx="19">
                  <c:v>95.351415093745345</c:v>
                </c:pt>
                <c:pt idx="20">
                  <c:v>95.702857838594454</c:v>
                </c:pt>
                <c:pt idx="21">
                  <c:v>96.088640566101319</c:v>
                </c:pt>
                <c:pt idx="22">
                  <c:v>96.510853488561096</c:v>
                </c:pt>
                <c:pt idx="23">
                  <c:v>96.971861198736704</c:v>
                </c:pt>
                <c:pt idx="24">
                  <c:v>97.474334205073419</c:v>
                </c:pt>
                <c:pt idx="25">
                  <c:v>98.021286812224488</c:v>
                </c:pt>
                <c:pt idx="26">
                  <c:v>98.616122451594649</c:v>
                </c:pt>
                <c:pt idx="27">
                  <c:v>99.262687878235482</c:v>
                </c:pt>
                <c:pt idx="28">
                  <c:v>99.965338026486634</c:v>
                </c:pt>
                <c:pt idx="29">
                  <c:v>100.72901380623055</c:v>
                </c:pt>
                <c:pt idx="30">
                  <c:v>101.55933574080846</c:v>
                </c:pt>
                <c:pt idx="31">
                  <c:v>102.46271715531169</c:v>
                </c:pt>
                <c:pt idx="32">
                  <c:v>103.44650169055333</c:v>
                </c:pt>
                <c:pt idx="33">
                  <c:v>104.51913131911668</c:v>
                </c:pt>
                <c:pt idx="34">
                  <c:v>105.69035293380742</c:v>
                </c:pt>
                <c:pt idx="35">
                  <c:v>106.97147413344172</c:v>
                </c:pt>
                <c:pt idx="36">
                  <c:v>108.3756823324932</c:v>
                </c:pt>
                <c:pt idx="37">
                  <c:v>109.91844617448669</c:v>
                </c:pt>
                <c:pt idx="38">
                  <c:v>111.61802503575871</c:v>
                </c:pt>
                <c:pt idx="39">
                  <c:v>113.49612208720758</c:v>
                </c:pt>
                <c:pt idx="40">
                  <c:v>115.57873035244242</c:v>
                </c:pt>
                <c:pt idx="41">
                  <c:v>117.89724166567748</c:v>
                </c:pt>
                <c:pt idx="42">
                  <c:v>120.48991898556716</c:v>
                </c:pt>
                <c:pt idx="43">
                  <c:v>123.40387889686313</c:v>
                </c:pt>
                <c:pt idx="44">
                  <c:v>126.69780314079149</c:v>
                </c:pt>
                <c:pt idx="45">
                  <c:v>130.44571228913725</c:v>
                </c:pt>
                <c:pt idx="46">
                  <c:v>134.74232079555583</c:v>
                </c:pt>
                <c:pt idx="47">
                  <c:v>139.71080453690635</c:v>
                </c:pt>
                <c:pt idx="48">
                  <c:v>145.51435169262027</c:v>
                </c:pt>
                <c:pt idx="49">
                  <c:v>152.37383670802717</c:v>
                </c:pt>
                <c:pt idx="50">
                  <c:v>160.59577102871964</c:v>
                </c:pt>
                <c:pt idx="51">
                  <c:v>170.61825016209235</c:v>
                </c:pt>
                <c:pt idx="52">
                  <c:v>183.09004022050425</c:v>
                </c:pt>
                <c:pt idx="53">
                  <c:v>199.01449964274875</c:v>
                </c:pt>
                <c:pt idx="54">
                  <c:v>220.03015998201585</c:v>
                </c:pt>
                <c:pt idx="55">
                  <c:v>249.00781860904951</c:v>
                </c:pt>
                <c:pt idx="56">
                  <c:v>291.47714408879631</c:v>
                </c:pt>
                <c:pt idx="57">
                  <c:v>359.63236266045766</c:v>
                </c:pt>
                <c:pt idx="58">
                  <c:v>486.70253087051947</c:v>
                </c:pt>
                <c:pt idx="59">
                  <c:v>806.69723581354879</c:v>
                </c:pt>
                <c:pt idx="60">
                  <c:v>3134.6868111203917</c:v>
                </c:pt>
                <c:pt idx="61">
                  <c:v>-1373.4169113552452</c:v>
                </c:pt>
                <c:pt idx="62">
                  <c:v>-518.51376795512726</c:v>
                </c:pt>
                <c:pt idx="63">
                  <c:v>-301.43635244467799</c:v>
                </c:pt>
                <c:pt idx="64">
                  <c:v>-202.3768833479989</c:v>
                </c:pt>
                <c:pt idx="65">
                  <c:v>-145.70042650947858</c:v>
                </c:pt>
                <c:pt idx="66">
                  <c:v>-109.02549748644662</c:v>
                </c:pt>
                <c:pt idx="67">
                  <c:v>-83.370441121771023</c:v>
                </c:pt>
                <c:pt idx="68">
                  <c:v>-64.430868281308094</c:v>
                </c:pt>
                <c:pt idx="69">
                  <c:v>-49.885728809302016</c:v>
                </c:pt>
                <c:pt idx="70">
                  <c:v>-38.372978955848765</c:v>
                </c:pt>
                <c:pt idx="71">
                  <c:v>-29.040655619675199</c:v>
                </c:pt>
                <c:pt idx="72">
                  <c:v>-21.328540839322159</c:v>
                </c:pt>
                <c:pt idx="73">
                  <c:v>-14.853130405162137</c:v>
                </c:pt>
                <c:pt idx="74">
                  <c:v>-9.3430506775232391</c:v>
                </c:pt>
                <c:pt idx="75">
                  <c:v>-4.600869775371538</c:v>
                </c:pt>
                <c:pt idx="76">
                  <c:v>-0.47952078390385056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D-F610-4CC7-8556-566D579C9AF2}"/>
            </c:ext>
          </c:extLst>
        </c:ser>
        <c:ser>
          <c:idx val="78"/>
          <c:order val="78"/>
          <c:tx>
            <c:strRef>
              <c:f>Сводка!$A$107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Сводка!$B$28:$BZ$28</c:f>
              <c:numCache>
                <c:formatCode>General</c:formatCode>
                <c:ptCount val="77"/>
                <c:pt idx="0">
                  <c:v>2</c:v>
                </c:pt>
                <c:pt idx="1">
                  <c:v>2.5</c:v>
                </c:pt>
                <c:pt idx="2">
                  <c:v>3</c:v>
                </c:pt>
                <c:pt idx="3">
                  <c:v>3.5</c:v>
                </c:pt>
                <c:pt idx="4">
                  <c:v>4</c:v>
                </c:pt>
                <c:pt idx="5">
                  <c:v>4.5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6.5</c:v>
                </c:pt>
                <c:pt idx="10">
                  <c:v>7</c:v>
                </c:pt>
                <c:pt idx="11">
                  <c:v>7.5</c:v>
                </c:pt>
                <c:pt idx="12">
                  <c:v>8</c:v>
                </c:pt>
                <c:pt idx="13">
                  <c:v>8.5</c:v>
                </c:pt>
                <c:pt idx="14">
                  <c:v>9</c:v>
                </c:pt>
                <c:pt idx="15">
                  <c:v>9.5</c:v>
                </c:pt>
                <c:pt idx="16">
                  <c:v>10</c:v>
                </c:pt>
                <c:pt idx="17">
                  <c:v>10.5</c:v>
                </c:pt>
                <c:pt idx="18">
                  <c:v>11</c:v>
                </c:pt>
                <c:pt idx="19">
                  <c:v>11.5</c:v>
                </c:pt>
                <c:pt idx="20">
                  <c:v>12</c:v>
                </c:pt>
                <c:pt idx="21">
                  <c:v>12.5</c:v>
                </c:pt>
                <c:pt idx="22">
                  <c:v>13</c:v>
                </c:pt>
                <c:pt idx="23">
                  <c:v>13.5</c:v>
                </c:pt>
                <c:pt idx="24">
                  <c:v>14</c:v>
                </c:pt>
                <c:pt idx="25">
                  <c:v>14.5</c:v>
                </c:pt>
                <c:pt idx="26">
                  <c:v>15</c:v>
                </c:pt>
                <c:pt idx="27">
                  <c:v>15.5</c:v>
                </c:pt>
                <c:pt idx="28">
                  <c:v>16</c:v>
                </c:pt>
                <c:pt idx="29">
                  <c:v>16.5</c:v>
                </c:pt>
                <c:pt idx="30">
                  <c:v>17</c:v>
                </c:pt>
                <c:pt idx="31">
                  <c:v>17.5</c:v>
                </c:pt>
                <c:pt idx="32">
                  <c:v>18</c:v>
                </c:pt>
                <c:pt idx="33">
                  <c:v>18.5</c:v>
                </c:pt>
                <c:pt idx="34">
                  <c:v>19</c:v>
                </c:pt>
                <c:pt idx="35">
                  <c:v>19.5</c:v>
                </c:pt>
                <c:pt idx="36">
                  <c:v>20</c:v>
                </c:pt>
                <c:pt idx="37">
                  <c:v>20.5</c:v>
                </c:pt>
                <c:pt idx="38">
                  <c:v>21</c:v>
                </c:pt>
                <c:pt idx="39">
                  <c:v>21.5</c:v>
                </c:pt>
                <c:pt idx="40">
                  <c:v>22</c:v>
                </c:pt>
                <c:pt idx="41">
                  <c:v>22.5</c:v>
                </c:pt>
                <c:pt idx="42">
                  <c:v>23</c:v>
                </c:pt>
                <c:pt idx="43">
                  <c:v>23.5</c:v>
                </c:pt>
                <c:pt idx="44">
                  <c:v>24</c:v>
                </c:pt>
                <c:pt idx="45">
                  <c:v>24.5</c:v>
                </c:pt>
                <c:pt idx="46">
                  <c:v>25</c:v>
                </c:pt>
                <c:pt idx="47">
                  <c:v>25.5</c:v>
                </c:pt>
                <c:pt idx="48">
                  <c:v>26</c:v>
                </c:pt>
                <c:pt idx="49">
                  <c:v>26.5</c:v>
                </c:pt>
                <c:pt idx="50">
                  <c:v>27</c:v>
                </c:pt>
                <c:pt idx="51">
                  <c:v>27.5</c:v>
                </c:pt>
                <c:pt idx="52">
                  <c:v>28</c:v>
                </c:pt>
                <c:pt idx="53">
                  <c:v>28.5</c:v>
                </c:pt>
                <c:pt idx="54">
                  <c:v>29</c:v>
                </c:pt>
                <c:pt idx="55">
                  <c:v>29.5</c:v>
                </c:pt>
                <c:pt idx="56">
                  <c:v>30</c:v>
                </c:pt>
                <c:pt idx="57">
                  <c:v>30.5</c:v>
                </c:pt>
                <c:pt idx="58">
                  <c:v>31</c:v>
                </c:pt>
                <c:pt idx="59">
                  <c:v>31.5</c:v>
                </c:pt>
                <c:pt idx="60">
                  <c:v>32</c:v>
                </c:pt>
                <c:pt idx="61">
                  <c:v>32.5</c:v>
                </c:pt>
                <c:pt idx="62">
                  <c:v>33</c:v>
                </c:pt>
                <c:pt idx="63">
                  <c:v>33.5</c:v>
                </c:pt>
                <c:pt idx="64">
                  <c:v>34</c:v>
                </c:pt>
                <c:pt idx="65">
                  <c:v>34.5</c:v>
                </c:pt>
                <c:pt idx="66">
                  <c:v>35</c:v>
                </c:pt>
                <c:pt idx="67">
                  <c:v>35.5</c:v>
                </c:pt>
                <c:pt idx="68">
                  <c:v>36</c:v>
                </c:pt>
                <c:pt idx="69">
                  <c:v>36.5</c:v>
                </c:pt>
                <c:pt idx="70">
                  <c:v>37</c:v>
                </c:pt>
                <c:pt idx="71">
                  <c:v>37.5</c:v>
                </c:pt>
                <c:pt idx="72">
                  <c:v>38</c:v>
                </c:pt>
                <c:pt idx="73">
                  <c:v>38.5</c:v>
                </c:pt>
                <c:pt idx="74">
                  <c:v>39</c:v>
                </c:pt>
                <c:pt idx="75">
                  <c:v>39.5</c:v>
                </c:pt>
                <c:pt idx="76">
                  <c:v>40</c:v>
                </c:pt>
              </c:numCache>
            </c:numRef>
          </c:xVal>
          <c:yVal>
            <c:numRef>
              <c:f>Сводка!$B$107:$BZ$107</c:f>
              <c:numCache>
                <c:formatCode>General</c:formatCode>
                <c:ptCount val="77"/>
                <c:pt idx="0">
                  <c:v>88.025910324844403</c:v>
                </c:pt>
                <c:pt idx="1">
                  <c:v>89.203449594908847</c:v>
                </c:pt>
                <c:pt idx="2">
                  <c:v>90.550440052612615</c:v>
                </c:pt>
                <c:pt idx="3">
                  <c:v>92.053807968839493</c:v>
                </c:pt>
                <c:pt idx="4">
                  <c:v>93.380076624444584</c:v>
                </c:pt>
                <c:pt idx="5">
                  <c:v>93.313682176535551</c:v>
                </c:pt>
                <c:pt idx="6">
                  <c:v>93.276511294092018</c:v>
                </c:pt>
                <c:pt idx="7">
                  <c:v>93.267023619779039</c:v>
                </c:pt>
                <c:pt idx="8">
                  <c:v>93.283772082786385</c:v>
                </c:pt>
                <c:pt idx="9">
                  <c:v>93.325803668747383</c:v>
                </c:pt>
                <c:pt idx="10">
                  <c:v>93.392542687423443</c:v>
                </c:pt>
                <c:pt idx="11">
                  <c:v>93.483714791039702</c:v>
                </c:pt>
                <c:pt idx="12">
                  <c:v>93.599296695390166</c:v>
                </c:pt>
                <c:pt idx="13">
                  <c:v>93.739482885745147</c:v>
                </c:pt>
                <c:pt idx="14">
                  <c:v>93.904664060973886</c:v>
                </c:pt>
                <c:pt idx="15">
                  <c:v>94.09541407068366</c:v>
                </c:pt>
                <c:pt idx="16">
                  <c:v>94.312483310682723</c:v>
                </c:pt>
                <c:pt idx="17">
                  <c:v>94.556797291620768</c:v>
                </c:pt>
                <c:pt idx="18">
                  <c:v>94.829459602620986</c:v>
                </c:pt>
                <c:pt idx="19">
                  <c:v>95.131758830823841</c:v>
                </c:pt>
                <c:pt idx="20">
                  <c:v>95.465179253186704</c:v>
                </c:pt>
                <c:pt idx="21">
                  <c:v>95.831415318197713</c:v>
                </c:pt>
                <c:pt idx="22">
                  <c:v>96.232390108270522</c:v>
                </c:pt>
                <c:pt idx="23">
                  <c:v>96.670278138127458</c:v>
                </c:pt>
                <c:pt idx="24">
                  <c:v>97.147533012759979</c:v>
                </c:pt>
                <c:pt idx="25">
                  <c:v>97.66692065393984</c:v>
                </c:pt>
                <c:pt idx="26">
                  <c:v>98.231559017141038</c:v>
                </c:pt>
                <c:pt idx="27">
                  <c:v>98.844965480245534</c:v>
                </c:pt>
                <c:pt idx="28">
                  <c:v>99.511113398887048</c:v>
                </c:pt>
                <c:pt idx="29">
                  <c:v>100.23449972334122</c:v>
                </c:pt>
                <c:pt idx="30">
                  <c:v>101.02022607765318</c:v>
                </c:pt>
                <c:pt idx="31">
                  <c:v>101.87409635402148</c:v>
                </c:pt>
                <c:pt idx="32">
                  <c:v>102.80273472945576</c:v>
                </c:pt>
                <c:pt idx="33">
                  <c:v>103.81372912816529</c:v>
                </c:pt>
                <c:pt idx="34">
                  <c:v>104.91580664933781</c:v>
                </c:pt>
                <c:pt idx="35">
                  <c:v>106.11904946887371</c:v>
                </c:pt>
                <c:pt idx="36">
                  <c:v>107.4351624598436</c:v>
                </c:pt>
                <c:pt idx="37">
                  <c:v>108.8778074723473</c:v>
                </c:pt>
                <c:pt idx="38">
                  <c:v>110.46302441309382</c:v>
                </c:pt>
                <c:pt idx="39">
                  <c:v>112.20976652265173</c:v>
                </c:pt>
                <c:pt idx="40">
                  <c:v>114.14058761584849</c:v>
                </c:pt>
                <c:pt idx="41">
                  <c:v>116.28253404913835</c:v>
                </c:pt>
                <c:pt idx="42">
                  <c:v>118.66831621429526</c:v>
                </c:pt>
                <c:pt idx="43">
                  <c:v>121.33786732178606</c:v>
                </c:pt>
                <c:pt idx="44">
                  <c:v>124.34044749658118</c:v>
                </c:pt>
                <c:pt idx="45">
                  <c:v>127.73752946403272</c:v>
                </c:pt>
                <c:pt idx="46">
                  <c:v>131.60682683615346</c:v>
                </c:pt>
                <c:pt idx="47">
                  <c:v>136.04803004828949</c:v>
                </c:pt>
                <c:pt idx="48">
                  <c:v>141.19115863527637</c:v>
                </c:pt>
                <c:pt idx="49">
                  <c:v>147.20903662838862</c:v>
                </c:pt>
                <c:pt idx="50">
                  <c:v>154.33647849753805</c:v>
                </c:pt>
                <c:pt idx="51">
                  <c:v>162.90081152668944</c:v>
                </c:pt>
                <c:pt idx="52">
                  <c:v>173.37240294322913</c:v>
                </c:pt>
                <c:pt idx="53">
                  <c:v>186.45236415414155</c:v>
                </c:pt>
                <c:pt idx="54">
                  <c:v>203.23380599650145</c:v>
                </c:pt>
                <c:pt idx="55">
                  <c:v>225.52029934140992</c:v>
                </c:pt>
                <c:pt idx="56">
                  <c:v>256.51502863656981</c:v>
                </c:pt>
                <c:pt idx="57">
                  <c:v>302.5052151528032</c:v>
                </c:pt>
                <c:pt idx="58">
                  <c:v>377.75031340306884</c:v>
                </c:pt>
                <c:pt idx="59">
                  <c:v>522.98272553399761</c:v>
                </c:pt>
                <c:pt idx="60">
                  <c:v>920.0515738162037</c:v>
                </c:pt>
                <c:pt idx="61">
                  <c:v>6456.6169307463069</c:v>
                </c:pt>
                <c:pt idx="62">
                  <c:v>-1104.8585693606904</c:v>
                </c:pt>
                <c:pt idx="63">
                  <c:v>-471.66066867424473</c:v>
                </c:pt>
                <c:pt idx="64">
                  <c:v>-283.62676311607709</c:v>
                </c:pt>
                <c:pt idx="65">
                  <c:v>-193.46237204579049</c:v>
                </c:pt>
                <c:pt idx="66">
                  <c:v>-140.57185942531433</c:v>
                </c:pt>
                <c:pt idx="67">
                  <c:v>-105.82493741807772</c:v>
                </c:pt>
                <c:pt idx="68">
                  <c:v>-81.26976417800708</c:v>
                </c:pt>
                <c:pt idx="69">
                  <c:v>-63.008762983804786</c:v>
                </c:pt>
                <c:pt idx="70">
                  <c:v>-48.906892169628811</c:v>
                </c:pt>
                <c:pt idx="71">
                  <c:v>-37.696541345126185</c:v>
                </c:pt>
                <c:pt idx="72">
                  <c:v>-28.577624657205448</c:v>
                </c:pt>
                <c:pt idx="73">
                  <c:v>-21.020236678387004</c:v>
                </c:pt>
                <c:pt idx="74">
                  <c:v>-14.659486227875382</c:v>
                </c:pt>
                <c:pt idx="75">
                  <c:v>-9.235904608438986</c:v>
                </c:pt>
                <c:pt idx="76">
                  <c:v>-4.5599387498219563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4E-F610-4CC7-8556-566D579C9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308991"/>
        <c:axId val="1263355407"/>
      </c:scatterChart>
      <c:valAx>
        <c:axId val="91030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3355407"/>
        <c:crosses val="autoZero"/>
        <c:crossBetween val="midCat"/>
      </c:valAx>
      <c:valAx>
        <c:axId val="1263355407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0308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Сводка!$A$190:$G$190</c:f>
              <c:numCache>
                <c:formatCode>General</c:formatCode>
                <c:ptCount val="7"/>
                <c:pt idx="0">
                  <c:v>700</c:v>
                </c:pt>
                <c:pt idx="1">
                  <c:v>750</c:v>
                </c:pt>
                <c:pt idx="2">
                  <c:v>800</c:v>
                </c:pt>
                <c:pt idx="3">
                  <c:v>850</c:v>
                </c:pt>
                <c:pt idx="4">
                  <c:v>900</c:v>
                </c:pt>
                <c:pt idx="5">
                  <c:v>950</c:v>
                </c:pt>
                <c:pt idx="6">
                  <c:v>1000</c:v>
                </c:pt>
              </c:numCache>
            </c:numRef>
          </c:xVal>
          <c:yVal>
            <c:numRef>
              <c:f>Сводка!$A$191:$G$191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4B-4B1C-BA96-E9BEFB8EC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968432"/>
        <c:axId val="1982068224"/>
      </c:scatterChart>
      <c:valAx>
        <c:axId val="1980968432"/>
        <c:scaling>
          <c:orientation val="minMax"/>
          <c:max val="1000"/>
          <c:min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2068224"/>
        <c:crosses val="autoZero"/>
        <c:crossBetween val="midCat"/>
      </c:valAx>
      <c:valAx>
        <c:axId val="1982068224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096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366643</xdr:colOff>
      <xdr:row>0</xdr:row>
      <xdr:rowOff>107016</xdr:rowOff>
    </xdr:from>
    <xdr:to>
      <xdr:col>25</xdr:col>
      <xdr:colOff>604715</xdr:colOff>
      <xdr:row>26</xdr:row>
      <xdr:rowOff>70277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B23C55D-6C21-4D1A-BE09-8F9EFBEAF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12807</xdr:colOff>
      <xdr:row>0</xdr:row>
      <xdr:rowOff>115076</xdr:rowOff>
    </xdr:from>
    <xdr:to>
      <xdr:col>39</xdr:col>
      <xdr:colOff>249413</xdr:colOff>
      <xdr:row>26</xdr:row>
      <xdr:rowOff>78337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EBF224D-BC0D-482A-A953-34DA436B8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285084</xdr:colOff>
      <xdr:row>192</xdr:row>
      <xdr:rowOff>141076</xdr:rowOff>
    </xdr:from>
    <xdr:to>
      <xdr:col>15</xdr:col>
      <xdr:colOff>5994</xdr:colOff>
      <xdr:row>207</xdr:row>
      <xdr:rowOff>26776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C0504AD-4339-4369-A4DC-CA3BEEA89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ximovIA/AppData/Roaming/Microsoft/AddIns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definedNames>
      <definedName name="PropsSI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4F21-A897-44B7-A371-7635E932639E}">
  <dimension ref="A9:BZ191"/>
  <sheetViews>
    <sheetView tabSelected="1" zoomScaleNormal="100" workbookViewId="0">
      <selection activeCell="K6" sqref="K6"/>
    </sheetView>
  </sheetViews>
  <sheetFormatPr defaultRowHeight="15" x14ac:dyDescent="0.25"/>
  <sheetData>
    <row r="9" spans="1:9" x14ac:dyDescent="0.25">
      <c r="A9" t="s">
        <v>0</v>
      </c>
      <c r="B9" t="s">
        <v>18</v>
      </c>
    </row>
    <row r="10" spans="1:9" x14ac:dyDescent="0.25">
      <c r="A10" t="s">
        <v>15</v>
      </c>
      <c r="B10">
        <v>25</v>
      </c>
    </row>
    <row r="11" spans="1:9" x14ac:dyDescent="0.25">
      <c r="A11" t="s">
        <v>14</v>
      </c>
      <c r="B11">
        <v>7.8</v>
      </c>
      <c r="E11" t="s">
        <v>5</v>
      </c>
      <c r="F11">
        <f>B14</f>
        <v>600</v>
      </c>
      <c r="H11" t="s">
        <v>5</v>
      </c>
      <c r="I11">
        <f>[1]!PropsSI("T","P",I12*1000000,"H",I14*1000,B9)-273.15</f>
        <v>460.99997555353264</v>
      </c>
    </row>
    <row r="12" spans="1:9" x14ac:dyDescent="0.25">
      <c r="A12" t="s">
        <v>4</v>
      </c>
      <c r="B12">
        <v>0.9</v>
      </c>
      <c r="E12" t="s">
        <v>1</v>
      </c>
      <c r="F12">
        <f>F19-B19</f>
        <v>24.799999999999997</v>
      </c>
      <c r="H12" t="s">
        <v>1</v>
      </c>
      <c r="I12">
        <f>I19+B18</f>
        <v>7.9999999999999991</v>
      </c>
    </row>
    <row r="13" spans="1:9" x14ac:dyDescent="0.25">
      <c r="A13" t="s">
        <v>9</v>
      </c>
      <c r="B13">
        <v>0.9</v>
      </c>
      <c r="E13" t="s">
        <v>6</v>
      </c>
      <c r="F13">
        <f>[1]!PropsSI("H","P",F12*1000000,"T",F11+273.15,B9)/1000</f>
        <v>1094.7908360703248</v>
      </c>
      <c r="H13" t="s">
        <v>8</v>
      </c>
      <c r="I13">
        <f>[1]!PropsSI("H","P",I12*1000000,"S",F14*1000,B9)/1000</f>
        <v>921.30500892031603</v>
      </c>
    </row>
    <row r="14" spans="1:9" x14ac:dyDescent="0.25">
      <c r="A14" t="s">
        <v>3</v>
      </c>
      <c r="B14">
        <v>600</v>
      </c>
      <c r="E14" t="s">
        <v>7</v>
      </c>
      <c r="F14">
        <f>[1]!PropsSI("S","T",F11+273.15,"P",F12*1000000,B9)/1000</f>
        <v>2.769066186197167</v>
      </c>
      <c r="H14" t="s">
        <v>6</v>
      </c>
      <c r="I14">
        <f>F13-(F13-I13)*B13</f>
        <v>938.65359163531684</v>
      </c>
    </row>
    <row r="15" spans="1:9" x14ac:dyDescent="0.25">
      <c r="A15" t="s">
        <v>10</v>
      </c>
      <c r="B15">
        <v>20</v>
      </c>
    </row>
    <row r="16" spans="1:9" x14ac:dyDescent="0.25">
      <c r="A16" t="s">
        <v>17</v>
      </c>
      <c r="B16">
        <v>0.1</v>
      </c>
    </row>
    <row r="17" spans="1:78" x14ac:dyDescent="0.25">
      <c r="A17" t="s">
        <v>12</v>
      </c>
      <c r="B17">
        <f>B16</f>
        <v>0.1</v>
      </c>
    </row>
    <row r="18" spans="1:78" x14ac:dyDescent="0.25">
      <c r="A18" t="s">
        <v>11</v>
      </c>
      <c r="B18">
        <f>B16</f>
        <v>0.1</v>
      </c>
      <c r="F18">
        <f>[1]!PropsSI("T","P",F19*1000000,"H",F20*1000,B9)-273.15</f>
        <v>334.92538241751481</v>
      </c>
      <c r="I18">
        <f>F23+B15</f>
        <v>86.306821693200675</v>
      </c>
    </row>
    <row r="19" spans="1:78" x14ac:dyDescent="0.25">
      <c r="A19" t="s">
        <v>13</v>
      </c>
      <c r="B19">
        <f>B16</f>
        <v>0.1</v>
      </c>
      <c r="F19">
        <f>F24-B17</f>
        <v>24.9</v>
      </c>
      <c r="I19">
        <f>I24+B20</f>
        <v>7.8999999999999995</v>
      </c>
    </row>
    <row r="20" spans="1:78" x14ac:dyDescent="0.25">
      <c r="A20" t="s">
        <v>16</v>
      </c>
      <c r="B20">
        <f>B16</f>
        <v>0.1</v>
      </c>
      <c r="F20">
        <f>F25+I14-I20</f>
        <v>762.99626573390856</v>
      </c>
      <c r="I20">
        <f>[1]!PropsSI("H","P",I19*1000000,"T",I18+273.15,B9)/1000</f>
        <v>501.85763226322729</v>
      </c>
    </row>
    <row r="21" spans="1:78" x14ac:dyDescent="0.25">
      <c r="A21" t="s">
        <v>2</v>
      </c>
      <c r="B21">
        <f>((F13-I14)*0.99*0.99-((F26-I25)/(0.99*0.99)))/(F13-F20)*100</f>
        <v>37.795380751241858</v>
      </c>
    </row>
    <row r="23" spans="1:78" x14ac:dyDescent="0.25">
      <c r="E23" t="s">
        <v>5</v>
      </c>
      <c r="F23">
        <f>[1]!PropsSI("T","P",F24*1000000,"H",F26*1000,B9)-273.15</f>
        <v>66.306821693200675</v>
      </c>
      <c r="H23" t="s">
        <v>5</v>
      </c>
      <c r="I23">
        <v>32</v>
      </c>
    </row>
    <row r="24" spans="1:78" x14ac:dyDescent="0.25">
      <c r="E24" t="s">
        <v>1</v>
      </c>
      <c r="F24">
        <f>B10</f>
        <v>25</v>
      </c>
      <c r="H24" t="s">
        <v>1</v>
      </c>
      <c r="I24">
        <f>B11</f>
        <v>7.8</v>
      </c>
    </row>
    <row r="25" spans="1:78" x14ac:dyDescent="0.25">
      <c r="E25" t="s">
        <v>8</v>
      </c>
      <c r="F25">
        <f>[1]!PropsSI("H","P",F24*1000000,"S",I26*1000,B9)/1000</f>
        <v>326.20030636181895</v>
      </c>
      <c r="H25" t="s">
        <v>6</v>
      </c>
      <c r="I25">
        <f>[1]!PropsSI("H","P",I24*1000000,"T",I23+273.15,B9)/1000</f>
        <v>301.83072469119253</v>
      </c>
    </row>
    <row r="26" spans="1:78" x14ac:dyDescent="0.25">
      <c r="E26" t="s">
        <v>6</v>
      </c>
      <c r="F26">
        <f>I25+(F25-I25)/B12</f>
        <v>328.9080376585552</v>
      </c>
      <c r="H26" t="s">
        <v>7</v>
      </c>
      <c r="I26">
        <f>[1]!PropsSI("S","P",I24*1000000,"T",I23+273.15,B9)/1000</f>
        <v>1.3313449088459244</v>
      </c>
    </row>
    <row r="28" spans="1:78" x14ac:dyDescent="0.25">
      <c r="A28">
        <f>B21</f>
        <v>37.795380751241858</v>
      </c>
      <c r="B28">
        <v>2</v>
      </c>
      <c r="C28">
        <v>2.5</v>
      </c>
      <c r="D28">
        <v>3</v>
      </c>
      <c r="E28">
        <v>3.5</v>
      </c>
      <c r="F28">
        <v>4</v>
      </c>
      <c r="G28">
        <v>4.5</v>
      </c>
      <c r="H28">
        <v>5</v>
      </c>
      <c r="I28">
        <v>5.5</v>
      </c>
      <c r="J28">
        <v>6</v>
      </c>
      <c r="K28">
        <v>6.5</v>
      </c>
      <c r="L28">
        <v>7</v>
      </c>
      <c r="M28">
        <v>7.5</v>
      </c>
      <c r="N28">
        <v>8</v>
      </c>
      <c r="O28">
        <v>8.5</v>
      </c>
      <c r="P28">
        <v>9</v>
      </c>
      <c r="Q28">
        <v>9.5</v>
      </c>
      <c r="R28">
        <v>10</v>
      </c>
      <c r="S28">
        <v>10.5</v>
      </c>
      <c r="T28">
        <v>11</v>
      </c>
      <c r="U28">
        <v>11.5</v>
      </c>
      <c r="V28">
        <v>12</v>
      </c>
      <c r="W28">
        <v>12.5</v>
      </c>
      <c r="X28">
        <v>13</v>
      </c>
      <c r="Y28">
        <v>13.5</v>
      </c>
      <c r="Z28">
        <v>14</v>
      </c>
      <c r="AA28">
        <v>14.5</v>
      </c>
      <c r="AB28">
        <v>15</v>
      </c>
      <c r="AC28">
        <v>15.5</v>
      </c>
      <c r="AD28">
        <v>16</v>
      </c>
      <c r="AE28">
        <v>16.5</v>
      </c>
      <c r="AF28">
        <v>17</v>
      </c>
      <c r="AG28">
        <v>17.5</v>
      </c>
      <c r="AH28">
        <v>18</v>
      </c>
      <c r="AI28">
        <v>18.5</v>
      </c>
      <c r="AJ28">
        <v>19</v>
      </c>
      <c r="AK28">
        <v>19.5</v>
      </c>
      <c r="AL28">
        <v>20</v>
      </c>
      <c r="AM28">
        <v>20.5</v>
      </c>
      <c r="AN28">
        <v>21</v>
      </c>
      <c r="AO28">
        <v>21.5</v>
      </c>
      <c r="AP28">
        <v>22</v>
      </c>
      <c r="AQ28">
        <v>22.5</v>
      </c>
      <c r="AR28">
        <v>23</v>
      </c>
      <c r="AS28">
        <v>23.5</v>
      </c>
      <c r="AT28">
        <v>24</v>
      </c>
      <c r="AU28">
        <v>24.5</v>
      </c>
      <c r="AV28">
        <v>25</v>
      </c>
      <c r="AW28">
        <v>25.5</v>
      </c>
      <c r="AX28">
        <v>26</v>
      </c>
      <c r="AY28">
        <v>26.5</v>
      </c>
      <c r="AZ28">
        <v>27</v>
      </c>
      <c r="BA28">
        <v>27.5</v>
      </c>
      <c r="BB28">
        <v>28</v>
      </c>
      <c r="BC28">
        <v>28.5</v>
      </c>
      <c r="BD28">
        <v>29</v>
      </c>
      <c r="BE28">
        <v>29.5</v>
      </c>
      <c r="BF28">
        <v>30</v>
      </c>
      <c r="BG28">
        <v>30.5</v>
      </c>
      <c r="BH28">
        <v>31</v>
      </c>
      <c r="BI28">
        <v>31.5</v>
      </c>
      <c r="BJ28">
        <v>32</v>
      </c>
      <c r="BK28">
        <v>32.5</v>
      </c>
      <c r="BL28">
        <v>33</v>
      </c>
      <c r="BM28">
        <v>33.5</v>
      </c>
      <c r="BN28">
        <v>34</v>
      </c>
      <c r="BO28">
        <v>34.5</v>
      </c>
      <c r="BP28">
        <v>35</v>
      </c>
      <c r="BQ28">
        <v>35.5</v>
      </c>
      <c r="BR28">
        <v>36</v>
      </c>
      <c r="BS28">
        <v>36.5</v>
      </c>
      <c r="BT28">
        <v>37</v>
      </c>
      <c r="BU28">
        <v>37.5</v>
      </c>
      <c r="BV28">
        <v>38</v>
      </c>
      <c r="BW28">
        <v>38.5</v>
      </c>
      <c r="BX28">
        <v>39</v>
      </c>
      <c r="BY28">
        <v>39.5</v>
      </c>
      <c r="BZ28">
        <v>40</v>
      </c>
    </row>
    <row r="29" spans="1:78" x14ac:dyDescent="0.25">
      <c r="A29">
        <v>1</v>
      </c>
      <c r="B29">
        <f t="dataTable" ref="B29:BZ107" dt2D="1" dtr="1" r1="B10" r2="B11"/>
        <v>12.208356052930919</v>
      </c>
      <c r="C29">
        <v>21.592611086765803</v>
      </c>
      <c r="D29">
        <v>24.838447623662717</v>
      </c>
      <c r="E29">
        <v>26.142981397463689</v>
      </c>
      <c r="F29">
        <v>26.626513940604191</v>
      </c>
      <c r="G29">
        <v>26.705778849447487</v>
      </c>
      <c r="H29">
        <v>26.567230985906093</v>
      </c>
      <c r="I29">
        <v>26.30478828605176</v>
      </c>
      <c r="J29">
        <v>25.969802616452419</v>
      </c>
      <c r="K29">
        <v>25.592069092200553</v>
      </c>
      <c r="L29">
        <v>25.189651675210296</v>
      </c>
      <c r="M29">
        <v>24.773865056692841</v>
      </c>
      <c r="N29">
        <v>24.351966063265969</v>
      </c>
      <c r="O29">
        <v>23.92868387737461</v>
      </c>
      <c r="P29">
        <v>23.507127324031469</v>
      </c>
      <c r="Q29">
        <v>23.089341939976922</v>
      </c>
      <c r="R29">
        <v>22.676662225830913</v>
      </c>
      <c r="S29">
        <v>22.269940020550496</v>
      </c>
      <c r="T29">
        <v>21.869695752495272</v>
      </c>
      <c r="U29">
        <v>21.476220454436362</v>
      </c>
      <c r="V29">
        <v>21.089645649171597</v>
      </c>
      <c r="W29">
        <v>20.70999186150215</v>
      </c>
      <c r="X29">
        <v>20.337202668757655</v>
      </c>
      <c r="Y29">
        <v>19.971168819325008</v>
      </c>
      <c r="Z29">
        <v>19.611745439439986</v>
      </c>
      <c r="AA29">
        <v>19.258764373864391</v>
      </c>
      <c r="AB29">
        <v>18.912043065588726</v>
      </c>
      <c r="AC29">
        <v>18.571390952037241</v>
      </c>
      <c r="AD29">
        <v>18.236614065576756</v>
      </c>
      <c r="AE29">
        <v>17.907518327295971</v>
      </c>
      <c r="AF29">
        <v>17.583911884910233</v>
      </c>
      <c r="AG29">
        <v>17.265606748643396</v>
      </c>
      <c r="AH29">
        <v>16.952419910115374</v>
      </c>
      <c r="AI29">
        <v>16.64417407999748</v>
      </c>
      <c r="AJ29">
        <v>16.340698144609377</v>
      </c>
      <c r="AK29">
        <v>16.041827415755456</v>
      </c>
      <c r="AL29">
        <v>15.747403729107837</v>
      </c>
      <c r="AM29">
        <v>15.457275432474368</v>
      </c>
      <c r="AN29">
        <v>15.171297294891421</v>
      </c>
      <c r="AO29">
        <v>14.889330359756666</v>
      </c>
      <c r="AP29">
        <v>14.611241759418844</v>
      </c>
      <c r="AQ29">
        <v>14.336904504346071</v>
      </c>
      <c r="AR29">
        <v>14.066197256164365</v>
      </c>
      <c r="AS29">
        <v>13.79900409321545</v>
      </c>
      <c r="AT29">
        <v>13.535214271881021</v>
      </c>
      <c r="AU29">
        <v>13.274721989573814</v>
      </c>
      <c r="AV29">
        <v>13.017426151262793</v>
      </c>
      <c r="AW29">
        <v>12.76323014181156</v>
      </c>
      <c r="AX29">
        <v>12.512041605531074</v>
      </c>
      <c r="AY29">
        <v>12.263772233869584</v>
      </c>
      <c r="AZ29">
        <v>12.018337561814061</v>
      </c>
      <c r="BA29">
        <v>11.775656773299859</v>
      </c>
      <c r="BB29">
        <v>11.535652515725484</v>
      </c>
      <c r="BC29">
        <v>11.298250723524731</v>
      </c>
      <c r="BD29">
        <v>11.063380450631266</v>
      </c>
      <c r="BE29">
        <v>10.830973711605903</v>
      </c>
      <c r="BF29">
        <v>10.600965331128211</v>
      </c>
      <c r="BG29">
        <v>10.373292801535056</v>
      </c>
      <c r="BH29">
        <v>10.147896148052373</v>
      </c>
      <c r="BI29">
        <v>9.924717801371278</v>
      </c>
      <c r="BJ29">
        <v>9.7037024771937528</v>
      </c>
      <c r="BK29">
        <v>9.4847970624099212</v>
      </c>
      <c r="BL29">
        <v>9.2679505075381172</v>
      </c>
      <c r="BM29">
        <v>9.0531137250971678</v>
      </c>
      <c r="BN29">
        <v>8.8402394935787783</v>
      </c>
      <c r="BO29">
        <v>8.6292823667050325</v>
      </c>
      <c r="BP29">
        <v>8.4201985876706953</v>
      </c>
      <c r="BQ29">
        <v>8.2129460080834988</v>
      </c>
      <c r="BR29">
        <v>8.0074840113303214</v>
      </c>
      <c r="BS29">
        <v>7.8037734401129946</v>
      </c>
      <c r="BT29">
        <v>7.6017765279109142</v>
      </c>
      <c r="BU29">
        <v>7.4014568341393501</v>
      </c>
      <c r="BV29">
        <v>7.2027791827914021</v>
      </c>
      <c r="BW29">
        <v>7.0057096043576514</v>
      </c>
      <c r="BX29">
        <v>6.8102152808337229</v>
      </c>
      <c r="BY29">
        <v>6.6162644936355983</v>
      </c>
      <c r="BZ29">
        <v>6.4238265742570135</v>
      </c>
    </row>
    <row r="30" spans="1:78" x14ac:dyDescent="0.25">
      <c r="A30">
        <v>1.5</v>
      </c>
      <c r="B30">
        <v>-29.468935916539703</v>
      </c>
      <c r="C30">
        <v>14.139997937027216</v>
      </c>
      <c r="D30">
        <v>23.613055960423633</v>
      </c>
      <c r="E30">
        <v>27.256878717804366</v>
      </c>
      <c r="F30">
        <v>28.921962850376893</v>
      </c>
      <c r="G30">
        <v>29.707449197471458</v>
      </c>
      <c r="H30">
        <v>30.039981727027776</v>
      </c>
      <c r="I30">
        <v>30.11697150454653</v>
      </c>
      <c r="J30">
        <v>30.040867411764172</v>
      </c>
      <c r="K30">
        <v>29.86931050484058</v>
      </c>
      <c r="L30">
        <v>29.636725529388318</v>
      </c>
      <c r="M30">
        <v>29.364628126839776</v>
      </c>
      <c r="N30">
        <v>29.066949167139022</v>
      </c>
      <c r="O30">
        <v>28.752961933167647</v>
      </c>
      <c r="P30">
        <v>28.428974720507895</v>
      </c>
      <c r="Q30">
        <v>28.099351227114571</v>
      </c>
      <c r="R30">
        <v>27.767147600916005</v>
      </c>
      <c r="S30">
        <v>27.434522160555098</v>
      </c>
      <c r="T30">
        <v>27.10300571987429</v>
      </c>
      <c r="U30">
        <v>26.773683923717094</v>
      </c>
      <c r="V30">
        <v>26.447322622577968</v>
      </c>
      <c r="W30">
        <v>26.124455543510823</v>
      </c>
      <c r="X30">
        <v>25.805446508339635</v>
      </c>
      <c r="Y30">
        <v>25.49053416604125</v>
      </c>
      <c r="Z30">
        <v>25.179864523060441</v>
      </c>
      <c r="AA30">
        <v>24.873514838352655</v>
      </c>
      <c r="AB30">
        <v>24.571511329697231</v>
      </c>
      <c r="AC30">
        <v>24.273842393913409</v>
      </c>
      <c r="AD30">
        <v>23.980468541620073</v>
      </c>
      <c r="AE30">
        <v>23.69132990344562</v>
      </c>
      <c r="AF30">
        <v>23.406351926020282</v>
      </c>
      <c r="AG30">
        <v>23.125449708469333</v>
      </c>
      <c r="AH30">
        <v>22.848531310978899</v>
      </c>
      <c r="AI30">
        <v>22.575500281454826</v>
      </c>
      <c r="AJ30">
        <v>22.306257584230096</v>
      </c>
      <c r="AK30">
        <v>22.04070306937669</v>
      </c>
      <c r="AL30">
        <v>21.778736587648197</v>
      </c>
      <c r="AM30">
        <v>21.520258831170018</v>
      </c>
      <c r="AN30">
        <v>21.265171961309814</v>
      </c>
      <c r="AO30">
        <v>21.013380071080778</v>
      </c>
      <c r="AP30">
        <v>20.764789518745484</v>
      </c>
      <c r="AQ30">
        <v>20.519309161118557</v>
      </c>
      <c r="AR30">
        <v>20.276850508815293</v>
      </c>
      <c r="AS30">
        <v>20.037327820853051</v>
      </c>
      <c r="AT30">
        <v>19.800658152271513</v>
      </c>
      <c r="AU30">
        <v>19.566761365521252</v>
      </c>
      <c r="AV30">
        <v>19.335560114098151</v>
      </c>
      <c r="AW30">
        <v>19.106979805102366</v>
      </c>
      <c r="AX30">
        <v>18.880948546015748</v>
      </c>
      <c r="AY30">
        <v>18.657397079854988</v>
      </c>
      <c r="AZ30">
        <v>18.436258712003827</v>
      </c>
      <c r="BA30">
        <v>18.217469231318979</v>
      </c>
      <c r="BB30">
        <v>18.000966827549661</v>
      </c>
      <c r="BC30">
        <v>17.786692006679726</v>
      </c>
      <c r="BD30">
        <v>17.57458750543617</v>
      </c>
      <c r="BE30">
        <v>17.364598205940123</v>
      </c>
      <c r="BF30">
        <v>17.156671051243759</v>
      </c>
      <c r="BG30">
        <v>16.950754962321483</v>
      </c>
      <c r="BH30">
        <v>16.746800756940129</v>
      </c>
      <c r="BI30">
        <v>16.544761070719353</v>
      </c>
      <c r="BJ30">
        <v>16.344590280603281</v>
      </c>
      <c r="BK30">
        <v>16.146244430889119</v>
      </c>
      <c r="BL30">
        <v>15.949681161904286</v>
      </c>
      <c r="BM30">
        <v>15.754859641383762</v>
      </c>
      <c r="BN30">
        <v>15.561740498550613</v>
      </c>
      <c r="BO30">
        <v>15.370285760887398</v>
      </c>
      <c r="BP30">
        <v>15.180458793562366</v>
      </c>
      <c r="BQ30">
        <v>14.99222424145289</v>
      </c>
      <c r="BR30">
        <v>14.805547973706027</v>
      </c>
      <c r="BS30">
        <v>14.620397030755516</v>
      </c>
      <c r="BT30">
        <v>14.43673957372263</v>
      </c>
      <c r="BU30">
        <v>14.254544836110023</v>
      </c>
      <c r="BV30">
        <v>14.073783077707338</v>
      </c>
      <c r="BW30">
        <v>13.894425540617583</v>
      </c>
      <c r="BX30">
        <v>13.716444407320783</v>
      </c>
      <c r="BY30">
        <v>13.539812760684002</v>
      </c>
      <c r="BZ30">
        <v>13.364504545837658</v>
      </c>
    </row>
    <row r="31" spans="1:78" x14ac:dyDescent="0.25">
      <c r="A31">
        <v>2</v>
      </c>
      <c r="B31">
        <v>265.22751747579269</v>
      </c>
      <c r="C31">
        <v>-22.231887819382091</v>
      </c>
      <c r="D31">
        <v>14.795115008900304</v>
      </c>
      <c r="E31">
        <v>24.225513315430099</v>
      </c>
      <c r="F31">
        <v>28.155168914594057</v>
      </c>
      <c r="G31">
        <v>30.102565649605111</v>
      </c>
      <c r="H31">
        <v>31.132737757856745</v>
      </c>
      <c r="I31">
        <v>31.67436183300681</v>
      </c>
      <c r="J31">
        <v>31.931324727087905</v>
      </c>
      <c r="K31">
        <v>32.011944193021918</v>
      </c>
      <c r="L31">
        <v>31.978485682594226</v>
      </c>
      <c r="M31">
        <v>31.868913644384193</v>
      </c>
      <c r="N31">
        <v>31.70745326909681</v>
      </c>
      <c r="O31">
        <v>31.510129080058054</v>
      </c>
      <c r="P31">
        <v>31.287852182215815</v>
      </c>
      <c r="Q31">
        <v>31.048228703962838</v>
      </c>
      <c r="R31">
        <v>30.796663669806492</v>
      </c>
      <c r="S31">
        <v>30.537058588090932</v>
      </c>
      <c r="T31">
        <v>30.272265534967879</v>
      </c>
      <c r="U31">
        <v>30.00439037922218</v>
      </c>
      <c r="V31">
        <v>29.73499981883873</v>
      </c>
      <c r="W31">
        <v>29.465265524561591</v>
      </c>
      <c r="X31">
        <v>29.196066237270003</v>
      </c>
      <c r="Y31">
        <v>28.928061195978273</v>
      </c>
      <c r="Z31">
        <v>28.661743669849081</v>
      </c>
      <c r="AA31">
        <v>28.397480462429751</v>
      </c>
      <c r="AB31">
        <v>28.135541383226879</v>
      </c>
      <c r="AC31">
        <v>27.876121450506307</v>
      </c>
      <c r="AD31">
        <v>27.619357765499963</v>
      </c>
      <c r="AE31">
        <v>27.365342438260846</v>
      </c>
      <c r="AF31">
        <v>27.114132559124123</v>
      </c>
      <c r="AG31">
        <v>26.865757939619051</v>
      </c>
      <c r="AH31">
        <v>26.62022715546254</v>
      </c>
      <c r="AI31">
        <v>26.377532287307641</v>
      </c>
      <c r="AJ31">
        <v>26.137652655786898</v>
      </c>
      <c r="AK31">
        <v>25.900557774932182</v>
      </c>
      <c r="AL31">
        <v>25.666209694576235</v>
      </c>
      <c r="AM31">
        <v>25.434564862562731</v>
      </c>
      <c r="AN31">
        <v>25.20557560773452</v>
      </c>
      <c r="AO31">
        <v>24.979191322116581</v>
      </c>
      <c r="AP31">
        <v>24.755359403542236</v>
      </c>
      <c r="AQ31">
        <v>24.534026006801799</v>
      </c>
      <c r="AR31">
        <v>24.315136641267852</v>
      </c>
      <c r="AS31">
        <v>24.098636645072091</v>
      </c>
      <c r="AT31">
        <v>23.884471559780888</v>
      </c>
      <c r="AU31">
        <v>23.672587424710915</v>
      </c>
      <c r="AV31">
        <v>23.462931006241671</v>
      </c>
      <c r="AW31">
        <v>23.255449974480964</v>
      </c>
      <c r="AX31">
        <v>23.050093037267605</v>
      </c>
      <c r="AY31">
        <v>22.846810039592793</v>
      </c>
      <c r="AZ31">
        <v>22.645552034998783</v>
      </c>
      <c r="BA31">
        <v>22.446271334298203</v>
      </c>
      <c r="BB31">
        <v>22.248921535965923</v>
      </c>
      <c r="BC31">
        <v>22.05345754176156</v>
      </c>
      <c r="BD31">
        <v>21.859835560492456</v>
      </c>
      <c r="BE31">
        <v>21.668013102298339</v>
      </c>
      <c r="BF31">
        <v>21.47794896541799</v>
      </c>
      <c r="BG31">
        <v>21.28960321703325</v>
      </c>
      <c r="BH31">
        <v>21.102937169517951</v>
      </c>
      <c r="BI31">
        <v>20.91791335315483</v>
      </c>
      <c r="BJ31">
        <v>20.734495486224233</v>
      </c>
      <c r="BK31">
        <v>20.552648443175457</v>
      </c>
      <c r="BL31">
        <v>20.372338221482199</v>
      </c>
      <c r="BM31">
        <v>20.193531907663701</v>
      </c>
      <c r="BN31">
        <v>20.01619764286497</v>
      </c>
      <c r="BO31">
        <v>19.840304588315661</v>
      </c>
      <c r="BP31">
        <v>19.665822890927327</v>
      </c>
      <c r="BQ31">
        <v>19.492723649231696</v>
      </c>
      <c r="BR31">
        <v>19.320978879824992</v>
      </c>
      <c r="BS31">
        <v>19.150561484448943</v>
      </c>
      <c r="BT31">
        <v>18.981445217805486</v>
      </c>
      <c r="BU31">
        <v>18.813604656178899</v>
      </c>
      <c r="BV31">
        <v>18.647015166926906</v>
      </c>
      <c r="BW31">
        <v>18.481652878874037</v>
      </c>
      <c r="BX31">
        <v>18.317494653632714</v>
      </c>
      <c r="BY31">
        <v>18.154518057872686</v>
      </c>
      <c r="BZ31">
        <v>17.99270133653631</v>
      </c>
    </row>
    <row r="32" spans="1:78" x14ac:dyDescent="0.25">
      <c r="A32">
        <v>2.5</v>
      </c>
      <c r="B32">
        <v>98.545413453068434</v>
      </c>
      <c r="C32">
        <v>571.71104323096961</v>
      </c>
      <c r="D32">
        <v>-17.141657327205934</v>
      </c>
      <c r="E32">
        <v>14.92222935525988</v>
      </c>
      <c r="F32">
        <v>24.220947005378257</v>
      </c>
      <c r="G32">
        <v>28.356033368355217</v>
      </c>
      <c r="H32">
        <v>30.529567047501871</v>
      </c>
      <c r="I32">
        <v>31.763704904576418</v>
      </c>
      <c r="J32">
        <v>32.483463176010254</v>
      </c>
      <c r="K32">
        <v>32.895898337029223</v>
      </c>
      <c r="L32">
        <v>33.113209333769696</v>
      </c>
      <c r="M32">
        <v>33.201032670288633</v>
      </c>
      <c r="N32">
        <v>33.200046963283562</v>
      </c>
      <c r="O32">
        <v>33.136622448215846</v>
      </c>
      <c r="P32">
        <v>33.028478785920797</v>
      </c>
      <c r="Q32">
        <v>32.88787578931975</v>
      </c>
      <c r="R32">
        <v>32.723502678281626</v>
      </c>
      <c r="S32">
        <v>32.541642999344781</v>
      </c>
      <c r="T32">
        <v>32.34691794844835</v>
      </c>
      <c r="U32">
        <v>32.142774789061193</v>
      </c>
      <c r="V32">
        <v>31.931816024354049</v>
      </c>
      <c r="W32">
        <v>31.716026213687503</v>
      </c>
      <c r="X32">
        <v>31.49693133754743</v>
      </c>
      <c r="Y32">
        <v>31.275712720989858</v>
      </c>
      <c r="Z32">
        <v>31.05328973635174</v>
      </c>
      <c r="AA32">
        <v>30.830380675029147</v>
      </c>
      <c r="AB32">
        <v>30.607548110362398</v>
      </c>
      <c r="AC32">
        <v>30.385233083873516</v>
      </c>
      <c r="AD32">
        <v>30.163781131384248</v>
      </c>
      <c r="AE32">
        <v>29.943462280257211</v>
      </c>
      <c r="AF32">
        <v>29.724486543721074</v>
      </c>
      <c r="AG32">
        <v>29.507016018322744</v>
      </c>
      <c r="AH32">
        <v>29.291174395263873</v>
      </c>
      <c r="AI32">
        <v>29.077054486150171</v>
      </c>
      <c r="AJ32">
        <v>28.864724212274396</v>
      </c>
      <c r="AK32">
        <v>28.654231396327805</v>
      </c>
      <c r="AL32">
        <v>28.445607614420059</v>
      </c>
      <c r="AM32">
        <v>28.238871306140361</v>
      </c>
      <c r="AN32">
        <v>28.034030295401951</v>
      </c>
      <c r="AO32">
        <v>27.831083840838609</v>
      </c>
      <c r="AP32">
        <v>27.630024308715313</v>
      </c>
      <c r="AQ32">
        <v>27.430838541519392</v>
      </c>
      <c r="AR32">
        <v>27.233508980181586</v>
      </c>
      <c r="AS32">
        <v>27.03801458601907</v>
      </c>
      <c r="AT32">
        <v>26.844331599288168</v>
      </c>
      <c r="AU32">
        <v>26.652434163965953</v>
      </c>
      <c r="AV32">
        <v>26.462294842680055</v>
      </c>
      <c r="AW32">
        <v>26.273885041159566</v>
      </c>
      <c r="AX32">
        <v>26.087175357972704</v>
      </c>
      <c r="AY32">
        <v>25.902135872416171</v>
      </c>
      <c r="AZ32">
        <v>25.718736381108869</v>
      </c>
      <c r="BA32">
        <v>25.536946591949167</v>
      </c>
      <c r="BB32">
        <v>25.356736282585285</v>
      </c>
      <c r="BC32">
        <v>25.178075429303963</v>
      </c>
      <c r="BD32">
        <v>25.000934311234936</v>
      </c>
      <c r="BE32">
        <v>24.825283593942221</v>
      </c>
      <c r="BF32">
        <v>24.651094395790444</v>
      </c>
      <c r="BG32">
        <v>24.478338339916107</v>
      </c>
      <c r="BH32">
        <v>24.306987594171364</v>
      </c>
      <c r="BI32">
        <v>24.137014901023178</v>
      </c>
      <c r="BJ32">
        <v>23.968393599073025</v>
      </c>
      <c r="BK32">
        <v>23.801097637591699</v>
      </c>
      <c r="BL32">
        <v>23.635101585253825</v>
      </c>
      <c r="BM32">
        <v>23.470380634057939</v>
      </c>
      <c r="BN32">
        <v>23.306910599271092</v>
      </c>
      <c r="BO32">
        <v>23.144667916104254</v>
      </c>
      <c r="BP32">
        <v>22.98362963371358</v>
      </c>
      <c r="BQ32">
        <v>22.823773407030767</v>
      </c>
      <c r="BR32">
        <v>22.665077486849977</v>
      </c>
      <c r="BS32">
        <v>22.507520708526545</v>
      </c>
      <c r="BT32">
        <v>22.351082479596027</v>
      </c>
      <c r="BU32">
        <v>22.195742766563331</v>
      </c>
      <c r="BV32">
        <v>22.041482081080773</v>
      </c>
      <c r="BW32">
        <v>21.888281465697826</v>
      </c>
      <c r="BX32">
        <v>21.736122479329818</v>
      </c>
      <c r="BY32">
        <v>21.58498718257658</v>
      </c>
      <c r="BZ32">
        <v>21.4348581229962</v>
      </c>
    </row>
    <row r="33" spans="1:78" x14ac:dyDescent="0.25">
      <c r="A33">
        <v>3</v>
      </c>
      <c r="B33">
        <v>78.55961959034012</v>
      </c>
      <c r="C33">
        <v>109.23152790337826</v>
      </c>
      <c r="D33">
        <v>-2014.3727982520652</v>
      </c>
      <c r="E33">
        <v>-13.353450740713599</v>
      </c>
      <c r="F33">
        <v>14.781110812185453</v>
      </c>
      <c r="G33">
        <v>23.887308914689939</v>
      </c>
      <c r="H33">
        <v>28.168570864060477</v>
      </c>
      <c r="I33">
        <v>30.526722331029955</v>
      </c>
      <c r="J33">
        <v>31.934999638616588</v>
      </c>
      <c r="K33">
        <v>32.810503139750857</v>
      </c>
      <c r="L33">
        <v>33.360941708918759</v>
      </c>
      <c r="M33">
        <v>33.700873434654142</v>
      </c>
      <c r="N33">
        <v>33.898344277938165</v>
      </c>
      <c r="O33">
        <v>33.996113293675961</v>
      </c>
      <c r="P33">
        <v>34.022262465488289</v>
      </c>
      <c r="Q33">
        <v>33.995900899475103</v>
      </c>
      <c r="R33">
        <v>33.930415599747782</v>
      </c>
      <c r="S33">
        <v>33.835414621484134</v>
      </c>
      <c r="T33">
        <v>33.717935780703634</v>
      </c>
      <c r="U33">
        <v>33.58322431281475</v>
      </c>
      <c r="V33">
        <v>33.435247895628009</v>
      </c>
      <c r="W33">
        <v>33.27704640570586</v>
      </c>
      <c r="X33">
        <v>33.110974716396527</v>
      </c>
      <c r="Y33">
        <v>32.938874544426959</v>
      </c>
      <c r="Z33">
        <v>32.762198190547522</v>
      </c>
      <c r="AA33">
        <v>32.582099022008371</v>
      </c>
      <c r="AB33">
        <v>32.39949855650697</v>
      </c>
      <c r="AC33">
        <v>32.215136822730692</v>
      </c>
      <c r="AD33">
        <v>32.029610596382177</v>
      </c>
      <c r="AE33">
        <v>31.843402730862646</v>
      </c>
      <c r="AF33">
        <v>31.656904868914264</v>
      </c>
      <c r="AG33">
        <v>31.470435180669416</v>
      </c>
      <c r="AH33">
        <v>31.284252326883056</v>
      </c>
      <c r="AI33">
        <v>31.098566530585973</v>
      </c>
      <c r="AJ33">
        <v>30.913548414720488</v>
      </c>
      <c r="AK33">
        <v>30.729336100058497</v>
      </c>
      <c r="AL33">
        <v>30.546040938316143</v>
      </c>
      <c r="AM33">
        <v>30.363752167232811</v>
      </c>
      <c r="AN33">
        <v>30.182540708653821</v>
      </c>
      <c r="AO33">
        <v>30.002462281276888</v>
      </c>
      <c r="AP33">
        <v>29.823559962252727</v>
      </c>
      <c r="AQ33">
        <v>29.64586630325029</v>
      </c>
      <c r="AR33">
        <v>29.469405084583244</v>
      </c>
      <c r="AS33">
        <v>29.294192773964301</v>
      </c>
      <c r="AT33">
        <v>29.120239743167581</v>
      </c>
      <c r="AU33">
        <v>28.94755128546841</v>
      </c>
      <c r="AV33">
        <v>28.776128468514717</v>
      </c>
      <c r="AW33">
        <v>28.605968850775337</v>
      </c>
      <c r="AX33">
        <v>28.437067084515299</v>
      </c>
      <c r="AY33">
        <v>28.269415424099055</v>
      </c>
      <c r="AZ33">
        <v>28.103004155071499</v>
      </c>
      <c r="BA33">
        <v>27.937821956763838</v>
      </c>
      <c r="BB33">
        <v>27.773856208987858</v>
      </c>
      <c r="BC33">
        <v>27.611093251577973</v>
      </c>
      <c r="BD33">
        <v>27.449518604096646</v>
      </c>
      <c r="BE33">
        <v>27.289117151802451</v>
      </c>
      <c r="BF33">
        <v>27.129873303005425</v>
      </c>
      <c r="BG33">
        <v>26.971771122108645</v>
      </c>
      <c r="BH33">
        <v>26.81479444195422</v>
      </c>
      <c r="BI33">
        <v>26.658926958546285</v>
      </c>
      <c r="BJ33">
        <v>26.504152310727008</v>
      </c>
      <c r="BK33">
        <v>26.350454147011014</v>
      </c>
      <c r="BL33">
        <v>26.197816181447308</v>
      </c>
      <c r="BM33">
        <v>26.046222240089012</v>
      </c>
      <c r="BN33">
        <v>25.895656299436791</v>
      </c>
      <c r="BO33">
        <v>25.746102518008939</v>
      </c>
      <c r="BP33">
        <v>25.597545262035165</v>
      </c>
      <c r="BQ33">
        <v>25.449969126114606</v>
      </c>
      <c r="BR33">
        <v>25.303358949580545</v>
      </c>
      <c r="BS33">
        <v>25.157699829182683</v>
      </c>
      <c r="BT33">
        <v>25.012977128641634</v>
      </c>
      <c r="BU33">
        <v>24.869176485524211</v>
      </c>
      <c r="BV33">
        <v>24.726283815849499</v>
      </c>
      <c r="BW33">
        <v>24.584285316766248</v>
      </c>
      <c r="BX33">
        <v>24.443167467598325</v>
      </c>
      <c r="BY33">
        <v>24.302917029512226</v>
      </c>
      <c r="BZ33">
        <v>24.163521044034063</v>
      </c>
    </row>
    <row r="34" spans="1:78" x14ac:dyDescent="0.25">
      <c r="A34">
        <v>3.5</v>
      </c>
      <c r="B34">
        <v>69.543635151590408</v>
      </c>
      <c r="C34">
        <v>82.046084414281921</v>
      </c>
      <c r="D34">
        <v>124.50162005118852</v>
      </c>
      <c r="E34">
        <v>-330.35265032563632</v>
      </c>
      <c r="F34">
        <v>-10.423058747667046</v>
      </c>
      <c r="G34">
        <v>14.481452465867061</v>
      </c>
      <c r="H34">
        <v>23.351098955347354</v>
      </c>
      <c r="I34">
        <v>27.732940952614953</v>
      </c>
      <c r="J34">
        <v>30.24389326953359</v>
      </c>
      <c r="K34">
        <v>31.803810443967471</v>
      </c>
      <c r="L34">
        <v>32.818488614962646</v>
      </c>
      <c r="M34">
        <v>33.494256506716944</v>
      </c>
      <c r="N34">
        <v>33.946801951736859</v>
      </c>
      <c r="O34">
        <v>34.245807028206784</v>
      </c>
      <c r="P34">
        <v>34.435604537042735</v>
      </c>
      <c r="Q34">
        <v>34.545643906606351</v>
      </c>
      <c r="R34">
        <v>34.596182272736257</v>
      </c>
      <c r="S34">
        <v>34.601559954234759</v>
      </c>
      <c r="T34">
        <v>34.57217569292078</v>
      </c>
      <c r="U34">
        <v>34.515725229808183</v>
      </c>
      <c r="V34">
        <v>34.438004139864873</v>
      </c>
      <c r="W34">
        <v>34.343443272730731</v>
      </c>
      <c r="X34">
        <v>34.235474815143512</v>
      </c>
      <c r="Y34">
        <v>34.11678805061252</v>
      </c>
      <c r="Z34">
        <v>33.989511516216879</v>
      </c>
      <c r="AA34">
        <v>33.855344973124971</v>
      </c>
      <c r="AB34">
        <v>33.71565649110407</v>
      </c>
      <c r="AC34">
        <v>33.571554858998695</v>
      </c>
      <c r="AD34">
        <v>33.423944268733564</v>
      </c>
      <c r="AE34">
        <v>33.27356608213681</v>
      </c>
      <c r="AF34">
        <v>33.121031062561215</v>
      </c>
      <c r="AG34">
        <v>32.966844484033224</v>
      </c>
      <c r="AH34">
        <v>32.811425862054136</v>
      </c>
      <c r="AI34">
        <v>32.655124582219507</v>
      </c>
      <c r="AJ34">
        <v>32.498232370976588</v>
      </c>
      <c r="AK34">
        <v>32.340993314521626</v>
      </c>
      <c r="AL34">
        <v>32.183611958813437</v>
      </c>
      <c r="AM34">
        <v>32.026259896647183</v>
      </c>
      <c r="AN34">
        <v>31.869081153592159</v>
      </c>
      <c r="AO34">
        <v>31.712196614162114</v>
      </c>
      <c r="AP34">
        <v>31.555707676419981</v>
      </c>
      <c r="AQ34">
        <v>31.399699282816236</v>
      </c>
      <c r="AR34">
        <v>31.244242444025598</v>
      </c>
      <c r="AS34">
        <v>31.089396348648961</v>
      </c>
      <c r="AT34">
        <v>30.93521013302362</v>
      </c>
      <c r="AU34">
        <v>30.781724370843406</v>
      </c>
      <c r="AV34">
        <v>30.628972330833104</v>
      </c>
      <c r="AW34">
        <v>30.476981041654565</v>
      </c>
      <c r="AX34">
        <v>30.325772196013634</v>
      </c>
      <c r="AY34">
        <v>30.175362920150505</v>
      </c>
      <c r="AZ34">
        <v>30.025766430268646</v>
      </c>
      <c r="BA34">
        <v>29.876992593708223</v>
      </c>
      <c r="BB34">
        <v>29.729048409613295</v>
      </c>
      <c r="BC34">
        <v>29.581938421390884</v>
      </c>
      <c r="BD34">
        <v>29.435665071205463</v>
      </c>
      <c r="BE34">
        <v>29.290229005107925</v>
      </c>
      <c r="BF34">
        <v>29.145629336017148</v>
      </c>
      <c r="BG34">
        <v>29.001863870635425</v>
      </c>
      <c r="BH34">
        <v>28.858929305444004</v>
      </c>
      <c r="BI34">
        <v>28.716821396131259</v>
      </c>
      <c r="BJ34">
        <v>28.575535104160714</v>
      </c>
      <c r="BK34">
        <v>28.435064723625608</v>
      </c>
      <c r="BL34">
        <v>28.295403991086026</v>
      </c>
      <c r="BM34">
        <v>28.156546180687602</v>
      </c>
      <c r="BN34">
        <v>28.018484186532501</v>
      </c>
      <c r="BO34">
        <v>27.881210594010081</v>
      </c>
      <c r="BP34">
        <v>27.744717741527708</v>
      </c>
      <c r="BQ34">
        <v>27.608997773916361</v>
      </c>
      <c r="BR34">
        <v>27.474042688584749</v>
      </c>
      <c r="BS34">
        <v>27.339844375372891</v>
      </c>
      <c r="BT34">
        <v>27.206394650908592</v>
      </c>
      <c r="BU34">
        <v>27.073685288180215</v>
      </c>
      <c r="BV34">
        <v>26.941708041936863</v>
      </c>
      <c r="BW34">
        <v>26.810454670448575</v>
      </c>
      <c r="BX34">
        <v>26.679916954095422</v>
      </c>
      <c r="BY34">
        <v>26.550086711183614</v>
      </c>
      <c r="BZ34">
        <v>26.420955811349906</v>
      </c>
    </row>
    <row r="35" spans="1:78" x14ac:dyDescent="0.25">
      <c r="A35">
        <v>4</v>
      </c>
      <c r="B35">
        <v>26.600309491992647</v>
      </c>
      <c r="C35">
        <v>70.776561898872785</v>
      </c>
      <c r="D35">
        <v>86.67039337541425</v>
      </c>
      <c r="E35">
        <v>148.16022148980633</v>
      </c>
      <c r="F35">
        <v>-168.68168392119688</v>
      </c>
      <c r="G35">
        <v>-8.0912413595900947</v>
      </c>
      <c r="H35">
        <v>14.073920355814318</v>
      </c>
      <c r="I35">
        <v>22.672604113216792</v>
      </c>
      <c r="J35">
        <v>27.118416557796156</v>
      </c>
      <c r="K35">
        <v>29.757031720306159</v>
      </c>
      <c r="L35">
        <v>31.451295974199837</v>
      </c>
      <c r="M35">
        <v>32.592812296683441</v>
      </c>
      <c r="N35">
        <v>33.38478478188194</v>
      </c>
      <c r="O35">
        <v>33.942980465891914</v>
      </c>
      <c r="P35">
        <v>34.338062916082315</v>
      </c>
      <c r="Q35">
        <v>34.615514804136929</v>
      </c>
      <c r="R35">
        <v>34.805868622931108</v>
      </c>
      <c r="S35">
        <v>34.930332706464071</v>
      </c>
      <c r="T35">
        <v>35.004060737861984</v>
      </c>
      <c r="U35">
        <v>35.038140307606753</v>
      </c>
      <c r="V35">
        <v>35.040849480797363</v>
      </c>
      <c r="W35">
        <v>35.018477066209854</v>
      </c>
      <c r="X35">
        <v>34.975873291313903</v>
      </c>
      <c r="Y35">
        <v>34.91682861740216</v>
      </c>
      <c r="Z35">
        <v>34.844339973295099</v>
      </c>
      <c r="AA35">
        <v>34.760801447992428</v>
      </c>
      <c r="AB35">
        <v>34.668143204095806</v>
      </c>
      <c r="AC35">
        <v>34.567934216756143</v>
      </c>
      <c r="AD35">
        <v>34.461459303416056</v>
      </c>
      <c r="AE35">
        <v>34.349777596838038</v>
      </c>
      <c r="AF35">
        <v>34.233767434312981</v>
      </c>
      <c r="AG35">
        <v>34.11416117487984</v>
      </c>
      <c r="AH35">
        <v>33.99157246017684</v>
      </c>
      <c r="AI35">
        <v>33.866517744685304</v>
      </c>
      <c r="AJ35">
        <v>33.739433436482692</v>
      </c>
      <c r="AK35">
        <v>33.610689644639415</v>
      </c>
      <c r="AL35">
        <v>33.480601280840425</v>
      </c>
      <c r="AM35">
        <v>33.349437081648809</v>
      </c>
      <c r="AN35">
        <v>33.217426984436756</v>
      </c>
      <c r="AO35">
        <v>33.084768190774973</v>
      </c>
      <c r="AP35">
        <v>32.951630176613847</v>
      </c>
      <c r="AQ35">
        <v>32.81815885220761</v>
      </c>
      <c r="AR35">
        <v>32.684480031695053</v>
      </c>
      <c r="AS35">
        <v>32.550702339176254</v>
      </c>
      <c r="AT35">
        <v>32.416919652490513</v>
      </c>
      <c r="AU35">
        <v>32.283213165908933</v>
      </c>
      <c r="AV35">
        <v>32.149653137291899</v>
      </c>
      <c r="AW35">
        <v>32.016300372858154</v>
      </c>
      <c r="AX35">
        <v>31.883207492897508</v>
      </c>
      <c r="AY35">
        <v>31.750420013903042</v>
      </c>
      <c r="AZ35">
        <v>31.61797727629579</v>
      </c>
      <c r="BA35">
        <v>31.485913241844475</v>
      </c>
      <c r="BB35">
        <v>31.354257180757049</v>
      </c>
      <c r="BC35">
        <v>31.223034265074805</v>
      </c>
      <c r="BD35">
        <v>31.09226608226356</v>
      </c>
      <c r="BE35">
        <v>30.961971080641586</v>
      </c>
      <c r="BF35">
        <v>30.832164956441016</v>
      </c>
      <c r="BG35">
        <v>30.702860990762908</v>
      </c>
      <c r="BH35">
        <v>30.574070343411041</v>
      </c>
      <c r="BI35">
        <v>30.445802309544547</v>
      </c>
      <c r="BJ35">
        <v>30.318064544188022</v>
      </c>
      <c r="BK35">
        <v>30.190863258909161</v>
      </c>
      <c r="BL35">
        <v>30.064203394344435</v>
      </c>
      <c r="BM35">
        <v>29.938088771731209</v>
      </c>
      <c r="BN35">
        <v>29.812522226154837</v>
      </c>
      <c r="BO35">
        <v>29.687505723851288</v>
      </c>
      <c r="BP35">
        <v>29.56304046557786</v>
      </c>
      <c r="BQ35">
        <v>29.439126977790782</v>
      </c>
      <c r="BR35">
        <v>29.315765193151549</v>
      </c>
      <c r="BS35">
        <v>29.192954521657295</v>
      </c>
      <c r="BT35">
        <v>29.070693913543355</v>
      </c>
      <c r="BU35">
        <v>28.948981914947186</v>
      </c>
      <c r="BV35">
        <v>28.827816717200466</v>
      </c>
      <c r="BW35">
        <v>28.707196200501627</v>
      </c>
      <c r="BX35">
        <v>28.587117972634996</v>
      </c>
      <c r="BY35">
        <v>28.467579403309916</v>
      </c>
      <c r="BZ35">
        <v>28.348577654633932</v>
      </c>
    </row>
    <row r="36" spans="1:78" x14ac:dyDescent="0.25">
      <c r="A36">
        <v>4.5</v>
      </c>
      <c r="B36">
        <v>29.875567917345613</v>
      </c>
      <c r="C36">
        <v>25.256855618554049</v>
      </c>
      <c r="D36">
        <v>72.496754583677443</v>
      </c>
      <c r="E36">
        <v>92.938279373054257</v>
      </c>
      <c r="F36">
        <v>190.28279435000869</v>
      </c>
      <c r="G36">
        <v>-107.22797946920977</v>
      </c>
      <c r="H36">
        <v>-6.1955975968419512</v>
      </c>
      <c r="I36">
        <v>13.581407732260942</v>
      </c>
      <c r="J36">
        <v>21.879509122624729</v>
      </c>
      <c r="K36">
        <v>26.358579743441307</v>
      </c>
      <c r="L36">
        <v>29.10448895447421</v>
      </c>
      <c r="M36">
        <v>30.919742923907499</v>
      </c>
      <c r="N36">
        <v>32.179093200893057</v>
      </c>
      <c r="O36">
        <v>33.081022364524806</v>
      </c>
      <c r="P36">
        <v>33.740425454328474</v>
      </c>
      <c r="Q36">
        <v>34.22836342877649</v>
      </c>
      <c r="R36">
        <v>34.591097153045133</v>
      </c>
      <c r="S36">
        <v>34.859997616529363</v>
      </c>
      <c r="T36">
        <v>35.057058552614315</v>
      </c>
      <c r="U36">
        <v>35.198131648602462</v>
      </c>
      <c r="V36">
        <v>35.294911251383738</v>
      </c>
      <c r="W36">
        <v>35.356198186492286</v>
      </c>
      <c r="X36">
        <v>35.388730549118307</v>
      </c>
      <c r="Y36">
        <v>35.39774504758136</v>
      </c>
      <c r="Z36">
        <v>35.38736548441711</v>
      </c>
      <c r="AA36">
        <v>35.360877333482826</v>
      </c>
      <c r="AB36">
        <v>35.320925470150513</v>
      </c>
      <c r="AC36">
        <v>35.269658956210534</v>
      </c>
      <c r="AD36">
        <v>35.208838655468625</v>
      </c>
      <c r="AE36">
        <v>35.139918310347952</v>
      </c>
      <c r="AF36">
        <v>35.064106377431479</v>
      </c>
      <c r="AG36">
        <v>34.982413717615607</v>
      </c>
      <c r="AH36">
        <v>34.895690754102517</v>
      </c>
      <c r="AI36">
        <v>34.804656696680972</v>
      </c>
      <c r="AJ36">
        <v>34.709922725310392</v>
      </c>
      <c r="AK36">
        <v>34.612010528648881</v>
      </c>
      <c r="AL36">
        <v>34.511367237891925</v>
      </c>
      <c r="AM36">
        <v>34.408377539415547</v>
      </c>
      <c r="AN36">
        <v>34.303373561906987</v>
      </c>
      <c r="AO36">
        <v>34.196642994907279</v>
      </c>
      <c r="AP36">
        <v>34.088435792164979</v>
      </c>
      <c r="AQ36">
        <v>33.978969735259554</v>
      </c>
      <c r="AR36">
        <v>33.868435073766619</v>
      </c>
      <c r="AS36">
        <v>33.756998412936376</v>
      </c>
      <c r="AT36">
        <v>33.644805984912487</v>
      </c>
      <c r="AU36">
        <v>33.531986412379013</v>
      </c>
      <c r="AV36">
        <v>33.418653052296385</v>
      </c>
      <c r="AW36">
        <v>33.304905990688034</v>
      </c>
      <c r="AX36">
        <v>33.190833746204355</v>
      </c>
      <c r="AY36">
        <v>33.076514729674869</v>
      </c>
      <c r="AZ36">
        <v>32.962018498406394</v>
      </c>
      <c r="BA36">
        <v>32.847406837223787</v>
      </c>
      <c r="BB36">
        <v>32.732734692740486</v>
      </c>
      <c r="BC36">
        <v>32.618050982904222</v>
      </c>
      <c r="BD36">
        <v>32.503399300211747</v>
      </c>
      <c r="BE36">
        <v>32.388818524011818</v>
      </c>
      <c r="BF36">
        <v>32.274343354862005</v>
      </c>
      <c r="BG36">
        <v>32.160004781861993</v>
      </c>
      <c r="BH36">
        <v>32.045830492229918</v>
      </c>
      <c r="BI36">
        <v>31.931845230966626</v>
      </c>
      <c r="BJ36">
        <v>31.818071117290437</v>
      </c>
      <c r="BK36">
        <v>31.704527923553428</v>
      </c>
      <c r="BL36">
        <v>31.59123332151535</v>
      </c>
      <c r="BM36">
        <v>31.47820310017222</v>
      </c>
      <c r="BN36">
        <v>31.365451358727526</v>
      </c>
      <c r="BO36">
        <v>31.252990677825498</v>
      </c>
      <c r="BP36">
        <v>31.140832271722118</v>
      </c>
      <c r="BQ36">
        <v>31.02898612371321</v>
      </c>
      <c r="BR36">
        <v>30.917461106840381</v>
      </c>
      <c r="BS36">
        <v>30.806265091623086</v>
      </c>
      <c r="BT36">
        <v>30.695405042336894</v>
      </c>
      <c r="BU36">
        <v>30.584887103183938</v>
      </c>
      <c r="BV36">
        <v>30.474716675494484</v>
      </c>
      <c r="BW36">
        <v>30.364898487000964</v>
      </c>
      <c r="BX36">
        <v>30.255436654063743</v>
      </c>
      <c r="BY36">
        <v>30.146334737635645</v>
      </c>
      <c r="BZ36">
        <v>30.037595793655093</v>
      </c>
    </row>
    <row r="37" spans="1:78" x14ac:dyDescent="0.25">
      <c r="A37">
        <v>5</v>
      </c>
      <c r="B37">
        <v>33.019313323558009</v>
      </c>
      <c r="C37">
        <v>28.685333561437066</v>
      </c>
      <c r="D37">
        <v>24.736442627815354</v>
      </c>
      <c r="E37">
        <v>74.860798023109652</v>
      </c>
      <c r="F37">
        <v>101.94905624056938</v>
      </c>
      <c r="G37">
        <v>288.66095938788396</v>
      </c>
      <c r="H37">
        <v>-74.548347537905997</v>
      </c>
      <c r="I37">
        <v>-4.628913187509256</v>
      </c>
      <c r="J37">
        <v>13.011091997711629</v>
      </c>
      <c r="K37">
        <v>20.979960253610436</v>
      </c>
      <c r="L37">
        <v>25.465159264674753</v>
      </c>
      <c r="M37">
        <v>28.301463881559368</v>
      </c>
      <c r="N37">
        <v>30.22753181020143</v>
      </c>
      <c r="O37">
        <v>31.598592555022371</v>
      </c>
      <c r="P37">
        <v>32.606831167790915</v>
      </c>
      <c r="Q37">
        <v>33.365350201251978</v>
      </c>
      <c r="R37">
        <v>33.945055155926582</v>
      </c>
      <c r="S37">
        <v>34.392641805153907</v>
      </c>
      <c r="T37">
        <v>34.74009977130418</v>
      </c>
      <c r="U37">
        <v>35.010063520271522</v>
      </c>
      <c r="V37">
        <v>35.21898534468491</v>
      </c>
      <c r="W37">
        <v>35.379099498017865</v>
      </c>
      <c r="X37">
        <v>35.499682949241603</v>
      </c>
      <c r="Y37">
        <v>35.587890155140606</v>
      </c>
      <c r="Z37">
        <v>35.6493208236447</v>
      </c>
      <c r="AA37">
        <v>35.688415240745883</v>
      </c>
      <c r="AB37">
        <v>35.708735282364088</v>
      </c>
      <c r="AC37">
        <v>35.713167867595445</v>
      </c>
      <c r="AD37">
        <v>35.704074695440454</v>
      </c>
      <c r="AE37">
        <v>35.683404084334462</v>
      </c>
      <c r="AF37">
        <v>35.652775626294044</v>
      </c>
      <c r="AG37">
        <v>35.613545043454238</v>
      </c>
      <c r="AH37">
        <v>35.566854427873814</v>
      </c>
      <c r="AI37">
        <v>35.513671553520801</v>
      </c>
      <c r="AJ37">
        <v>35.454820923800071</v>
      </c>
      <c r="AK37">
        <v>35.391008502340426</v>
      </c>
      <c r="AL37">
        <v>35.322841568270732</v>
      </c>
      <c r="AM37">
        <v>35.250844774160029</v>
      </c>
      <c r="AN37">
        <v>35.175473221385772</v>
      </c>
      <c r="AO37">
        <v>35.097123174472308</v>
      </c>
      <c r="AP37">
        <v>35.016140892723051</v>
      </c>
      <c r="AQ37">
        <v>34.932829950275512</v>
      </c>
      <c r="AR37">
        <v>34.84745733477623</v>
      </c>
      <c r="AS37">
        <v>34.760258553213653</v>
      </c>
      <c r="AT37">
        <v>34.671441926125581</v>
      </c>
      <c r="AU37">
        <v>34.581192214786974</v>
      </c>
      <c r="AV37">
        <v>34.489673697477123</v>
      </c>
      <c r="AW37">
        <v>34.397032788548046</v>
      </c>
      <c r="AX37">
        <v>34.303400276391741</v>
      </c>
      <c r="AY37">
        <v>34.208893242375623</v>
      </c>
      <c r="AZ37">
        <v>34.113616711643488</v>
      </c>
      <c r="BA37">
        <v>34.017665077692058</v>
      </c>
      <c r="BB37">
        <v>33.921123335399855</v>
      </c>
      <c r="BC37">
        <v>33.824068151302676</v>
      </c>
      <c r="BD37">
        <v>33.726568795129921</v>
      </c>
      <c r="BE37">
        <v>33.628687952705292</v>
      </c>
      <c r="BF37">
        <v>33.530482437093916</v>
      </c>
      <c r="BG37">
        <v>33.432003812227919</v>
      </c>
      <c r="BH37">
        <v>33.333298941049563</v>
      </c>
      <c r="BI37">
        <v>33.234410468375707</v>
      </c>
      <c r="BJ37">
        <v>33.135377247177715</v>
      </c>
      <c r="BK37">
        <v>33.036234715681019</v>
      </c>
      <c r="BL37">
        <v>32.937015231631726</v>
      </c>
      <c r="BM37">
        <v>32.837748369171678</v>
      </c>
      <c r="BN37">
        <v>32.738461182994826</v>
      </c>
      <c r="BO37">
        <v>32.639178443826175</v>
      </c>
      <c r="BP37">
        <v>32.539922848705714</v>
      </c>
      <c r="BQ37">
        <v>32.440715209097363</v>
      </c>
      <c r="BR37">
        <v>32.341574619444316</v>
      </c>
      <c r="BS37">
        <v>32.24251860845029</v>
      </c>
      <c r="BT37">
        <v>32.14356327507388</v>
      </c>
      <c r="BU37">
        <v>32.04472341096978</v>
      </c>
      <c r="BV37">
        <v>31.946012610896794</v>
      </c>
      <c r="BW37">
        <v>31.847443372424785</v>
      </c>
      <c r="BX37">
        <v>31.749027186102463</v>
      </c>
      <c r="BY37">
        <v>31.650774617123801</v>
      </c>
      <c r="BZ37">
        <v>31.552695379390883</v>
      </c>
    </row>
    <row r="38" spans="1:78" x14ac:dyDescent="0.25">
      <c r="A38">
        <v>5.5</v>
      </c>
      <c r="B38">
        <v>36.055526398221986</v>
      </c>
      <c r="C38">
        <v>32.044968642547353</v>
      </c>
      <c r="D38">
        <v>28.420058467626536</v>
      </c>
      <c r="E38">
        <v>64.558801374106338</v>
      </c>
      <c r="F38">
        <v>78.288425125080508</v>
      </c>
      <c r="G38">
        <v>116.3114223151329</v>
      </c>
      <c r="H38">
        <v>812.85032577658535</v>
      </c>
      <c r="I38">
        <v>-54.014526537913419</v>
      </c>
      <c r="J38">
        <v>-3.3173378853548625</v>
      </c>
      <c r="K38">
        <v>12.358520164602973</v>
      </c>
      <c r="L38">
        <v>19.966530444741394</v>
      </c>
      <c r="M38">
        <v>24.432155576719762</v>
      </c>
      <c r="N38">
        <v>27.344409246678747</v>
      </c>
      <c r="O38">
        <v>29.373891176945214</v>
      </c>
      <c r="P38">
        <v>30.853342875235974</v>
      </c>
      <c r="Q38">
        <v>31.966943595314362</v>
      </c>
      <c r="R38">
        <v>32.82503097778897</v>
      </c>
      <c r="S38">
        <v>33.497788685564572</v>
      </c>
      <c r="T38">
        <v>34.032007716659777</v>
      </c>
      <c r="U38">
        <v>34.460086955622216</v>
      </c>
      <c r="V38">
        <v>34.805169615648857</v>
      </c>
      <c r="W38">
        <v>35.084223999505753</v>
      </c>
      <c r="X38">
        <v>35.309969487903061</v>
      </c>
      <c r="Y38">
        <v>35.492123605987992</v>
      </c>
      <c r="Z38">
        <v>35.638234173842669</v>
      </c>
      <c r="AA38">
        <v>35.754249286029967</v>
      </c>
      <c r="AB38">
        <v>35.844916752881083</v>
      </c>
      <c r="AC38">
        <v>35.914069741009328</v>
      </c>
      <c r="AD38">
        <v>35.964834737193797</v>
      </c>
      <c r="AE38">
        <v>35.999785412258298</v>
      </c>
      <c r="AF38">
        <v>36.021058117071526</v>
      </c>
      <c r="AG38">
        <v>36.030439719702116</v>
      </c>
      <c r="AH38">
        <v>36.029435206116347</v>
      </c>
      <c r="AI38">
        <v>36.01932027383836</v>
      </c>
      <c r="AJ38">
        <v>36.001182658457921</v>
      </c>
      <c r="AK38">
        <v>35.975954904510793</v>
      </c>
      <c r="AL38">
        <v>35.9444405716063</v>
      </c>
      <c r="AM38">
        <v>35.907335354652758</v>
      </c>
      <c r="AN38">
        <v>35.865244228559057</v>
      </c>
      <c r="AO38">
        <v>35.818695459517258</v>
      </c>
      <c r="AP38">
        <v>35.768152127463729</v>
      </c>
      <c r="AQ38">
        <v>35.714021657425747</v>
      </c>
      <c r="AR38">
        <v>35.656663747175045</v>
      </c>
      <c r="AS38">
        <v>35.596396995043662</v>
      </c>
      <c r="AT38">
        <v>35.533504467945761</v>
      </c>
      <c r="AU38">
        <v>35.468238400472963</v>
      </c>
      <c r="AV38">
        <v>35.400824177824774</v>
      </c>
      <c r="AW38">
        <v>35.331463725537716</v>
      </c>
      <c r="AX38">
        <v>35.260338405565214</v>
      </c>
      <c r="AY38">
        <v>35.187611499725001</v>
      </c>
      <c r="AZ38">
        <v>35.113430346781207</v>
      </c>
      <c r="BA38">
        <v>35.037928187624622</v>
      </c>
      <c r="BB38">
        <v>34.961225763512665</v>
      </c>
      <c r="BC38">
        <v>34.883432704649827</v>
      </c>
      <c r="BD38">
        <v>34.804648740142156</v>
      </c>
      <c r="BE38">
        <v>34.724964755266576</v>
      </c>
      <c r="BF38">
        <v>34.644463717812648</v>
      </c>
      <c r="BG38">
        <v>34.563221491818567</v>
      </c>
      <c r="BH38">
        <v>34.481307554170485</v>
      </c>
      <c r="BI38">
        <v>34.398785627184196</v>
      </c>
      <c r="BJ38">
        <v>34.315714238315749</v>
      </c>
      <c r="BK38">
        <v>34.232147216505737</v>
      </c>
      <c r="BL38">
        <v>34.148134133285815</v>
      </c>
      <c r="BM38">
        <v>34.063720695623836</v>
      </c>
      <c r="BN38">
        <v>33.978949096487767</v>
      </c>
      <c r="BO38">
        <v>33.893858328307552</v>
      </c>
      <c r="BP38">
        <v>33.808484463789448</v>
      </c>
      <c r="BQ38">
        <v>33.722860907952551</v>
      </c>
      <c r="BR38">
        <v>33.63701862474295</v>
      </c>
      <c r="BS38">
        <v>33.550986341145112</v>
      </c>
      <c r="BT38">
        <v>33.464790731342234</v>
      </c>
      <c r="BU38">
        <v>33.378456583141954</v>
      </c>
      <c r="BV38">
        <v>33.292006948623829</v>
      </c>
      <c r="BW38">
        <v>33.205463280715783</v>
      </c>
      <c r="BX38">
        <v>33.11884555719864</v>
      </c>
      <c r="BY38">
        <v>33.032172393468635</v>
      </c>
      <c r="BZ38">
        <v>32.945461145217884</v>
      </c>
    </row>
    <row r="39" spans="1:78" x14ac:dyDescent="0.25">
      <c r="A39">
        <v>6</v>
      </c>
      <c r="B39">
        <v>39.103948137953012</v>
      </c>
      <c r="C39">
        <v>35.404504889982434</v>
      </c>
      <c r="D39">
        <v>32.08826923071198</v>
      </c>
      <c r="E39">
        <v>29.133967308152641</v>
      </c>
      <c r="F39">
        <v>69.897366035045053</v>
      </c>
      <c r="G39">
        <v>83.881592176032797</v>
      </c>
      <c r="H39">
        <v>143.83879658809761</v>
      </c>
      <c r="I39">
        <v>-582.01857140694767</v>
      </c>
      <c r="J39">
        <v>-39.673971810733867</v>
      </c>
      <c r="K39">
        <v>-2.2078062908533025</v>
      </c>
      <c r="L39">
        <v>11.606369919433353</v>
      </c>
      <c r="M39">
        <v>18.813235114201927</v>
      </c>
      <c r="N39">
        <v>23.232233622016153</v>
      </c>
      <c r="O39">
        <v>26.207380602215974</v>
      </c>
      <c r="P39">
        <v>28.335525547994123</v>
      </c>
      <c r="Q39">
        <v>29.923230832354029</v>
      </c>
      <c r="R39">
        <v>31.144585953734811</v>
      </c>
      <c r="S39">
        <v>32.10600165330488</v>
      </c>
      <c r="T39">
        <v>32.876283924013038</v>
      </c>
      <c r="U39">
        <v>33.501942217181657</v>
      </c>
      <c r="V39">
        <v>34.015564528302797</v>
      </c>
      <c r="W39">
        <v>34.440672647043606</v>
      </c>
      <c r="X39">
        <v>34.794673750146664</v>
      </c>
      <c r="Y39">
        <v>35.090727260904004</v>
      </c>
      <c r="Z39">
        <v>35.338965977985652</v>
      </c>
      <c r="AA39">
        <v>35.54731824785928</v>
      </c>
      <c r="AB39">
        <v>35.722075623418213</v>
      </c>
      <c r="AC39">
        <v>35.868293555281028</v>
      </c>
      <c r="AD39">
        <v>35.990079817658327</v>
      </c>
      <c r="AE39">
        <v>36.090805778822002</v>
      </c>
      <c r="AF39">
        <v>36.173263596951173</v>
      </c>
      <c r="AG39">
        <v>36.239784843503017</v>
      </c>
      <c r="AH39">
        <v>36.29233116991373</v>
      </c>
      <c r="AI39">
        <v>36.332564416257135</v>
      </c>
      <c r="AJ39">
        <v>36.361901401561255</v>
      </c>
      <c r="AK39">
        <v>36.381557161317922</v>
      </c>
      <c r="AL39">
        <v>36.392579374899981</v>
      </c>
      <c r="AM39">
        <v>36.395876005471244</v>
      </c>
      <c r="AN39">
        <v>36.392237661055518</v>
      </c>
      <c r="AO39">
        <v>36.382355814019853</v>
      </c>
      <c r="AP39">
        <v>36.366837744728443</v>
      </c>
      <c r="AQ39">
        <v>36.346218874433454</v>
      </c>
      <c r="AR39">
        <v>36.320973002721857</v>
      </c>
      <c r="AS39">
        <v>36.291520851922137</v>
      </c>
      <c r="AT39">
        <v>36.25823723511111</v>
      </c>
      <c r="AU39">
        <v>36.221457098577886</v>
      </c>
      <c r="AV39">
        <v>36.181480638815913</v>
      </c>
      <c r="AW39">
        <v>36.138577654590129</v>
      </c>
      <c r="AX39">
        <v>36.092991263657929</v>
      </c>
      <c r="AY39">
        <v>36.044941089332873</v>
      </c>
      <c r="AZ39">
        <v>35.994626002682097</v>
      </c>
      <c r="BA39">
        <v>35.942226490719541</v>
      </c>
      <c r="BB39">
        <v>35.887906708543902</v>
      </c>
      <c r="BC39">
        <v>35.831816263375622</v>
      </c>
      <c r="BD39">
        <v>35.774091770340497</v>
      </c>
      <c r="BE39">
        <v>35.714858213244497</v>
      </c>
      <c r="BF39">
        <v>35.654230138190066</v>
      </c>
      <c r="BG39">
        <v>35.592312703440101</v>
      </c>
      <c r="BH39">
        <v>35.529202605282748</v>
      </c>
      <c r="BI39">
        <v>35.464988896616227</v>
      </c>
      <c r="BJ39">
        <v>35.399753712454931</v>
      </c>
      <c r="BK39">
        <v>35.333572914456305</v>
      </c>
      <c r="BL39">
        <v>35.266516664807099</v>
      </c>
      <c r="BM39">
        <v>35.198649938330824</v>
      </c>
      <c r="BN39">
        <v>35.13003298043504</v>
      </c>
      <c r="BO39">
        <v>35.060721717457398</v>
      </c>
      <c r="BP39">
        <v>34.990768125091947</v>
      </c>
      <c r="BQ39">
        <v>34.920220559797741</v>
      </c>
      <c r="BR39">
        <v>34.849124057462888</v>
      </c>
      <c r="BS39">
        <v>34.777520603041836</v>
      </c>
      <c r="BT39">
        <v>34.705449374398086</v>
      </c>
      <c r="BU39">
        <v>34.632946963193476</v>
      </c>
      <c r="BV39">
        <v>34.560047575302228</v>
      </c>
      <c r="BW39">
        <v>34.486783212935372</v>
      </c>
      <c r="BX39">
        <v>34.413183840393408</v>
      </c>
      <c r="BY39">
        <v>34.339277535135999</v>
      </c>
      <c r="BZ39">
        <v>34.265090625670105</v>
      </c>
    </row>
    <row r="40" spans="1:78" x14ac:dyDescent="0.25">
      <c r="A40">
        <v>6.5</v>
      </c>
      <c r="B40">
        <v>42.347191586571604</v>
      </c>
      <c r="C40">
        <v>38.968100557917026</v>
      </c>
      <c r="D40">
        <v>35.968529909182585</v>
      </c>
      <c r="E40">
        <v>33.313597337196015</v>
      </c>
      <c r="F40">
        <v>31.39400539569251</v>
      </c>
      <c r="G40">
        <v>80.469252218046876</v>
      </c>
      <c r="H40">
        <v>104.43683954440743</v>
      </c>
      <c r="I40">
        <v>223.20613351344304</v>
      </c>
      <c r="J40">
        <v>-167.73159154228699</v>
      </c>
      <c r="K40">
        <v>-28.809978047019939</v>
      </c>
      <c r="L40">
        <v>-1.2593918676899556</v>
      </c>
      <c r="M40">
        <v>10.714513736376603</v>
      </c>
      <c r="N40">
        <v>17.45963467275012</v>
      </c>
      <c r="O40">
        <v>21.798313363964912</v>
      </c>
      <c r="P40">
        <v>24.822934840562233</v>
      </c>
      <c r="Q40">
        <v>27.047827078271048</v>
      </c>
      <c r="R40">
        <v>28.74808591926864</v>
      </c>
      <c r="S40">
        <v>30.08474990285724</v>
      </c>
      <c r="T40">
        <v>31.158654834207244</v>
      </c>
      <c r="U40">
        <v>32.036310239609456</v>
      </c>
      <c r="V40">
        <v>32.763432122893974</v>
      </c>
      <c r="W40">
        <v>33.372514084962354</v>
      </c>
      <c r="X40">
        <v>33.887301980799286</v>
      </c>
      <c r="Y40">
        <v>34.32556080339311</v>
      </c>
      <c r="Z40">
        <v>34.700851241671806</v>
      </c>
      <c r="AA40">
        <v>35.0237072196336</v>
      </c>
      <c r="AB40">
        <v>35.30243794506746</v>
      </c>
      <c r="AC40">
        <v>35.543687295889036</v>
      </c>
      <c r="AD40">
        <v>35.752832186590958</v>
      </c>
      <c r="AE40">
        <v>35.93427158024717</v>
      </c>
      <c r="AF40">
        <v>36.091639684345068</v>
      </c>
      <c r="AG40">
        <v>36.227965598266337</v>
      </c>
      <c r="AH40">
        <v>36.34579449937381</v>
      </c>
      <c r="AI40">
        <v>36.447280778674404</v>
      </c>
      <c r="AJ40">
        <v>36.534260431505473</v>
      </c>
      <c r="AK40">
        <v>36.608307908819583</v>
      </c>
      <c r="AL40">
        <v>36.670781191082092</v>
      </c>
      <c r="AM40">
        <v>36.722857839151416</v>
      </c>
      <c r="AN40">
        <v>36.765564063147686</v>
      </c>
      <c r="AO40">
        <v>36.799798338613556</v>
      </c>
      <c r="AP40">
        <v>36.826350727721838</v>
      </c>
      <c r="AQ40">
        <v>36.845918790443378</v>
      </c>
      <c r="AR40">
        <v>36.859120768078419</v>
      </c>
      <c r="AS40">
        <v>36.866506569797082</v>
      </c>
      <c r="AT40">
        <v>36.868566978037379</v>
      </c>
      <c r="AU40">
        <v>36.865741401014297</v>
      </c>
      <c r="AV40">
        <v>36.858424433248075</v>
      </c>
      <c r="AW40">
        <v>36.846971432814108</v>
      </c>
      <c r="AX40">
        <v>36.831703283281314</v>
      </c>
      <c r="AY40">
        <v>36.8129104762967</v>
      </c>
      <c r="AZ40">
        <v>36.790856625458659</v>
      </c>
      <c r="BA40">
        <v>36.765781502006966</v>
      </c>
      <c r="BB40">
        <v>36.737903666720392</v>
      </c>
      <c r="BC40">
        <v>36.7074227594996</v>
      </c>
      <c r="BD40">
        <v>36.674521497608062</v>
      </c>
      <c r="BE40">
        <v>36.639367425050317</v>
      </c>
      <c r="BF40">
        <v>36.602114448625791</v>
      </c>
      <c r="BG40">
        <v>36.562904190496134</v>
      </c>
      <c r="BH40">
        <v>36.521867182424216</v>
      </c>
      <c r="BI40">
        <v>36.479123922962259</v>
      </c>
      <c r="BJ40">
        <v>36.434785815661172</v>
      </c>
      <c r="BK40">
        <v>36.388956003678899</v>
      </c>
      <c r="BL40">
        <v>36.341730113942589</v>
      </c>
      <c r="BM40">
        <v>36.293196922132338</v>
      </c>
      <c r="BN40">
        <v>36.243438948168318</v>
      </c>
      <c r="BO40">
        <v>36.19253299055876</v>
      </c>
      <c r="BP40">
        <v>36.140550606823922</v>
      </c>
      <c r="BQ40">
        <v>36.087558546260198</v>
      </c>
      <c r="BR40">
        <v>36.033619140475068</v>
      </c>
      <c r="BS40">
        <v>35.978790656435407</v>
      </c>
      <c r="BT40">
        <v>35.923127616171904</v>
      </c>
      <c r="BU40">
        <v>35.866681086753651</v>
      </c>
      <c r="BV40">
        <v>35.809498943717166</v>
      </c>
      <c r="BW40">
        <v>35.751626110743416</v>
      </c>
      <c r="BX40">
        <v>35.693104778044074</v>
      </c>
      <c r="BY40">
        <v>35.633974601635678</v>
      </c>
      <c r="BZ40">
        <v>35.574272885416612</v>
      </c>
    </row>
    <row r="41" spans="1:78" x14ac:dyDescent="0.25">
      <c r="A41">
        <v>7</v>
      </c>
      <c r="B41">
        <v>46.220179793635879</v>
      </c>
      <c r="C41">
        <v>43.218509692365771</v>
      </c>
      <c r="D41">
        <v>40.595144332737753</v>
      </c>
      <c r="E41">
        <v>38.317932032955873</v>
      </c>
      <c r="F41">
        <v>36.621547937593768</v>
      </c>
      <c r="G41">
        <v>72.864984713116485</v>
      </c>
      <c r="H41">
        <v>107.8074372905443</v>
      </c>
      <c r="I41">
        <v>188.59340938358616</v>
      </c>
      <c r="J41">
        <v>-2173.0192312981853</v>
      </c>
      <c r="K41">
        <v>-76.161684120562128</v>
      </c>
      <c r="L41">
        <v>-19.836731970610572</v>
      </c>
      <c r="M41">
        <v>-0.43225222768586768</v>
      </c>
      <c r="N41">
        <v>9.5757908385250818</v>
      </c>
      <c r="O41">
        <v>15.74205149962892</v>
      </c>
      <c r="P41">
        <v>19.944165313599395</v>
      </c>
      <c r="Q41">
        <v>22.999398632991376</v>
      </c>
      <c r="R41">
        <v>25.322759405382385</v>
      </c>
      <c r="S41">
        <v>27.14837402502523</v>
      </c>
      <c r="T41">
        <v>28.61892526312398</v>
      </c>
      <c r="U41">
        <v>29.826671316173421</v>
      </c>
      <c r="V41">
        <v>30.834111810939952</v>
      </c>
      <c r="W41">
        <v>31.685196827861667</v>
      </c>
      <c r="X41">
        <v>32.411785510492187</v>
      </c>
      <c r="Y41">
        <v>33.037560976046706</v>
      </c>
      <c r="Z41">
        <v>33.580506869450154</v>
      </c>
      <c r="AA41">
        <v>34.054531219037194</v>
      </c>
      <c r="AB41">
        <v>34.470563693402696</v>
      </c>
      <c r="AC41">
        <v>34.837316081083117</v>
      </c>
      <c r="AD41">
        <v>35.16182091904588</v>
      </c>
      <c r="AE41">
        <v>35.44982026568136</v>
      </c>
      <c r="AF41">
        <v>35.706051052596244</v>
      </c>
      <c r="AG41">
        <v>35.934457712993506</v>
      </c>
      <c r="AH41">
        <v>36.138352814866018</v>
      </c>
      <c r="AI41">
        <v>36.320539955388917</v>
      </c>
      <c r="AJ41">
        <v>36.483408883534118</v>
      </c>
      <c r="AK41">
        <v>36.629009923208692</v>
      </c>
      <c r="AL41">
        <v>36.759112784219219</v>
      </c>
      <c r="AM41">
        <v>36.875253467301029</v>
      </c>
      <c r="AN41">
        <v>36.978771995574114</v>
      </c>
      <c r="AO41">
        <v>37.070843009452339</v>
      </c>
      <c r="AP41">
        <v>37.152500759617539</v>
      </c>
      <c r="AQ41">
        <v>37.224659665628366</v>
      </c>
      <c r="AR41">
        <v>37.288131336751263</v>
      </c>
      <c r="AS41">
        <v>37.343638749457469</v>
      </c>
      <c r="AT41">
        <v>37.391828123828923</v>
      </c>
      <c r="AU41">
        <v>37.433278925890242</v>
      </c>
      <c r="AV41">
        <v>37.468512333952276</v>
      </c>
      <c r="AW41">
        <v>37.497998438956358</v>
      </c>
      <c r="AX41">
        <v>37.522162395672062</v>
      </c>
      <c r="AY41">
        <v>37.541389699943913</v>
      </c>
      <c r="AZ41">
        <v>37.556030734393254</v>
      </c>
      <c r="BA41">
        <v>37.566404698911413</v>
      </c>
      <c r="BB41">
        <v>37.572803021524372</v>
      </c>
      <c r="BC41">
        <v>37.575492328509497</v>
      </c>
      <c r="BD41">
        <v>37.574717039178182</v>
      </c>
      <c r="BE41">
        <v>37.57070163982484</v>
      </c>
      <c r="BF41">
        <v>37.563652682425897</v>
      </c>
      <c r="BG41">
        <v>37.553760546381547</v>
      </c>
      <c r="BH41">
        <v>37.541200995594004</v>
      </c>
      <c r="BI41">
        <v>37.526136558212713</v>
      </c>
      <c r="BJ41">
        <v>37.508717752264928</v>
      </c>
      <c r="BK41">
        <v>37.489084176962187</v>
      </c>
      <c r="BL41">
        <v>37.467365486604962</v>
      </c>
      <c r="BM41">
        <v>37.443682261610931</v>
      </c>
      <c r="BN41">
        <v>37.418146789153326</v>
      </c>
      <c r="BO41">
        <v>37.390863764196993</v>
      </c>
      <c r="BP41">
        <v>37.361930920268975</v>
      </c>
      <c r="BQ41">
        <v>37.331439598047048</v>
      </c>
      <c r="BR41">
        <v>37.299475258831635</v>
      </c>
      <c r="BS41">
        <v>37.266117949029784</v>
      </c>
      <c r="BT41">
        <v>37.231442721034156</v>
      </c>
      <c r="BU41">
        <v>37.195520015203002</v>
      </c>
      <c r="BV41">
        <v>37.158416007077314</v>
      </c>
      <c r="BW41">
        <v>37.120192923473759</v>
      </c>
      <c r="BX41">
        <v>37.080909330665342</v>
      </c>
      <c r="BY41">
        <v>37.040620397491459</v>
      </c>
      <c r="BZ41">
        <v>36.999378135899661</v>
      </c>
    </row>
    <row r="42" spans="1:78" x14ac:dyDescent="0.25">
      <c r="A42">
        <v>7.5</v>
      </c>
      <c r="B42">
        <v>54.162544992802488</v>
      </c>
      <c r="C42">
        <v>52.001614071368671</v>
      </c>
      <c r="D42">
        <v>50.26363841563424</v>
      </c>
      <c r="E42">
        <v>48.981354747831986</v>
      </c>
      <c r="F42">
        <v>48.463251361028355</v>
      </c>
      <c r="G42">
        <v>50.356123120982424</v>
      </c>
      <c r="H42">
        <v>153.1142775669104</v>
      </c>
      <c r="I42">
        <v>1364.1385216279666</v>
      </c>
      <c r="J42">
        <v>-169.61100814271418</v>
      </c>
      <c r="K42">
        <v>-61.946878811339303</v>
      </c>
      <c r="L42">
        <v>-27.592744362279024</v>
      </c>
      <c r="M42">
        <v>-10.125974762738066</v>
      </c>
      <c r="N42">
        <v>0.40856102909928721</v>
      </c>
      <c r="O42">
        <v>7.4319827319770964</v>
      </c>
      <c r="P42">
        <v>12.482742909106864</v>
      </c>
      <c r="Q42">
        <v>16.306579335956144</v>
      </c>
      <c r="R42">
        <v>19.311119822788442</v>
      </c>
      <c r="S42">
        <v>21.739074950042273</v>
      </c>
      <c r="T42">
        <v>23.744423447188005</v>
      </c>
      <c r="U42">
        <v>25.429803184350952</v>
      </c>
      <c r="V42">
        <v>26.866420555377179</v>
      </c>
      <c r="W42">
        <v>28.105340083942714</v>
      </c>
      <c r="X42">
        <v>29.184223451569142</v>
      </c>
      <c r="Y42">
        <v>30.131523546084132</v>
      </c>
      <c r="Z42">
        <v>30.969176722658908</v>
      </c>
      <c r="AA42">
        <v>31.714400521156911</v>
      </c>
      <c r="AB42">
        <v>32.380921062585912</v>
      </c>
      <c r="AC42">
        <v>32.979830638590116</v>
      </c>
      <c r="AD42">
        <v>33.520200247454511</v>
      </c>
      <c r="AE42">
        <v>34.009526031719211</v>
      </c>
      <c r="AF42">
        <v>34.454060669722878</v>
      </c>
      <c r="AG42">
        <v>34.859063433339799</v>
      </c>
      <c r="AH42">
        <v>35.228991639914192</v>
      </c>
      <c r="AI42">
        <v>35.567649134246722</v>
      </c>
      <c r="AJ42">
        <v>35.878302767801543</v>
      </c>
      <c r="AK42">
        <v>36.16377470832969</v>
      </c>
      <c r="AL42">
        <v>36.426516268350319</v>
      </c>
      <c r="AM42">
        <v>36.668667445695668</v>
      </c>
      <c r="AN42">
        <v>36.892105308616259</v>
      </c>
      <c r="AO42">
        <v>37.098483593445408</v>
      </c>
      <c r="AP42">
        <v>37.289265323903365</v>
      </c>
      <c r="AQ42">
        <v>37.465749847242925</v>
      </c>
      <c r="AR42">
        <v>37.629095372486468</v>
      </c>
      <c r="AS42">
        <v>37.780337861535955</v>
      </c>
      <c r="AT42">
        <v>37.920406944958877</v>
      </c>
      <c r="AU42">
        <v>38.050139396506545</v>
      </c>
      <c r="AV42">
        <v>38.170290593614226</v>
      </c>
      <c r="AW42">
        <v>38.28154430772797</v>
      </c>
      <c r="AX42">
        <v>38.384521102770805</v>
      </c>
      <c r="AY42">
        <v>38.479785568219313</v>
      </c>
      <c r="AZ42">
        <v>38.567852572041069</v>
      </c>
      <c r="BA42">
        <v>38.649192685779241</v>
      </c>
      <c r="BB42">
        <v>38.724236907542583</v>
      </c>
      <c r="BC42">
        <v>38.793380787252133</v>
      </c>
      <c r="BD42">
        <v>38.85698804107539</v>
      </c>
      <c r="BE42">
        <v>38.915393727794608</v>
      </c>
      <c r="BF42">
        <v>38.968907048205764</v>
      </c>
      <c r="BG42">
        <v>39.017813819073936</v>
      </c>
      <c r="BH42">
        <v>39.062378665231911</v>
      </c>
      <c r="BI42">
        <v>39.102846966863353</v>
      </c>
      <c r="BJ42">
        <v>39.139446593504331</v>
      </c>
      <c r="BK42">
        <v>39.172389451735853</v>
      </c>
      <c r="BL42">
        <v>39.201872869693162</v>
      </c>
      <c r="BM42">
        <v>39.228080838270195</v>
      </c>
      <c r="BN42">
        <v>39.251185126179934</v>
      </c>
      <c r="BO42">
        <v>39.271346283693923</v>
      </c>
      <c r="BP42">
        <v>39.288714547934227</v>
      </c>
      <c r="BQ42">
        <v>39.303430660891316</v>
      </c>
      <c r="BR42">
        <v>39.315626609922674</v>
      </c>
      <c r="BS42">
        <v>39.325426299238522</v>
      </c>
      <c r="BT42">
        <v>39.332946159840297</v>
      </c>
      <c r="BU42">
        <v>39.338295704449372</v>
      </c>
      <c r="BV42">
        <v>39.341578033183453</v>
      </c>
      <c r="BW42">
        <v>39.342890295054801</v>
      </c>
      <c r="BX42">
        <v>39.34232410977279</v>
      </c>
      <c r="BY42">
        <v>39.339965953810015</v>
      </c>
      <c r="BZ42">
        <v>39.335897514255244</v>
      </c>
    </row>
    <row r="43" spans="1:78" x14ac:dyDescent="0.25">
      <c r="A43">
        <v>8</v>
      </c>
      <c r="B43">
        <v>68.15355040813786</v>
      </c>
      <c r="C43">
        <v>68.173131095052725</v>
      </c>
      <c r="D43">
        <v>69.007651095492676</v>
      </c>
      <c r="E43">
        <v>71.014385656297335</v>
      </c>
      <c r="F43">
        <v>75.173277757002495</v>
      </c>
      <c r="G43">
        <v>84.754448544905031</v>
      </c>
      <c r="H43">
        <v>133.39344322674231</v>
      </c>
      <c r="I43">
        <v>-220.50671357546858</v>
      </c>
      <c r="J43">
        <v>-78.657407302379568</v>
      </c>
      <c r="K43">
        <v>-42.604121631784238</v>
      </c>
      <c r="L43">
        <v>-24.437240100023168</v>
      </c>
      <c r="M43">
        <v>-13.441048126203706</v>
      </c>
      <c r="N43">
        <v>-5.4682591384876602</v>
      </c>
      <c r="O43">
        <v>0.62519111070947142</v>
      </c>
      <c r="P43">
        <v>5.4488112590907498</v>
      </c>
      <c r="Q43">
        <v>9.3696634066222195</v>
      </c>
      <c r="R43">
        <v>12.623344877879155</v>
      </c>
      <c r="S43">
        <v>15.368684621632903</v>
      </c>
      <c r="T43">
        <v>17.717030249153968</v>
      </c>
      <c r="U43">
        <v>19.748962813608042</v>
      </c>
      <c r="V43">
        <v>21.524350194895312</v>
      </c>
      <c r="W43">
        <v>23.088664644022476</v>
      </c>
      <c r="X43">
        <v>24.477101746100391</v>
      </c>
      <c r="Y43">
        <v>25.717351187868154</v>
      </c>
      <c r="Z43">
        <v>26.83151114361489</v>
      </c>
      <c r="AA43">
        <v>27.837441901370152</v>
      </c>
      <c r="AB43">
        <v>28.749742489483921</v>
      </c>
      <c r="AC43">
        <v>29.580467932598481</v>
      </c>
      <c r="AD43">
        <v>30.339664402233041</v>
      </c>
      <c r="AE43">
        <v>31.035774184711496</v>
      </c>
      <c r="AF43">
        <v>31.675946073405033</v>
      </c>
      <c r="AG43">
        <v>32.266276049731417</v>
      </c>
      <c r="AH43">
        <v>32.811995900903476</v>
      </c>
      <c r="AI43">
        <v>33.317622486133509</v>
      </c>
      <c r="AJ43">
        <v>33.787076930783094</v>
      </c>
      <c r="AK43">
        <v>34.223780605851196</v>
      </c>
      <c r="AL43">
        <v>34.630733017547485</v>
      </c>
      <c r="AM43">
        <v>35.010575476862641</v>
      </c>
      <c r="AN43">
        <v>35.365643499728016</v>
      </c>
      <c r="AO43">
        <v>35.698010207720962</v>
      </c>
      <c r="AP43">
        <v>36.009522490388264</v>
      </c>
      <c r="AQ43">
        <v>36.301831306230412</v>
      </c>
      <c r="AR43">
        <v>36.576417207169385</v>
      </c>
      <c r="AS43">
        <v>36.834611947063209</v>
      </c>
      <c r="AT43">
        <v>37.077616861517086</v>
      </c>
      <c r="AU43">
        <v>37.306518571241618</v>
      </c>
      <c r="AV43">
        <v>37.52230245542065</v>
      </c>
      <c r="AW43">
        <v>37.725864258029929</v>
      </c>
      <c r="AX43">
        <v>37.918020123796225</v>
      </c>
      <c r="AY43">
        <v>38.099515307536137</v>
      </c>
      <c r="AZ43">
        <v>38.271031758109238</v>
      </c>
      <c r="BA43">
        <v>38.433194743920488</v>
      </c>
      <c r="BB43">
        <v>38.586578659045443</v>
      </c>
      <c r="BC43">
        <v>38.731712126352626</v>
      </c>
      <c r="BD43">
        <v>38.869082495401813</v>
      </c>
      <c r="BE43">
        <v>38.999139817577792</v>
      </c>
      <c r="BF43">
        <v>39.122300368276669</v>
      </c>
      <c r="BG43">
        <v>39.238949775456192</v>
      </c>
      <c r="BH43">
        <v>39.349445805121732</v>
      </c>
      <c r="BI43">
        <v>39.454120846982761</v>
      </c>
      <c r="BJ43">
        <v>39.55328413740957</v>
      </c>
      <c r="BK43">
        <v>39.647223751596236</v>
      </c>
      <c r="BL43">
        <v>39.736208392511188</v>
      </c>
      <c r="BM43">
        <v>39.820489000474701</v>
      </c>
      <c r="BN43">
        <v>39.900300204061196</v>
      </c>
      <c r="BO43">
        <v>39.975861630336809</v>
      </c>
      <c r="BP43">
        <v>40.047379090132132</v>
      </c>
      <c r="BQ43">
        <v>40.115045652071359</v>
      </c>
      <c r="BR43">
        <v>40.179042617395815</v>
      </c>
      <c r="BS43">
        <v>40.239540406134388</v>
      </c>
      <c r="BT43">
        <v>40.296699363918762</v>
      </c>
      <c r="BU43">
        <v>40.350670497633644</v>
      </c>
      <c r="BV43">
        <v>40.40159614714976</v>
      </c>
      <c r="BW43">
        <v>40.449610599538168</v>
      </c>
      <c r="BX43">
        <v>40.494840651461757</v>
      </c>
      <c r="BY43">
        <v>40.537406124784077</v>
      </c>
      <c r="BZ43">
        <v>40.577420339895802</v>
      </c>
    </row>
    <row r="44" spans="1:78" x14ac:dyDescent="0.25">
      <c r="A44">
        <v>8.5</v>
      </c>
      <c r="B44">
        <v>70.687931669339491</v>
      </c>
      <c r="C44">
        <v>71.119509230006145</v>
      </c>
      <c r="D44">
        <v>72.397807498092064</v>
      </c>
      <c r="E44">
        <v>74.867598433548011</v>
      </c>
      <c r="F44">
        <v>79.389272193253262</v>
      </c>
      <c r="G44">
        <v>88.341273483372078</v>
      </c>
      <c r="H44">
        <v>112.36696396318607</v>
      </c>
      <c r="I44">
        <v>526.75117027051226</v>
      </c>
      <c r="J44">
        <v>-141.53695906365314</v>
      </c>
      <c r="K44">
        <v>-63.829340819319114</v>
      </c>
      <c r="L44">
        <v>-37.410698399605032</v>
      </c>
      <c r="M44">
        <v>-22.882913736503951</v>
      </c>
      <c r="N44">
        <v>-12.745314345818565</v>
      </c>
      <c r="O44">
        <v>-5.2238813386336496</v>
      </c>
      <c r="P44">
        <v>0.60002696772304465</v>
      </c>
      <c r="Q44">
        <v>5.2539903036549109</v>
      </c>
      <c r="R44">
        <v>9.0643062966395433</v>
      </c>
      <c r="S44">
        <v>12.244479270736882</v>
      </c>
      <c r="T44">
        <v>14.940541266084342</v>
      </c>
      <c r="U44">
        <v>17.25600962953164</v>
      </c>
      <c r="V44">
        <v>19.26645506272796</v>
      </c>
      <c r="W44">
        <v>21.02842214414073</v>
      </c>
      <c r="X44">
        <v>22.585114570062139</v>
      </c>
      <c r="Y44">
        <v>23.970143286486948</v>
      </c>
      <c r="Z44">
        <v>25.210070267733602</v>
      </c>
      <c r="AA44">
        <v>26.326178820603623</v>
      </c>
      <c r="AB44">
        <v>27.335732923261325</v>
      </c>
      <c r="AC44">
        <v>28.252890647485472</v>
      </c>
      <c r="AD44">
        <v>29.089377669474491</v>
      </c>
      <c r="AE44">
        <v>29.85499267466275</v>
      </c>
      <c r="AF44">
        <v>30.557990505572736</v>
      </c>
      <c r="AG44">
        <v>31.20537725345719</v>
      </c>
      <c r="AH44">
        <v>31.80313976902357</v>
      </c>
      <c r="AI44">
        <v>32.35642609435984</v>
      </c>
      <c r="AJ44">
        <v>32.869688676604063</v>
      </c>
      <c r="AK44">
        <v>33.346799050064902</v>
      </c>
      <c r="AL44">
        <v>33.791140426254259</v>
      </c>
      <c r="AM44">
        <v>34.205683018856817</v>
      </c>
      <c r="AN44">
        <v>34.593045759385291</v>
      </c>
      <c r="AO44">
        <v>34.955547198857843</v>
      </c>
      <c r="AP44">
        <v>35.295247751962997</v>
      </c>
      <c r="AQ44">
        <v>35.613984961294364</v>
      </c>
      <c r="AR44">
        <v>35.913403096852925</v>
      </c>
      <c r="AS44">
        <v>36.194978129525062</v>
      </c>
      <c r="AT44">
        <v>36.460038904525106</v>
      </c>
      <c r="AU44">
        <v>36.709785175956583</v>
      </c>
      <c r="AV44">
        <v>36.945303034958663</v>
      </c>
      <c r="AW44">
        <v>37.16757816275792</v>
      </c>
      <c r="AX44">
        <v>37.377507259986089</v>
      </c>
      <c r="AY44">
        <v>37.575907939966086</v>
      </c>
      <c r="AZ44">
        <v>37.76352732275727</v>
      </c>
      <c r="BA44">
        <v>37.941049525742393</v>
      </c>
      <c r="BB44">
        <v>38.10910221341112</v>
      </c>
      <c r="BC44">
        <v>38.268262342044117</v>
      </c>
      <c r="BD44">
        <v>38.419061212968955</v>
      </c>
      <c r="BE44">
        <v>38.561988930036371</v>
      </c>
      <c r="BF44">
        <v>38.697498342029036</v>
      </c>
      <c r="BG44">
        <v>38.826008538452918</v>
      </c>
      <c r="BH44">
        <v>38.947907956869102</v>
      </c>
      <c r="BI44">
        <v>39.063557151429947</v>
      </c>
      <c r="BJ44">
        <v>39.173291265109441</v>
      </c>
      <c r="BK44">
        <v>39.277422242108855</v>
      </c>
      <c r="BL44">
        <v>39.376240811880173</v>
      </c>
      <c r="BM44">
        <v>39.470018271886644</v>
      </c>
      <c r="BN44">
        <v>39.559008092616949</v>
      </c>
      <c r="BO44">
        <v>39.643447365255774</v>
      </c>
      <c r="BP44">
        <v>39.723558109774856</v>
      </c>
      <c r="BQ44">
        <v>39.799548458959329</v>
      </c>
      <c r="BR44">
        <v>39.871613731909974</v>
      </c>
      <c r="BS44">
        <v>39.939937408930604</v>
      </c>
      <c r="BT44">
        <v>40.004692018233605</v>
      </c>
      <c r="BU44">
        <v>40.066039943665373</v>
      </c>
      <c r="BV44">
        <v>40.124134161569337</v>
      </c>
      <c r="BW44">
        <v>40.17911891395147</v>
      </c>
      <c r="BX44">
        <v>40.231130324314641</v>
      </c>
      <c r="BY44">
        <v>40.280296961790953</v>
      </c>
      <c r="BZ44">
        <v>40.326740358585162</v>
      </c>
    </row>
    <row r="45" spans="1:78" x14ac:dyDescent="0.25">
      <c r="A45">
        <v>9</v>
      </c>
      <c r="B45">
        <v>72.448009017908234</v>
      </c>
      <c r="C45">
        <v>73.134654372395204</v>
      </c>
      <c r="D45">
        <v>74.66151347556675</v>
      </c>
      <c r="E45">
        <v>77.339255659443282</v>
      </c>
      <c r="F45">
        <v>81.894339499413888</v>
      </c>
      <c r="G45">
        <v>90.102294231411989</v>
      </c>
      <c r="H45">
        <v>107.73744954778167</v>
      </c>
      <c r="I45">
        <v>172.53826471311592</v>
      </c>
      <c r="J45">
        <v>-710.80956583100055</v>
      </c>
      <c r="K45">
        <v>-107.58844250174411</v>
      </c>
      <c r="L45">
        <v>-59.647673317244255</v>
      </c>
      <c r="M45">
        <v>-37.008409638840654</v>
      </c>
      <c r="N45">
        <v>-22.637830204833577</v>
      </c>
      <c r="O45">
        <v>-12.612156092426035</v>
      </c>
      <c r="P45">
        <v>-5.1754382279488818</v>
      </c>
      <c r="Q45">
        <v>0.58308049813742369</v>
      </c>
      <c r="R45">
        <v>5.1859994469274264</v>
      </c>
      <c r="S45">
        <v>8.9561717240945828</v>
      </c>
      <c r="T45">
        <v>12.104616151243862</v>
      </c>
      <c r="U45">
        <v>14.775520446819657</v>
      </c>
      <c r="V45">
        <v>17.071006946174926</v>
      </c>
      <c r="W45">
        <v>19.065576950521439</v>
      </c>
      <c r="X45">
        <v>20.814947103859431</v>
      </c>
      <c r="Y45">
        <v>22.361675070647593</v>
      </c>
      <c r="Z45">
        <v>23.738864328329718</v>
      </c>
      <c r="AA45">
        <v>24.972675818983923</v>
      </c>
      <c r="AB45">
        <v>26.084074131081469</v>
      </c>
      <c r="AC45">
        <v>27.090068558152367</v>
      </c>
      <c r="AD45">
        <v>28.004612483338931</v>
      </c>
      <c r="AE45">
        <v>28.839266531905398</v>
      </c>
      <c r="AF45">
        <v>29.60369517433686</v>
      </c>
      <c r="AG45">
        <v>30.306043834454773</v>
      </c>
      <c r="AH45">
        <v>30.953228898636194</v>
      </c>
      <c r="AI45">
        <v>31.551163324268572</v>
      </c>
      <c r="AJ45">
        <v>32.104934005578407</v>
      </c>
      <c r="AK45">
        <v>32.61894256728786</v>
      </c>
      <c r="AL45">
        <v>33.097018127859819</v>
      </c>
      <c r="AM45">
        <v>33.542508360902652</v>
      </c>
      <c r="AN45">
        <v>33.958353596599338</v>
      </c>
      <c r="AO45">
        <v>34.347147553321165</v>
      </c>
      <c r="AP45">
        <v>34.711187444056655</v>
      </c>
      <c r="AQ45">
        <v>35.052515574785645</v>
      </c>
      <c r="AR45">
        <v>35.372954081780009</v>
      </c>
      <c r="AS45">
        <v>35.674134099097635</v>
      </c>
      <c r="AT45">
        <v>35.957520376224508</v>
      </c>
      <c r="AU45">
        <v>36.224432157097539</v>
      </c>
      <c r="AV45">
        <v>36.47606096997783</v>
      </c>
      <c r="AW45">
        <v>36.713485851375353</v>
      </c>
      <c r="AX45">
        <v>36.93768642796983</v>
      </c>
      <c r="AY45">
        <v>37.149554281026639</v>
      </c>
      <c r="AZ45">
        <v>37.349902397989155</v>
      </c>
      <c r="BA45">
        <v>37.539474149899895</v>
      </c>
      <c r="BB45">
        <v>37.71895036592737</v>
      </c>
      <c r="BC45">
        <v>37.888955891822391</v>
      </c>
      <c r="BD45">
        <v>38.050065270820419</v>
      </c>
      <c r="BE45">
        <v>38.202807742250151</v>
      </c>
      <c r="BF45">
        <v>38.347671652056583</v>
      </c>
      <c r="BG45">
        <v>38.485108354799188</v>
      </c>
      <c r="BH45">
        <v>38.615535674578219</v>
      </c>
      <c r="BI45">
        <v>38.739340982245608</v>
      </c>
      <c r="BJ45">
        <v>38.856883937868076</v>
      </c>
      <c r="BK45">
        <v>38.968498940356369</v>
      </c>
      <c r="BL45">
        <v>39.074497320256739</v>
      </c>
      <c r="BM45">
        <v>39.175169306722339</v>
      </c>
      <c r="BN45">
        <v>39.270785795443999</v>
      </c>
      <c r="BO45">
        <v>39.361599940743915</v>
      </c>
      <c r="BP45">
        <v>39.447848591986265</v>
      </c>
      <c r="BQ45">
        <v>39.529753591847999</v>
      </c>
      <c r="BR45">
        <v>39.607522951761844</v>
      </c>
      <c r="BS45">
        <v>39.681351917929931</v>
      </c>
      <c r="BT45">
        <v>39.75142393966091</v>
      </c>
      <c r="BU45">
        <v>39.817911550346444</v>
      </c>
      <c r="BV45">
        <v>39.880977170176152</v>
      </c>
      <c r="BW45">
        <v>39.940773838613438</v>
      </c>
      <c r="BX45">
        <v>39.997445883723209</v>
      </c>
      <c r="BY45">
        <v>40.051129534642108</v>
      </c>
      <c r="BZ45">
        <v>40.101953482769211</v>
      </c>
    </row>
    <row r="46" spans="1:78" x14ac:dyDescent="0.25">
      <c r="A46">
        <v>9.5</v>
      </c>
      <c r="B46">
        <v>73.835704391858997</v>
      </c>
      <c r="C46">
        <v>74.701231869671858</v>
      </c>
      <c r="D46">
        <v>76.38573108815217</v>
      </c>
      <c r="E46">
        <v>79.16322241472831</v>
      </c>
      <c r="F46">
        <v>83.644360096803993</v>
      </c>
      <c r="G46">
        <v>91.195787960392835</v>
      </c>
      <c r="H46">
        <v>105.50308577269256</v>
      </c>
      <c r="I46">
        <v>141.43146228709961</v>
      </c>
      <c r="J46">
        <v>364.23665917265799</v>
      </c>
      <c r="K46">
        <v>-260.66744157697622</v>
      </c>
      <c r="L46">
        <v>-112.64181756449165</v>
      </c>
      <c r="M46">
        <v>-63.570157256606819</v>
      </c>
      <c r="N46">
        <v>-38.641542065584673</v>
      </c>
      <c r="O46">
        <v>-23.348407058067949</v>
      </c>
      <c r="P46">
        <v>-12.908094354001767</v>
      </c>
      <c r="Q46">
        <v>-5.2752337678879391</v>
      </c>
      <c r="R46">
        <v>0.57631787387912758</v>
      </c>
      <c r="S46">
        <v>5.220650772433812</v>
      </c>
      <c r="T46">
        <v>9.0054853601909866</v>
      </c>
      <c r="U46">
        <v>12.154549479938064</v>
      </c>
      <c r="V46">
        <v>14.818793366025984</v>
      </c>
      <c r="W46">
        <v>17.104037166533441</v>
      </c>
      <c r="X46">
        <v>19.086835549314369</v>
      </c>
      <c r="Y46">
        <v>20.824048553134858</v>
      </c>
      <c r="Z46">
        <v>22.358862093922109</v>
      </c>
      <c r="AA46">
        <v>23.724711742841883</v>
      </c>
      <c r="AB46">
        <v>24.947918915983639</v>
      </c>
      <c r="AC46">
        <v>26.049509286681904</v>
      </c>
      <c r="AD46">
        <v>27.046496355782541</v>
      </c>
      <c r="AE46">
        <v>27.952806101280427</v>
      </c>
      <c r="AF46">
        <v>28.77995521270083</v>
      </c>
      <c r="AG46">
        <v>29.537556680505826</v>
      </c>
      <c r="AH46">
        <v>30.233702204281755</v>
      </c>
      <c r="AI46">
        <v>30.875255258132743</v>
      </c>
      <c r="AJ46">
        <v>31.468078385861485</v>
      </c>
      <c r="AK46">
        <v>32.017211419679228</v>
      </c>
      <c r="AL46">
        <v>32.527012623338273</v>
      </c>
      <c r="AM46">
        <v>33.001271506388335</v>
      </c>
      <c r="AN46">
        <v>33.443299765295755</v>
      </c>
      <c r="AO46">
        <v>33.856005172097994</v>
      </c>
      <c r="AP46">
        <v>34.241952049225432</v>
      </c>
      <c r="AQ46">
        <v>34.603411104446629</v>
      </c>
      <c r="AR46">
        <v>34.942400760463457</v>
      </c>
      <c r="AS46">
        <v>35.260721635892246</v>
      </c>
      <c r="AT46">
        <v>35.559985474033276</v>
      </c>
      <c r="AU46">
        <v>35.841639541540886</v>
      </c>
      <c r="AV46">
        <v>36.106987308681411</v>
      </c>
      <c r="AW46">
        <v>36.357206060045364</v>
      </c>
      <c r="AX46">
        <v>36.593361957768664</v>
      </c>
      <c r="AY46">
        <v>36.816422979766159</v>
      </c>
      <c r="AZ46">
        <v>37.027270076907307</v>
      </c>
      <c r="BA46">
        <v>37.226706830539825</v>
      </c>
      <c r="BB46">
        <v>37.415467841882794</v>
      </c>
      <c r="BC46">
        <v>37.594226044585596</v>
      </c>
      <c r="BD46">
        <v>37.763599099355808</v>
      </c>
      <c r="BE46">
        <v>37.924155003139418</v>
      </c>
      <c r="BF46">
        <v>38.076417023832761</v>
      </c>
      <c r="BG46">
        <v>38.220868053852946</v>
      </c>
      <c r="BH46">
        <v>38.357954461337293</v>
      </c>
      <c r="BI46">
        <v>38.488089505708281</v>
      </c>
      <c r="BJ46">
        <v>38.611656374363172</v>
      </c>
      <c r="BK46">
        <v>38.729010888888276</v>
      </c>
      <c r="BL46">
        <v>38.840483922240011</v>
      </c>
      <c r="BM46">
        <v>38.946383562462309</v>
      </c>
      <c r="BN46">
        <v>39.046997053571729</v>
      </c>
      <c r="BO46">
        <v>39.142592540071504</v>
      </c>
      <c r="BP46">
        <v>39.233420637992751</v>
      </c>
      <c r="BQ46">
        <v>39.319715852365562</v>
      </c>
      <c r="BR46">
        <v>39.401697858430126</v>
      </c>
      <c r="BS46">
        <v>39.479572661697645</v>
      </c>
      <c r="BT46">
        <v>39.55353365008164</v>
      </c>
      <c r="BU46">
        <v>39.623762549688287</v>
      </c>
      <c r="BV46">
        <v>39.690430294451403</v>
      </c>
      <c r="BW46">
        <v>39.753697818571773</v>
      </c>
      <c r="BX46">
        <v>39.81371677968405</v>
      </c>
      <c r="BY46">
        <v>39.870630219735084</v>
      </c>
      <c r="BZ46">
        <v>39.924573169787237</v>
      </c>
    </row>
    <row r="47" spans="1:78" x14ac:dyDescent="0.25">
      <c r="A47">
        <v>10</v>
      </c>
      <c r="B47">
        <v>74.988729713770979</v>
      </c>
      <c r="C47">
        <v>75.986385299701297</v>
      </c>
      <c r="D47">
        <v>77.775416075703092</v>
      </c>
      <c r="E47">
        <v>80.595594172244162</v>
      </c>
      <c r="F47">
        <v>84.962188907873056</v>
      </c>
      <c r="G47">
        <v>91.954219895826995</v>
      </c>
      <c r="H47">
        <v>104.13616600867898</v>
      </c>
      <c r="I47">
        <v>129.52086959609389</v>
      </c>
      <c r="J47">
        <v>209.6030706212772</v>
      </c>
      <c r="K47">
        <v>1315.4717123851869</v>
      </c>
      <c r="L47">
        <v>-371.56258540051402</v>
      </c>
      <c r="M47">
        <v>-136.33915574377522</v>
      </c>
      <c r="N47">
        <v>-72.277329954567548</v>
      </c>
      <c r="O47">
        <v>-42.420958111644104</v>
      </c>
      <c r="P47">
        <v>-25.070690733120788</v>
      </c>
      <c r="Q47">
        <v>-13.657602031319579</v>
      </c>
      <c r="R47">
        <v>-5.5307134760070236</v>
      </c>
      <c r="S47">
        <v>0.58113973286124743</v>
      </c>
      <c r="T47">
        <v>5.3635445930693093</v>
      </c>
      <c r="U47">
        <v>9.219410912904566</v>
      </c>
      <c r="V47">
        <v>12.401543857394396</v>
      </c>
      <c r="W47">
        <v>15.076954012159755</v>
      </c>
      <c r="X47">
        <v>17.360656968237191</v>
      </c>
      <c r="Y47">
        <v>19.334617137391323</v>
      </c>
      <c r="Z47">
        <v>21.058940478876835</v>
      </c>
      <c r="AA47">
        <v>22.578785679888515</v>
      </c>
      <c r="AB47">
        <v>23.928794261905662</v>
      </c>
      <c r="AC47">
        <v>25.136023050543859</v>
      </c>
      <c r="AD47">
        <v>26.221940227333612</v>
      </c>
      <c r="AE47">
        <v>27.203817612111024</v>
      </c>
      <c r="AF47">
        <v>28.095722995311707</v>
      </c>
      <c r="AG47">
        <v>28.909241113230433</v>
      </c>
      <c r="AH47">
        <v>29.654006537253423</v>
      </c>
      <c r="AI47">
        <v>30.338103670588275</v>
      </c>
      <c r="AJ47">
        <v>30.968371211037422</v>
      </c>
      <c r="AK47">
        <v>31.550636850795577</v>
      </c>
      <c r="AL47">
        <v>32.089900300002434</v>
      </c>
      <c r="AM47">
        <v>32.590477529051654</v>
      </c>
      <c r="AN47">
        <v>33.05611555664008</v>
      </c>
      <c r="AO47">
        <v>33.490084619679436</v>
      </c>
      <c r="AP47">
        <v>33.895252797126851</v>
      </c>
      <c r="AQ47">
        <v>34.274146893617079</v>
      </c>
      <c r="AR47">
        <v>34.629002468808046</v>
      </c>
      <c r="AS47">
        <v>34.961805222095307</v>
      </c>
      <c r="AT47">
        <v>35.274325440026459</v>
      </c>
      <c r="AU47">
        <v>35.568146836830991</v>
      </c>
      <c r="AV47">
        <v>35.844690833027414</v>
      </c>
      <c r="AW47">
        <v>36.105237099009699</v>
      </c>
      <c r="AX47">
        <v>36.35094102255421</v>
      </c>
      <c r="AY47">
        <v>36.582848628811469</v>
      </c>
      <c r="AZ47">
        <v>36.80190937941471</v>
      </c>
      <c r="BA47">
        <v>37.008987197124817</v>
      </c>
      <c r="BB47">
        <v>37.204869998800895</v>
      </c>
      <c r="BC47">
        <v>37.390277968855145</v>
      </c>
      <c r="BD47">
        <v>37.565870764670017</v>
      </c>
      <c r="BE47">
        <v>37.732253812698225</v>
      </c>
      <c r="BF47">
        <v>37.889983827391305</v>
      </c>
      <c r="BG47">
        <v>38.039573663487275</v>
      </c>
      <c r="BH47">
        <v>38.181496594422434</v>
      </c>
      <c r="BI47">
        <v>38.316190095133081</v>
      </c>
      <c r="BJ47">
        <v>38.444059195416088</v>
      </c>
      <c r="BK47">
        <v>38.565479460084603</v>
      </c>
      <c r="BL47">
        <v>38.680799643822823</v>
      </c>
      <c r="BM47">
        <v>38.790344061715423</v>
      </c>
      <c r="BN47">
        <v>38.894414710571581</v>
      </c>
      <c r="BO47">
        <v>38.993293171303847</v>
      </c>
      <c r="BP47">
        <v>39.08724231842573</v>
      </c>
      <c r="BQ47">
        <v>39.176507859257313</v>
      </c>
      <c r="BR47">
        <v>39.261319722423714</v>
      </c>
      <c r="BS47">
        <v>39.3418933126894</v>
      </c>
      <c r="BT47">
        <v>39.418430646989329</v>
      </c>
      <c r="BU47">
        <v>39.491121384650256</v>
      </c>
      <c r="BV47">
        <v>39.560143763194397</v>
      </c>
      <c r="BW47">
        <v>39.625665449720373</v>
      </c>
      <c r="BX47">
        <v>39.687844316667189</v>
      </c>
      <c r="BY47">
        <v>39.746829149722892</v>
      </c>
      <c r="BZ47">
        <v>39.802760294749142</v>
      </c>
    </row>
    <row r="48" spans="1:78" x14ac:dyDescent="0.25">
      <c r="A48">
        <v>10.5</v>
      </c>
      <c r="B48">
        <v>75.975059359670567</v>
      </c>
      <c r="C48">
        <v>77.073064866561708</v>
      </c>
      <c r="D48">
        <v>78.932348360036698</v>
      </c>
      <c r="E48">
        <v>81.76214391867272</v>
      </c>
      <c r="F48">
        <v>85.999948494993035</v>
      </c>
      <c r="G48">
        <v>92.515565389373606</v>
      </c>
      <c r="H48">
        <v>103.19476755719595</v>
      </c>
      <c r="I48">
        <v>123.03192807768293</v>
      </c>
      <c r="J48">
        <v>170.40063060126107</v>
      </c>
      <c r="K48">
        <v>292.95912161402038</v>
      </c>
      <c r="L48">
        <v>865.08470751232846</v>
      </c>
      <c r="M48">
        <v>-537.28429752929992</v>
      </c>
      <c r="N48">
        <v>-166.67040216159458</v>
      </c>
      <c r="O48">
        <v>-83.971161298577002</v>
      </c>
      <c r="P48">
        <v>-47.834651470964566</v>
      </c>
      <c r="Q48">
        <v>-27.671942425653249</v>
      </c>
      <c r="R48">
        <v>-14.834031099132842</v>
      </c>
      <c r="S48">
        <v>-5.940349514606214</v>
      </c>
      <c r="T48">
        <v>0.59719439035984001</v>
      </c>
      <c r="U48">
        <v>5.6181750243631239</v>
      </c>
      <c r="V48">
        <v>9.605771300258187</v>
      </c>
      <c r="W48">
        <v>12.85682551600015</v>
      </c>
      <c r="X48">
        <v>15.563502875762989</v>
      </c>
      <c r="Y48">
        <v>17.855664125488403</v>
      </c>
      <c r="Z48">
        <v>19.824266560132664</v>
      </c>
      <c r="AA48">
        <v>21.534975570474085</v>
      </c>
      <c r="AB48">
        <v>23.036438209099266</v>
      </c>
      <c r="AC48">
        <v>24.365505866647936</v>
      </c>
      <c r="AD48">
        <v>25.550640874347096</v>
      </c>
      <c r="AE48">
        <v>26.614203065248738</v>
      </c>
      <c r="AF48">
        <v>27.574023729344816</v>
      </c>
      <c r="AG48">
        <v>28.444513542895884</v>
      </c>
      <c r="AH48">
        <v>29.237458179838853</v>
      </c>
      <c r="AI48">
        <v>29.962599980482512</v>
      </c>
      <c r="AJ48">
        <v>30.62807014633913</v>
      </c>
      <c r="AK48">
        <v>31.240714621117295</v>
      </c>
      <c r="AL48">
        <v>31.806343117045195</v>
      </c>
      <c r="AM48">
        <v>32.329921751860624</v>
      </c>
      <c r="AN48">
        <v>32.815723745208707</v>
      </c>
      <c r="AO48">
        <v>33.26744852787364</v>
      </c>
      <c r="AP48">
        <v>33.688316784913638</v>
      </c>
      <c r="AQ48">
        <v>34.081146965849094</v>
      </c>
      <c r="AR48">
        <v>34.448417380586335</v>
      </c>
      <c r="AS48">
        <v>34.792316980571165</v>
      </c>
      <c r="AT48">
        <v>35.114787181471726</v>
      </c>
      <c r="AU48">
        <v>35.417556535828417</v>
      </c>
      <c r="AV48">
        <v>35.702169656022861</v>
      </c>
      <c r="AW48">
        <v>35.970011480951378</v>
      </c>
      <c r="AX48">
        <v>36.222327746882158</v>
      </c>
      <c r="AY48">
        <v>36.460242344620312</v>
      </c>
      <c r="AZ48">
        <v>36.684772107531963</v>
      </c>
      <c r="BA48">
        <v>36.896839467973983</v>
      </c>
      <c r="BB48">
        <v>37.097283335904791</v>
      </c>
      <c r="BC48">
        <v>37.286868487361538</v>
      </c>
      <c r="BD48">
        <v>37.466293698111372</v>
      </c>
      <c r="BE48">
        <v>37.636198815864546</v>
      </c>
      <c r="BF48">
        <v>37.797170930889209</v>
      </c>
      <c r="BG48">
        <v>37.949749777684289</v>
      </c>
      <c r="BH48">
        <v>38.094432478339421</v>
      </c>
      <c r="BI48">
        <v>38.231677720257842</v>
      </c>
      <c r="BJ48">
        <v>38.361909446151259</v>
      </c>
      <c r="BK48">
        <v>38.485520122128605</v>
      </c>
      <c r="BL48">
        <v>38.602873639609761</v>
      </c>
      <c r="BM48">
        <v>38.714307898517653</v>
      </c>
      <c r="BN48">
        <v>38.820137112203071</v>
      </c>
      <c r="BO48">
        <v>38.920653868792975</v>
      </c>
      <c r="BP48">
        <v>39.016130978704751</v>
      </c>
      <c r="BQ48">
        <v>39.106823134014846</v>
      </c>
      <c r="BR48">
        <v>39.192968401821688</v>
      </c>
      <c r="BS48">
        <v>39.274789570843652</v>
      </c>
      <c r="BT48">
        <v>39.352495367920866</v>
      </c>
      <c r="BU48">
        <v>39.426281558986467</v>
      </c>
      <c r="BV48">
        <v>39.496331947192054</v>
      </c>
      <c r="BW48">
        <v>39.562819279319875</v>
      </c>
      <c r="BX48">
        <v>39.625906070228538</v>
      </c>
      <c r="BY48">
        <v>39.685745353927643</v>
      </c>
      <c r="BZ48">
        <v>39.742481368829189</v>
      </c>
    </row>
    <row r="49" spans="1:78" x14ac:dyDescent="0.25">
      <c r="A49">
        <v>11</v>
      </c>
      <c r="B49">
        <v>76.834886455736878</v>
      </c>
      <c r="C49">
        <v>78.010383586654996</v>
      </c>
      <c r="D49">
        <v>79.916526197977902</v>
      </c>
      <c r="E49">
        <v>82.735833709070633</v>
      </c>
      <c r="F49">
        <v>86.842301151664117</v>
      </c>
      <c r="G49">
        <v>92.949237278458554</v>
      </c>
      <c r="H49">
        <v>102.49846908159871</v>
      </c>
      <c r="I49">
        <v>118.88392524767634</v>
      </c>
      <c r="J49">
        <v>152.2623203152545</v>
      </c>
      <c r="K49">
        <v>201.75341270392448</v>
      </c>
      <c r="L49">
        <v>296.39196299222886</v>
      </c>
      <c r="M49">
        <v>757.66226296671812</v>
      </c>
      <c r="N49">
        <v>-708.65479959722268</v>
      </c>
      <c r="O49">
        <v>-193.80995870111533</v>
      </c>
      <c r="P49">
        <v>-94.887552969117422</v>
      </c>
      <c r="Q49">
        <v>-53.236400434698474</v>
      </c>
      <c r="R49">
        <v>-30.457715179437422</v>
      </c>
      <c r="S49">
        <v>-16.180234769232506</v>
      </c>
      <c r="T49">
        <v>-6.4358948208756495</v>
      </c>
      <c r="U49">
        <v>0.61902876065600165</v>
      </c>
      <c r="V49">
        <v>5.9556733569897293</v>
      </c>
      <c r="W49">
        <v>10.132681917820017</v>
      </c>
      <c r="X49">
        <v>13.492927557285803</v>
      </c>
      <c r="Y49">
        <v>16.257430423475995</v>
      </c>
      <c r="Z49">
        <v>18.574421570562844</v>
      </c>
      <c r="AA49">
        <v>20.546689178125366</v>
      </c>
      <c r="AB49">
        <v>22.247594850570827</v>
      </c>
      <c r="AC49">
        <v>23.730836650486861</v>
      </c>
      <c r="AD49">
        <v>25.036604624817805</v>
      </c>
      <c r="AE49">
        <v>26.195578114934975</v>
      </c>
      <c r="AF49">
        <v>27.231590917046873</v>
      </c>
      <c r="AG49">
        <v>28.163451030518942</v>
      </c>
      <c r="AH49">
        <v>29.006210236310743</v>
      </c>
      <c r="AI49">
        <v>29.772067337563573</v>
      </c>
      <c r="AJ49">
        <v>30.471022300132983</v>
      </c>
      <c r="AK49">
        <v>31.111357729359796</v>
      </c>
      <c r="AL49">
        <v>31.699998542972303</v>
      </c>
      <c r="AM49">
        <v>32.242784322897727</v>
      </c>
      <c r="AN49">
        <v>32.744678133088534</v>
      </c>
      <c r="AO49">
        <v>33.209928476030967</v>
      </c>
      <c r="AP49">
        <v>33.642196247180948</v>
      </c>
      <c r="AQ49">
        <v>34.04465523841516</v>
      </c>
      <c r="AR49">
        <v>34.420072434533964</v>
      </c>
      <c r="AS49">
        <v>34.770872716004178</v>
      </c>
      <c r="AT49">
        <v>35.09919141377457</v>
      </c>
      <c r="AU49">
        <v>35.406917316493214</v>
      </c>
      <c r="AV49">
        <v>35.695728111324847</v>
      </c>
      <c r="AW49">
        <v>35.967119781490922</v>
      </c>
      <c r="AX49">
        <v>36.222431141530201</v>
      </c>
      <c r="AY49">
        <v>36.462864433289106</v>
      </c>
      <c r="AZ49">
        <v>36.689502709556486</v>
      </c>
      <c r="BA49">
        <v>36.903324581888533</v>
      </c>
      <c r="BB49">
        <v>37.105216793040078</v>
      </c>
      <c r="BC49">
        <v>37.29598498406186</v>
      </c>
      <c r="BD49">
        <v>37.476362955278809</v>
      </c>
      <c r="BE49">
        <v>37.647020664544037</v>
      </c>
      <c r="BF49">
        <v>37.808571161793246</v>
      </c>
      <c r="BG49">
        <v>37.961576623559651</v>
      </c>
      <c r="BH49">
        <v>38.106553622657437</v>
      </c>
      <c r="BI49">
        <v>38.243977745286998</v>
      </c>
      <c r="BJ49">
        <v>38.374287649195594</v>
      </c>
      <c r="BK49">
        <v>38.497888641309828</v>
      </c>
      <c r="BL49">
        <v>38.615155840815959</v>
      </c>
      <c r="BM49">
        <v>38.726436983382889</v>
      </c>
      <c r="BN49">
        <v>38.832054913766797</v>
      </c>
      <c r="BO49">
        <v>38.932309806955395</v>
      </c>
      <c r="BP49">
        <v>39.027481152171895</v>
      </c>
      <c r="BQ49">
        <v>39.117829529119788</v>
      </c>
      <c r="BR49">
        <v>39.20359820171133</v>
      </c>
      <c r="BS49">
        <v>39.285014551055625</v>
      </c>
      <c r="BT49">
        <v>39.362291366529547</v>
      </c>
      <c r="BU49">
        <v>39.435628011242919</v>
      </c>
      <c r="BV49">
        <v>39.505211476092938</v>
      </c>
      <c r="BW49">
        <v>39.571217334766736</v>
      </c>
      <c r="BX49">
        <v>39.633810610509833</v>
      </c>
      <c r="BY49">
        <v>39.693146564117875</v>
      </c>
      <c r="BZ49">
        <v>39.749371411478904</v>
      </c>
    </row>
    <row r="50" spans="1:78" x14ac:dyDescent="0.25">
      <c r="A50">
        <v>11.5</v>
      </c>
      <c r="B50">
        <v>77.594661683708111</v>
      </c>
      <c r="C50">
        <v>78.830606821590493</v>
      </c>
      <c r="D50">
        <v>80.767073330203658</v>
      </c>
      <c r="E50">
        <v>83.563393481963544</v>
      </c>
      <c r="F50">
        <v>87.541424616638736</v>
      </c>
      <c r="G50">
        <v>93.294665478594538</v>
      </c>
      <c r="H50">
        <v>101.95825461475184</v>
      </c>
      <c r="I50">
        <v>115.97684681215938</v>
      </c>
      <c r="J50">
        <v>141.69530039610109</v>
      </c>
      <c r="K50">
        <v>167.66708201336834</v>
      </c>
      <c r="L50">
        <v>209.37124387897197</v>
      </c>
      <c r="M50">
        <v>305.38649347695963</v>
      </c>
      <c r="N50">
        <v>746.77835591191774</v>
      </c>
      <c r="O50">
        <v>-820.08786937768912</v>
      </c>
      <c r="P50">
        <v>-211.97601605876574</v>
      </c>
      <c r="Q50">
        <v>-102.78813698305835</v>
      </c>
      <c r="R50">
        <v>-57.433070171516412</v>
      </c>
      <c r="S50">
        <v>-32.768590643409532</v>
      </c>
      <c r="T50">
        <v>-17.368884340050954</v>
      </c>
      <c r="U50">
        <v>-6.9018707039867238</v>
      </c>
      <c r="V50">
        <v>0.63675413020040605</v>
      </c>
      <c r="W50">
        <v>6.3016047720485897</v>
      </c>
      <c r="X50">
        <v>10.700069858756038</v>
      </c>
      <c r="Y50">
        <v>14.206174572946798</v>
      </c>
      <c r="Z50">
        <v>17.062333825672049</v>
      </c>
      <c r="AA50">
        <v>19.432097393718362</v>
      </c>
      <c r="AB50">
        <v>21.429539191011177</v>
      </c>
      <c r="AC50">
        <v>23.136277358406488</v>
      </c>
      <c r="AD50">
        <v>24.611998424590492</v>
      </c>
      <c r="AE50">
        <v>25.901204136909573</v>
      </c>
      <c r="AF50">
        <v>27.03765944600806</v>
      </c>
      <c r="AG50">
        <v>28.047395439343052</v>
      </c>
      <c r="AH50">
        <v>28.950777783863689</v>
      </c>
      <c r="AI50">
        <v>29.763956871766123</v>
      </c>
      <c r="AJ50">
        <v>30.499900983654669</v>
      </c>
      <c r="AK50">
        <v>31.16914348703726</v>
      </c>
      <c r="AL50">
        <v>31.780330898542218</v>
      </c>
      <c r="AM50">
        <v>32.340630270181315</v>
      </c>
      <c r="AN50">
        <v>32.856035833620027</v>
      </c>
      <c r="AO50">
        <v>33.331602556400327</v>
      </c>
      <c r="AP50">
        <v>33.771626012720915</v>
      </c>
      <c r="AQ50">
        <v>34.179782355106092</v>
      </c>
      <c r="AR50">
        <v>34.55923830206455</v>
      </c>
      <c r="AS50">
        <v>34.912738356061702</v>
      </c>
      <c r="AT50">
        <v>35.242674559272778</v>
      </c>
      <c r="AU50">
        <v>35.551142732900644</v>
      </c>
      <c r="AV50">
        <v>35.839988162712679</v>
      </c>
      <c r="AW50">
        <v>36.110842976187172</v>
      </c>
      <c r="AX50">
        <v>36.365156928092773</v>
      </c>
      <c r="AY50">
        <v>36.604222918202716</v>
      </c>
      <c r="AZ50">
        <v>36.829198269763666</v>
      </c>
      <c r="BA50">
        <v>37.041122574016207</v>
      </c>
      <c r="BB50">
        <v>37.240932735706295</v>
      </c>
      <c r="BC50">
        <v>37.429475723556294</v>
      </c>
      <c r="BD50">
        <v>37.60751942825943</v>
      </c>
      <c r="BE50">
        <v>37.775761951571305</v>
      </c>
      <c r="BF50">
        <v>37.934839588003342</v>
      </c>
      <c r="BG50">
        <v>38.085333711735139</v>
      </c>
      <c r="BH50">
        <v>38.227776742456463</v>
      </c>
      <c r="BI50">
        <v>38.36265733282152</v>
      </c>
      <c r="BJ50">
        <v>38.490424895292271</v>
      </c>
      <c r="BK50">
        <v>38.611493566001279</v>
      </c>
      <c r="BL50">
        <v>38.726245686979141</v>
      </c>
      <c r="BM50">
        <v>38.835034874790104</v>
      </c>
      <c r="BN50">
        <v>38.93818873271217</v>
      </c>
      <c r="BO50">
        <v>39.036011254677156</v>
      </c>
      <c r="BP50">
        <v>39.128784961753652</v>
      </c>
      <c r="BQ50">
        <v>39.216772805862476</v>
      </c>
      <c r="BR50">
        <v>39.300219870273082</v>
      </c>
      <c r="BS50">
        <v>39.379354892169047</v>
      </c>
      <c r="BT50">
        <v>39.454391629013344</v>
      </c>
      <c r="BU50">
        <v>39.525530087386002</v>
      </c>
      <c r="BV50">
        <v>39.592957630456631</v>
      </c>
      <c r="BW50">
        <v>39.656849978071428</v>
      </c>
      <c r="BX50">
        <v>39.717372111609592</v>
      </c>
      <c r="BY50">
        <v>39.774679094186894</v>
      </c>
      <c r="BZ50">
        <v>39.828916815455145</v>
      </c>
    </row>
    <row r="51" spans="1:78" x14ac:dyDescent="0.25">
      <c r="A51">
        <v>12</v>
      </c>
      <c r="B51">
        <v>78.273039010960105</v>
      </c>
      <c r="C51">
        <v>79.556403042222172</v>
      </c>
      <c r="D51">
        <v>81.511225634340107</v>
      </c>
      <c r="E51">
        <v>84.276764883380537</v>
      </c>
      <c r="F51">
        <v>88.131770307461181</v>
      </c>
      <c r="G51">
        <v>93.576203364850002</v>
      </c>
      <c r="H51">
        <v>101.52449343263616</v>
      </c>
      <c r="I51">
        <v>113.81351618266638</v>
      </c>
      <c r="J51">
        <v>134.36404645764165</v>
      </c>
      <c r="K51">
        <v>149.7329591700084</v>
      </c>
      <c r="L51">
        <v>174.07562014073193</v>
      </c>
      <c r="M51">
        <v>217.93951514747084</v>
      </c>
      <c r="N51">
        <v>319.02500320161522</v>
      </c>
      <c r="O51">
        <v>787.63331477913118</v>
      </c>
      <c r="P51">
        <v>-843.7266795178997</v>
      </c>
      <c r="Q51">
        <v>-220.76024741935822</v>
      </c>
      <c r="R51">
        <v>-107.43419993379284</v>
      </c>
      <c r="S51">
        <v>-60.168404614999126</v>
      </c>
      <c r="T51">
        <v>-34.389486038572855</v>
      </c>
      <c r="U51">
        <v>-18.256020564991012</v>
      </c>
      <c r="V51">
        <v>-7.2721858226796092</v>
      </c>
      <c r="W51">
        <v>0.64423572704979815</v>
      </c>
      <c r="X51">
        <v>6.590320316805764</v>
      </c>
      <c r="Y51">
        <v>11.199112992353873</v>
      </c>
      <c r="Z51">
        <v>14.861454749101096</v>
      </c>
      <c r="AA51">
        <v>17.831586654394734</v>
      </c>
      <c r="AB51">
        <v>20.281894485458498</v>
      </c>
      <c r="AC51">
        <v>22.333254224552256</v>
      </c>
      <c r="AD51">
        <v>24.072788095647851</v>
      </c>
      <c r="AE51">
        <v>25.564732267146407</v>
      </c>
      <c r="AF51">
        <v>26.857336562617867</v>
      </c>
      <c r="AG51">
        <v>27.98746198166636</v>
      </c>
      <c r="AH51">
        <v>28.983662544453999</v>
      </c>
      <c r="AI51">
        <v>29.868303234236247</v>
      </c>
      <c r="AJ51">
        <v>30.659094800401377</v>
      </c>
      <c r="AK51">
        <v>31.370208070600157</v>
      </c>
      <c r="AL51">
        <v>32.013093181145734</v>
      </c>
      <c r="AM51">
        <v>32.597088641025003</v>
      </c>
      <c r="AN51">
        <v>33.129878685014958</v>
      </c>
      <c r="AO51">
        <v>33.617839882207953</v>
      </c>
      <c r="AP51">
        <v>34.06630612555233</v>
      </c>
      <c r="AQ51">
        <v>34.479772946450041</v>
      </c>
      <c r="AR51">
        <v>34.862056355695501</v>
      </c>
      <c r="AS51">
        <v>35.216417333638425</v>
      </c>
      <c r="AT51">
        <v>35.545660169106725</v>
      </c>
      <c r="AU51">
        <v>35.852210735662901</v>
      </c>
      <c r="AV51">
        <v>36.138179258728485</v>
      </c>
      <c r="AW51">
        <v>36.405411003843</v>
      </c>
      <c r="AX51">
        <v>36.655527488795762</v>
      </c>
      <c r="AY51">
        <v>36.889960208874079</v>
      </c>
      <c r="AZ51">
        <v>37.109978406369862</v>
      </c>
      <c r="BA51">
        <v>37.316712071233162</v>
      </c>
      <c r="BB51">
        <v>37.511171099128873</v>
      </c>
      <c r="BC51">
        <v>37.69426133462882</v>
      </c>
      <c r="BD51">
        <v>37.866798074844723</v>
      </c>
      <c r="BE51">
        <v>38.029517491177337</v>
      </c>
      <c r="BF51">
        <v>38.183086335361963</v>
      </c>
      <c r="BG51">
        <v>38.328110224471423</v>
      </c>
      <c r="BH51">
        <v>38.465140743221639</v>
      </c>
      <c r="BI51">
        <v>38.594681557402218</v>
      </c>
      <c r="BJ51">
        <v>38.717193696811478</v>
      </c>
      <c r="BK51">
        <v>38.833100137720656</v>
      </c>
      <c r="BL51">
        <v>38.94278979209502</v>
      </c>
      <c r="BM51">
        <v>39.046620992441397</v>
      </c>
      <c r="BN51">
        <v>39.144924546121743</v>
      </c>
      <c r="BO51">
        <v>39.238006420906444</v>
      </c>
      <c r="BP51">
        <v>39.326150113485895</v>
      </c>
      <c r="BQ51">
        <v>39.409618744498033</v>
      </c>
      <c r="BR51">
        <v>39.488656916894548</v>
      </c>
      <c r="BS51">
        <v>39.563492368810962</v>
      </c>
      <c r="BT51">
        <v>39.634337447488605</v>
      </c>
      <c r="BU51">
        <v>39.701390426902663</v>
      </c>
      <c r="BV51">
        <v>39.764836688478958</v>
      </c>
      <c r="BW51">
        <v>39.824849781558889</v>
      </c>
      <c r="BX51">
        <v>39.881592377969689</v>
      </c>
      <c r="BY51">
        <v>39.935217133079512</v>
      </c>
      <c r="BZ51">
        <v>39.985867464112289</v>
      </c>
    </row>
    <row r="52" spans="1:78" x14ac:dyDescent="0.25">
      <c r="A52">
        <v>12.5</v>
      </c>
      <c r="B52">
        <v>78.883814561452638</v>
      </c>
      <c r="C52">
        <v>80.204451443156216</v>
      </c>
      <c r="D52">
        <v>82.168823232368425</v>
      </c>
      <c r="E52">
        <v>84.898805784772023</v>
      </c>
      <c r="F52">
        <v>88.637242514278867</v>
      </c>
      <c r="G52">
        <v>93.809837648695932</v>
      </c>
      <c r="H52">
        <v>101.16703547029195</v>
      </c>
      <c r="I52">
        <v>112.13417007673128</v>
      </c>
      <c r="J52">
        <v>127.49640728643004</v>
      </c>
      <c r="K52">
        <v>138.62318134744595</v>
      </c>
      <c r="L52">
        <v>154.91519378212294</v>
      </c>
      <c r="M52">
        <v>180.78165361180129</v>
      </c>
      <c r="N52">
        <v>227.64588423048161</v>
      </c>
      <c r="O52">
        <v>337.12291849616179</v>
      </c>
      <c r="P52">
        <v>875.10157709063583</v>
      </c>
      <c r="Q52">
        <v>-799.78489181507598</v>
      </c>
      <c r="R52">
        <v>-222.12241969218502</v>
      </c>
      <c r="S52">
        <v>-109.44651915567358</v>
      </c>
      <c r="T52">
        <v>-61.667787942025434</v>
      </c>
      <c r="U52">
        <v>-35.387944256242022</v>
      </c>
      <c r="V52">
        <v>-18.847467831213741</v>
      </c>
      <c r="W52">
        <v>-7.5379229379275268</v>
      </c>
      <c r="X52">
        <v>0.64084266359960651</v>
      </c>
      <c r="Y52">
        <v>6.7996318872565533</v>
      </c>
      <c r="Z52">
        <v>11.5813362388712</v>
      </c>
      <c r="AA52">
        <v>15.383972130253188</v>
      </c>
      <c r="AB52">
        <v>18.467181952282253</v>
      </c>
      <c r="AC52">
        <v>21.007551856277022</v>
      </c>
      <c r="AD52">
        <v>23.12932760296545</v>
      </c>
      <c r="AE52">
        <v>24.922422333490815</v>
      </c>
      <c r="AF52">
        <v>26.453459482204561</v>
      </c>
      <c r="AG52">
        <v>27.772804352848595</v>
      </c>
      <c r="AH52">
        <v>28.919186902120359</v>
      </c>
      <c r="AI52">
        <v>29.922826445577861</v>
      </c>
      <c r="AJ52">
        <v>30.807596750724887</v>
      </c>
      <c r="AK52">
        <v>31.592560498316978</v>
      </c>
      <c r="AL52">
        <v>32.293076760674758</v>
      </c>
      <c r="AM52">
        <v>32.921627709482159</v>
      </c>
      <c r="AN52">
        <v>33.488437521325196</v>
      </c>
      <c r="AO52">
        <v>34.001928732224933</v>
      </c>
      <c r="AP52">
        <v>34.469084072458962</v>
      </c>
      <c r="AQ52">
        <v>34.895728995509849</v>
      </c>
      <c r="AR52">
        <v>35.286753322253603</v>
      </c>
      <c r="AS52">
        <v>35.646286123913981</v>
      </c>
      <c r="AT52">
        <v>35.97783445368411</v>
      </c>
      <c r="AU52">
        <v>36.284393963859301</v>
      </c>
      <c r="AV52">
        <v>36.568537546161636</v>
      </c>
      <c r="AW52">
        <v>36.832486713489409</v>
      </c>
      <c r="AX52">
        <v>37.078169369047146</v>
      </c>
      <c r="AY52">
        <v>37.307266792232603</v>
      </c>
      <c r="AZ52">
        <v>37.521252045400779</v>
      </c>
      <c r="BA52">
        <v>37.721421524721045</v>
      </c>
      <c r="BB52">
        <v>37.908921007268759</v>
      </c>
      <c r="BC52">
        <v>38.084767259380364</v>
      </c>
      <c r="BD52">
        <v>38.249866048417552</v>
      </c>
      <c r="BE52">
        <v>38.405027226684865</v>
      </c>
      <c r="BF52">
        <v>38.550977420721836</v>
      </c>
      <c r="BG52">
        <v>38.68837075310293</v>
      </c>
      <c r="BH52">
        <v>38.817797940361352</v>
      </c>
      <c r="BI52">
        <v>38.939794044709885</v>
      </c>
      <c r="BJ52">
        <v>39.054845105009825</v>
      </c>
      <c r="BK52">
        <v>39.163393830708962</v>
      </c>
      <c r="BL52">
        <v>39.265844509281052</v>
      </c>
      <c r="BM52">
        <v>39.362567250880275</v>
      </c>
      <c r="BN52">
        <v>39.453901672361049</v>
      </c>
      <c r="BO52">
        <v>39.54016010538556</v>
      </c>
      <c r="BP52">
        <v>39.621630399039844</v>
      </c>
      <c r="BQ52">
        <v>39.69857837585846</v>
      </c>
      <c r="BR52">
        <v>39.771249990555617</v>
      </c>
      <c r="BS52">
        <v>39.839873232976636</v>
      </c>
      <c r="BT52">
        <v>39.904659810284819</v>
      </c>
      <c r="BU52">
        <v>39.965806638034145</v>
      </c>
      <c r="BV52">
        <v>40.023497165320791</v>
      </c>
      <c r="BW52">
        <v>40.077902555459907</v>
      </c>
      <c r="BX52">
        <v>40.129182740537125</v>
      </c>
      <c r="BY52">
        <v>40.177487365539058</v>
      </c>
      <c r="BZ52">
        <v>40.222956635573695</v>
      </c>
    </row>
    <row r="53" spans="1:78" x14ac:dyDescent="0.25">
      <c r="A53">
        <v>13</v>
      </c>
      <c r="B53">
        <v>79.437548116921505</v>
      </c>
      <c r="C53">
        <v>80.787442631322719</v>
      </c>
      <c r="D53">
        <v>82.754806836907179</v>
      </c>
      <c r="E53">
        <v>85.446440477423195</v>
      </c>
      <c r="F53">
        <v>89.075060084654439</v>
      </c>
      <c r="G53">
        <v>94.006558578754976</v>
      </c>
      <c r="H53">
        <v>100.86636586149356</v>
      </c>
      <c r="I53">
        <v>110.78892078870962</v>
      </c>
      <c r="J53">
        <v>122.52709870483535</v>
      </c>
      <c r="K53">
        <v>131.04221948532015</v>
      </c>
      <c r="L53">
        <v>142.86588414330936</v>
      </c>
      <c r="M53">
        <v>160.22580093058238</v>
      </c>
      <c r="N53">
        <v>187.9323933304876</v>
      </c>
      <c r="O53">
        <v>238.65281652662898</v>
      </c>
      <c r="P53">
        <v>360.0220395020749</v>
      </c>
      <c r="Q53">
        <v>1024.0363276854148</v>
      </c>
      <c r="R53">
        <v>-723.79793218174996</v>
      </c>
      <c r="S53">
        <v>-218.37422074833759</v>
      </c>
      <c r="T53">
        <v>-109.54087379461433</v>
      </c>
      <c r="U53">
        <v>-62.23966317604738</v>
      </c>
      <c r="V53">
        <v>-35.904537099754499</v>
      </c>
      <c r="W53">
        <v>-19.200980078502798</v>
      </c>
      <c r="X53">
        <v>-7.7152191218540223</v>
      </c>
      <c r="Y53">
        <v>0.62850121343724463</v>
      </c>
      <c r="Z53">
        <v>6.9350814741122271</v>
      </c>
      <c r="AA53">
        <v>11.846865119367482</v>
      </c>
      <c r="AB53">
        <v>15.762868835372327</v>
      </c>
      <c r="AC53">
        <v>18.944115883941048</v>
      </c>
      <c r="AD53">
        <v>21.568594882840085</v>
      </c>
      <c r="AE53">
        <v>23.761869832268982</v>
      </c>
      <c r="AF53">
        <v>25.615060857532839</v>
      </c>
      <c r="AG53">
        <v>27.195886247686936</v>
      </c>
      <c r="AH53">
        <v>28.555704287510274</v>
      </c>
      <c r="AI53">
        <v>29.734151998658202</v>
      </c>
      <c r="AJ53">
        <v>30.762287558954188</v>
      </c>
      <c r="AK53">
        <v>31.664771265336881</v>
      </c>
      <c r="AL53">
        <v>32.461411522523051</v>
      </c>
      <c r="AM53">
        <v>33.168281413071092</v>
      </c>
      <c r="AN53">
        <v>33.798538904379441</v>
      </c>
      <c r="AO53">
        <v>34.363038913085511</v>
      </c>
      <c r="AP53">
        <v>34.870796901830843</v>
      </c>
      <c r="AQ53">
        <v>35.329345028901592</v>
      </c>
      <c r="AR53">
        <v>35.745009394717066</v>
      </c>
      <c r="AS53">
        <v>36.123128080803788</v>
      </c>
      <c r="AT53">
        <v>36.468227588489981</v>
      </c>
      <c r="AU53">
        <v>36.784161150934153</v>
      </c>
      <c r="AV53">
        <v>37.074220845774413</v>
      </c>
      <c r="AW53">
        <v>37.341230642886067</v>
      </c>
      <c r="AX53">
        <v>37.587622719261873</v>
      </c>
      <c r="AY53">
        <v>37.815500206244003</v>
      </c>
      <c r="AZ53">
        <v>38.02668893315677</v>
      </c>
      <c r="BA53">
        <v>38.222780220970122</v>
      </c>
      <c r="BB53">
        <v>38.405166375749666</v>
      </c>
      <c r="BC53">
        <v>38.57507021229744</v>
      </c>
      <c r="BD53">
        <v>38.733569684435622</v>
      </c>
      <c r="BE53">
        <v>38.881618495021897</v>
      </c>
      <c r="BF53">
        <v>39.020063395435969</v>
      </c>
      <c r="BG53">
        <v>39.149658752318182</v>
      </c>
      <c r="BH53">
        <v>39.27107885285703</v>
      </c>
      <c r="BI53">
        <v>39.384928333627279</v>
      </c>
      <c r="BJ53">
        <v>39.491751048093505</v>
      </c>
      <c r="BK53">
        <v>39.592037631186038</v>
      </c>
      <c r="BL53">
        <v>39.686231973403444</v>
      </c>
      <c r="BM53">
        <v>39.774736779381413</v>
      </c>
      <c r="BN53">
        <v>39.857918355526181</v>
      </c>
      <c r="BO53">
        <v>39.936110746403941</v>
      </c>
      <c r="BP53">
        <v>40.00961931931942</v>
      </c>
      <c r="BQ53">
        <v>40.078723879922478</v>
      </c>
      <c r="BR53">
        <v>40.143681388029599</v>
      </c>
      <c r="BS53">
        <v>40.204728331631166</v>
      </c>
      <c r="BT53">
        <v>40.262082807810998</v>
      </c>
      <c r="BU53">
        <v>40.315946351641223</v>
      </c>
      <c r="BV53">
        <v>40.366505547770743</v>
      </c>
      <c r="BW53">
        <v>40.413933454121747</v>
      </c>
      <c r="BX53">
        <v>40.458390862720059</v>
      </c>
      <c r="BY53">
        <v>40.500027418967569</v>
      </c>
      <c r="BZ53">
        <v>40.538982617595472</v>
      </c>
    </row>
    <row r="54" spans="1:78" x14ac:dyDescent="0.25">
      <c r="A54">
        <v>13.5</v>
      </c>
      <c r="B54">
        <v>79.942534382032576</v>
      </c>
      <c r="C54">
        <v>81.315281161500408</v>
      </c>
      <c r="D54">
        <v>83.280717707569593</v>
      </c>
      <c r="E54">
        <v>85.932535776926557</v>
      </c>
      <c r="F54">
        <v>89.457995892898452</v>
      </c>
      <c r="G54">
        <v>94.174199914950023</v>
      </c>
      <c r="H54">
        <v>100.60922533228349</v>
      </c>
      <c r="I54">
        <v>109.68476578253086</v>
      </c>
      <c r="J54">
        <v>118.75328907125781</v>
      </c>
      <c r="K54">
        <v>125.52672393451626</v>
      </c>
      <c r="L54">
        <v>134.57834330637118</v>
      </c>
      <c r="M54">
        <v>147.1776361558656</v>
      </c>
      <c r="N54">
        <v>165.75707243018243</v>
      </c>
      <c r="O54">
        <v>195.63991572984912</v>
      </c>
      <c r="P54">
        <v>251.14857728748814</v>
      </c>
      <c r="Q54">
        <v>388.53783370001133</v>
      </c>
      <c r="R54">
        <v>1278.431449599321</v>
      </c>
      <c r="S54">
        <v>-641.35754884791879</v>
      </c>
      <c r="T54">
        <v>-211.45679626243665</v>
      </c>
      <c r="U54">
        <v>-108.30949260449434</v>
      </c>
      <c r="V54">
        <v>-62.14448609949438</v>
      </c>
      <c r="W54">
        <v>-36.066254129513922</v>
      </c>
      <c r="X54">
        <v>-19.375432377774079</v>
      </c>
      <c r="Y54">
        <v>-7.8241718644494114</v>
      </c>
      <c r="Z54">
        <v>0.60953116690779174</v>
      </c>
      <c r="AA54">
        <v>7.0108937149375796</v>
      </c>
      <c r="AB54">
        <v>12.014571525705197</v>
      </c>
      <c r="AC54">
        <v>16.016538877983482</v>
      </c>
      <c r="AD54">
        <v>19.276691901989452</v>
      </c>
      <c r="AE54">
        <v>21.97271871550987</v>
      </c>
      <c r="AF54">
        <v>24.230255012650691</v>
      </c>
      <c r="AG54">
        <v>26.140667917971665</v>
      </c>
      <c r="AH54">
        <v>27.772008066587144</v>
      </c>
      <c r="AI54">
        <v>29.176006467631638</v>
      </c>
      <c r="AJ54">
        <v>30.392688166443094</v>
      </c>
      <c r="AK54">
        <v>31.453499765912028</v>
      </c>
      <c r="AL54">
        <v>32.383481956011501</v>
      </c>
      <c r="AM54">
        <v>33.202811740446201</v>
      </c>
      <c r="AN54">
        <v>33.927918502718704</v>
      </c>
      <c r="AO54">
        <v>34.572305568853928</v>
      </c>
      <c r="AP54">
        <v>35.147164201485168</v>
      </c>
      <c r="AQ54">
        <v>35.661838713506114</v>
      </c>
      <c r="AR54">
        <v>36.124183147682558</v>
      </c>
      <c r="AS54">
        <v>36.540837926113134</v>
      </c>
      <c r="AT54">
        <v>36.917446747599705</v>
      </c>
      <c r="AU54">
        <v>37.258828410293773</v>
      </c>
      <c r="AV54">
        <v>37.569114301414139</v>
      </c>
      <c r="AW54">
        <v>37.851859484382338</v>
      </c>
      <c r="AX54">
        <v>38.110133281261987</v>
      </c>
      <c r="AY54">
        <v>38.346593770514978</v>
      </c>
      <c r="AZ54">
        <v>38.563549661098435</v>
      </c>
      <c r="BA54">
        <v>38.763012007334382</v>
      </c>
      <c r="BB54">
        <v>38.946736481795064</v>
      </c>
      <c r="BC54">
        <v>39.116259747704788</v>
      </c>
      <c r="BD54">
        <v>39.272930426767751</v>
      </c>
      <c r="BE54">
        <v>39.417935338124195</v>
      </c>
      <c r="BF54">
        <v>39.552321772502751</v>
      </c>
      <c r="BG54">
        <v>39.677016432921</v>
      </c>
      <c r="BH54">
        <v>39.792841568440515</v>
      </c>
      <c r="BI54">
        <v>39.900528740516826</v>
      </c>
      <c r="BJ54">
        <v>40.000730589902609</v>
      </c>
      <c r="BK54">
        <v>40.094030912647924</v>
      </c>
      <c r="BL54">
        <v>40.180953304330068</v>
      </c>
      <c r="BM54">
        <v>40.261968590428282</v>
      </c>
      <c r="BN54">
        <v>40.337501226208417</v>
      </c>
      <c r="BO54">
        <v>40.407934820538877</v>
      </c>
      <c r="BP54">
        <v>40.473616913802104</v>
      </c>
      <c r="BQ54">
        <v>40.534863119670732</v>
      </c>
      <c r="BR54">
        <v>40.59196072344524</v>
      </c>
      <c r="BS54">
        <v>40.645171815247323</v>
      </c>
      <c r="BT54">
        <v>40.694736024350853</v>
      </c>
      <c r="BU54">
        <v>40.740872910785839</v>
      </c>
      <c r="BV54">
        <v>40.783784061861247</v>
      </c>
      <c r="BW54">
        <v>40.823654934083656</v>
      </c>
      <c r="BX54">
        <v>40.860656474938459</v>
      </c>
      <c r="BY54">
        <v>40.894946553939498</v>
      </c>
      <c r="BZ54">
        <v>40.926671228066645</v>
      </c>
    </row>
    <row r="55" spans="1:78" x14ac:dyDescent="0.25">
      <c r="A55">
        <v>14</v>
      </c>
      <c r="B55">
        <v>80.405422186904474</v>
      </c>
      <c r="C55">
        <v>81.795853572835696</v>
      </c>
      <c r="D55">
        <v>83.755653403767468</v>
      </c>
      <c r="E55">
        <v>86.367083872501865</v>
      </c>
      <c r="F55">
        <v>89.795752585104566</v>
      </c>
      <c r="G55">
        <v>94.31851051062597</v>
      </c>
      <c r="H55">
        <v>100.3862531347834</v>
      </c>
      <c r="I55">
        <v>108.76070775591511</v>
      </c>
      <c r="J55">
        <v>115.78327996374679</v>
      </c>
      <c r="K55">
        <v>121.32667459830088</v>
      </c>
      <c r="L55">
        <v>128.52290311626749</v>
      </c>
      <c r="M55">
        <v>138.15843361369988</v>
      </c>
      <c r="N55">
        <v>151.61706887730512</v>
      </c>
      <c r="O55">
        <v>171.57966058374282</v>
      </c>
      <c r="P55">
        <v>204.00767912015459</v>
      </c>
      <c r="Q55">
        <v>265.37104615378399</v>
      </c>
      <c r="R55">
        <v>424.03999659832084</v>
      </c>
      <c r="S55">
        <v>1763.6272565871386</v>
      </c>
      <c r="T55">
        <v>-564.78783926873484</v>
      </c>
      <c r="U55">
        <v>-202.79174597654603</v>
      </c>
      <c r="V55">
        <v>-106.19874632534075</v>
      </c>
      <c r="W55">
        <v>-61.579410259164227</v>
      </c>
      <c r="X55">
        <v>-35.970561062807391</v>
      </c>
      <c r="Y55">
        <v>-19.41750856660747</v>
      </c>
      <c r="Z55">
        <v>-7.8816629296789422</v>
      </c>
      <c r="AA55">
        <v>0.58587144229254196</v>
      </c>
      <c r="AB55">
        <v>7.0410606940322547</v>
      </c>
      <c r="AC55">
        <v>12.105772872047424</v>
      </c>
      <c r="AD55">
        <v>16.170058379016268</v>
      </c>
      <c r="AE55">
        <v>19.490970192776338</v>
      </c>
      <c r="AF55">
        <v>22.244810862852443</v>
      </c>
      <c r="AG55">
        <v>24.556548364909165</v>
      </c>
      <c r="AH55">
        <v>26.517248844100553</v>
      </c>
      <c r="AI55">
        <v>28.194857582087522</v>
      </c>
      <c r="AJ55">
        <v>29.641110641141168</v>
      </c>
      <c r="AK55">
        <v>30.896104648196527</v>
      </c>
      <c r="AL55">
        <v>31.991400194880804</v>
      </c>
      <c r="AM55">
        <v>32.952179648471272</v>
      </c>
      <c r="AN55">
        <v>33.798779335988741</v>
      </c>
      <c r="AO55">
        <v>34.547798275947557</v>
      </c>
      <c r="AP55">
        <v>35.212914380570773</v>
      </c>
      <c r="AQ55">
        <v>35.805494765437587</v>
      </c>
      <c r="AR55">
        <v>36.335058621075817</v>
      </c>
      <c r="AS55">
        <v>36.809632795473249</v>
      </c>
      <c r="AT55">
        <v>37.236028131105655</v>
      </c>
      <c r="AU55">
        <v>37.620056464511464</v>
      </c>
      <c r="AV55">
        <v>37.966702644061655</v>
      </c>
      <c r="AW55">
        <v>38.280262074239005</v>
      </c>
      <c r="AX55">
        <v>38.564451586280647</v>
      </c>
      <c r="AY55">
        <v>38.822499497299042</v>
      </c>
      <c r="AZ55">
        <v>39.057219310599486</v>
      </c>
      <c r="BA55">
        <v>39.271070468901193</v>
      </c>
      <c r="BB55">
        <v>39.466208792327528</v>
      </c>
      <c r="BC55">
        <v>39.644528642409568</v>
      </c>
      <c r="BD55">
        <v>39.80769840238159</v>
      </c>
      <c r="BE55">
        <v>39.957190517952725</v>
      </c>
      <c r="BF55">
        <v>40.094307077590855</v>
      </c>
      <c r="BG55">
        <v>40.220201713027684</v>
      </c>
      <c r="BH55">
        <v>40.33589863630079</v>
      </c>
      <c r="BI55">
        <v>40.442308765199982</v>
      </c>
      <c r="BJ55">
        <v>40.54024298469654</v>
      </c>
      <c r="BK55">
        <v>40.630424754883137</v>
      </c>
      <c r="BL55">
        <v>40.713500796161327</v>
      </c>
      <c r="BM55">
        <v>40.790050342041809</v>
      </c>
      <c r="BN55">
        <v>40.860593184880926</v>
      </c>
      <c r="BO55">
        <v>40.925596681893509</v>
      </c>
      <c r="BP55">
        <v>40.985481863050047</v>
      </c>
      <c r="BQ55">
        <v>41.040628762206687</v>
      </c>
      <c r="BR55">
        <v>41.09138107567982</v>
      </c>
      <c r="BS55">
        <v>41.138050238021876</v>
      </c>
      <c r="BT55">
        <v>41.180918992377372</v>
      </c>
      <c r="BU55">
        <v>41.2202445221616</v>
      </c>
      <c r="BV55">
        <v>41.256261201693064</v>
      </c>
      <c r="BW55">
        <v>41.289183015535315</v>
      </c>
      <c r="BX55">
        <v>41.319205689558714</v>
      </c>
      <c r="BY55">
        <v>41.346508570836143</v>
      </c>
      <c r="BZ55">
        <v>41.371256288543144</v>
      </c>
    </row>
    <row r="56" spans="1:78" x14ac:dyDescent="0.25">
      <c r="A56">
        <v>14.5</v>
      </c>
      <c r="B56">
        <v>80.831628937199639</v>
      </c>
      <c r="C56">
        <v>82.235542631706821</v>
      </c>
      <c r="D56">
        <v>84.186905204264505</v>
      </c>
      <c r="E56">
        <v>86.757982107038657</v>
      </c>
      <c r="F56">
        <v>90.095847302044049</v>
      </c>
      <c r="G56">
        <v>94.443811690260432</v>
      </c>
      <c r="H56">
        <v>100.19063313489104</v>
      </c>
      <c r="I56">
        <v>107.97495436385039</v>
      </c>
      <c r="J56">
        <v>113.38091551177396</v>
      </c>
      <c r="K56">
        <v>118.01736872927306</v>
      </c>
      <c r="L56">
        <v>123.90133700445203</v>
      </c>
      <c r="M56">
        <v>131.55093654449055</v>
      </c>
      <c r="N56">
        <v>141.82110679212647</v>
      </c>
      <c r="O56">
        <v>156.22993856660088</v>
      </c>
      <c r="P56">
        <v>177.75537268648637</v>
      </c>
      <c r="Q56">
        <v>213.1438943110262</v>
      </c>
      <c r="R56">
        <v>281.62801730566156</v>
      </c>
      <c r="S56">
        <v>468.6784941338006</v>
      </c>
      <c r="T56">
        <v>2977.5300937184429</v>
      </c>
      <c r="U56">
        <v>-498.14867398942806</v>
      </c>
      <c r="V56">
        <v>-193.34010659196588</v>
      </c>
      <c r="W56">
        <v>-103.53235541628661</v>
      </c>
      <c r="X56">
        <v>-60.689472040835533</v>
      </c>
      <c r="Y56">
        <v>-35.689496578175934</v>
      </c>
      <c r="Z56">
        <v>-19.361981517048147</v>
      </c>
      <c r="AA56">
        <v>-7.9004860057900448</v>
      </c>
      <c r="AB56">
        <v>0.55897538569049032</v>
      </c>
      <c r="AC56">
        <v>7.0367864942390002</v>
      </c>
      <c r="AD56">
        <v>12.138453424295527</v>
      </c>
      <c r="AE56">
        <v>16.245997119612948</v>
      </c>
      <c r="AF56">
        <v>19.612346078904611</v>
      </c>
      <c r="AG56">
        <v>22.411616702008903</v>
      </c>
      <c r="AH56">
        <v>24.767594539143857</v>
      </c>
      <c r="AI56">
        <v>26.770699637977984</v>
      </c>
      <c r="AJ56">
        <v>28.488525052847091</v>
      </c>
      <c r="AK56">
        <v>29.972619720867961</v>
      </c>
      <c r="AL56">
        <v>31.262988996951226</v>
      </c>
      <c r="AM56">
        <v>32.391160587165615</v>
      </c>
      <c r="AN56">
        <v>33.382321900440097</v>
      </c>
      <c r="AO56">
        <v>34.256840721823707</v>
      </c>
      <c r="AP56">
        <v>35.031366983954122</v>
      </c>
      <c r="AQ56">
        <v>35.719644233042466</v>
      </c>
      <c r="AR56">
        <v>36.333116285800862</v>
      </c>
      <c r="AS56">
        <v>36.881387051297565</v>
      </c>
      <c r="AT56">
        <v>37.372573522822336</v>
      </c>
      <c r="AU56">
        <v>37.813579978423107</v>
      </c>
      <c r="AV56">
        <v>38.210313319756999</v>
      </c>
      <c r="AW56">
        <v>38.567853899438518</v>
      </c>
      <c r="AX56">
        <v>38.890592296740763</v>
      </c>
      <c r="AY56">
        <v>39.182339757067822</v>
      </c>
      <c r="AZ56">
        <v>39.446418053606642</v>
      </c>
      <c r="BA56">
        <v>39.685733119347965</v>
      </c>
      <c r="BB56">
        <v>39.902835770577276</v>
      </c>
      <c r="BC56">
        <v>40.09997208640921</v>
      </c>
      <c r="BD56">
        <v>40.279125444730681</v>
      </c>
      <c r="BE56">
        <v>40.442051788891717</v>
      </c>
      <c r="BF56">
        <v>40.590309373568878</v>
      </c>
      <c r="BG56">
        <v>40.725283985930552</v>
      </c>
      <c r="BH56">
        <v>40.848210440716038</v>
      </c>
      <c r="BI56">
        <v>40.960190991990473</v>
      </c>
      <c r="BJ56">
        <v>41.062211180444145</v>
      </c>
      <c r="BK56">
        <v>41.155153536335767</v>
      </c>
      <c r="BL56">
        <v>41.239809479159575</v>
      </c>
      <c r="BM56">
        <v>41.316889692101824</v>
      </c>
      <c r="BN56">
        <v>41.387033199157706</v>
      </c>
      <c r="BO56">
        <v>41.450815334364762</v>
      </c>
      <c r="BP56">
        <v>41.508754795872122</v>
      </c>
      <c r="BQ56">
        <v>41.561320048871217</v>
      </c>
      <c r="BR56">
        <v>41.608934155440352</v>
      </c>
      <c r="BS56">
        <v>41.651979749392197</v>
      </c>
      <c r="BT56">
        <v>41.690803486264471</v>
      </c>
      <c r="BU56">
        <v>41.725719864479125</v>
      </c>
      <c r="BV56">
        <v>41.757014603832729</v>
      </c>
      <c r="BW56">
        <v>41.784947639482304</v>
      </c>
      <c r="BX56">
        <v>41.809755778339387</v>
      </c>
      <c r="BY56">
        <v>41.831655058170014</v>
      </c>
      <c r="BZ56">
        <v>41.850842844534021</v>
      </c>
    </row>
    <row r="57" spans="1:78" x14ac:dyDescent="0.25">
      <c r="A57">
        <v>15</v>
      </c>
      <c r="B57">
        <v>81.225628896492651</v>
      </c>
      <c r="C57">
        <v>82.639584701555776</v>
      </c>
      <c r="D57">
        <v>84.580398819676006</v>
      </c>
      <c r="E57">
        <v>87.111565630974582</v>
      </c>
      <c r="F57">
        <v>90.364202042777492</v>
      </c>
      <c r="G57">
        <v>94.553417938718894</v>
      </c>
      <c r="H57">
        <v>100.01727378185548</v>
      </c>
      <c r="I57">
        <v>107.29784456317091</v>
      </c>
      <c r="J57">
        <v>111.39498428537553</v>
      </c>
      <c r="K57">
        <v>115.33991761741167</v>
      </c>
      <c r="L57">
        <v>120.25610461700286</v>
      </c>
      <c r="M57">
        <v>126.50135133400128</v>
      </c>
      <c r="N57">
        <v>134.63714166610285</v>
      </c>
      <c r="O57">
        <v>145.59709306311993</v>
      </c>
      <c r="P57">
        <v>161.05570130644821</v>
      </c>
      <c r="Q57">
        <v>184.34407705515397</v>
      </c>
      <c r="R57">
        <v>223.1702696634157</v>
      </c>
      <c r="S57">
        <v>300.32209369974112</v>
      </c>
      <c r="T57">
        <v>525.83791903289568</v>
      </c>
      <c r="U57">
        <v>10851.456914211867</v>
      </c>
      <c r="V57">
        <v>-441.69223022567934</v>
      </c>
      <c r="W57">
        <v>-183.71434497106821</v>
      </c>
      <c r="X57">
        <v>-100.53988205039576</v>
      </c>
      <c r="Y57">
        <v>-59.580554767590897</v>
      </c>
      <c r="Z57">
        <v>-35.276129207027111</v>
      </c>
      <c r="AA57">
        <v>-19.234562270755841</v>
      </c>
      <c r="AB57">
        <v>-7.8901485134338287</v>
      </c>
      <c r="AC57">
        <v>0.5299032418752877</v>
      </c>
      <c r="AD57">
        <v>7.0065104705264574</v>
      </c>
      <c r="AE57">
        <v>12.126434355767813</v>
      </c>
      <c r="AF57">
        <v>16.262174709856779</v>
      </c>
      <c r="AG57">
        <v>19.66158117427284</v>
      </c>
      <c r="AH57">
        <v>22.495963061106917</v>
      </c>
      <c r="AI57">
        <v>24.887515142786313</v>
      </c>
      <c r="AJ57">
        <v>26.925740839587586</v>
      </c>
      <c r="AK57">
        <v>28.677699872501467</v>
      </c>
      <c r="AL57">
        <v>30.194629821017443</v>
      </c>
      <c r="AM57">
        <v>31.516355064589685</v>
      </c>
      <c r="AN57">
        <v>32.67430000463667</v>
      </c>
      <c r="AO57">
        <v>33.693595970387811</v>
      </c>
      <c r="AP57">
        <v>34.59458439563123</v>
      </c>
      <c r="AQ57">
        <v>35.393908636599178</v>
      </c>
      <c r="AR57">
        <v>36.105319808765756</v>
      </c>
      <c r="AS57">
        <v>36.740280201623577</v>
      </c>
      <c r="AT57">
        <v>37.308421090988105</v>
      </c>
      <c r="AU57">
        <v>37.817894292785596</v>
      </c>
      <c r="AV57">
        <v>38.27564515017788</v>
      </c>
      <c r="AW57">
        <v>38.687626732568901</v>
      </c>
      <c r="AX57">
        <v>39.058969559757948</v>
      </c>
      <c r="AY57">
        <v>39.394117331908667</v>
      </c>
      <c r="AZ57">
        <v>39.696936421472927</v>
      </c>
      <c r="BA57">
        <v>39.970804922800525</v>
      </c>
      <c r="BB57">
        <v>40.218685629973031</v>
      </c>
      <c r="BC57">
        <v>40.443186267604304</v>
      </c>
      <c r="BD57">
        <v>40.646609525837953</v>
      </c>
      <c r="BE57">
        <v>40.8309948746207</v>
      </c>
      <c r="BF57">
        <v>40.998153699718962</v>
      </c>
      <c r="BG57">
        <v>41.149698976162256</v>
      </c>
      <c r="BH57">
        <v>41.287070445481703</v>
      </c>
      <c r="BI57">
        <v>41.411556071667675</v>
      </c>
      <c r="BJ57">
        <v>41.524310401989283</v>
      </c>
      <c r="BK57">
        <v>41.626370342176102</v>
      </c>
      <c r="BL57">
        <v>41.718668763091635</v>
      </c>
      <c r="BM57">
        <v>41.802046281979912</v>
      </c>
      <c r="BN57">
        <v>41.877261501749928</v>
      </c>
      <c r="BO57">
        <v>41.944999943007403</v>
      </c>
      <c r="BP57">
        <v>42.005881863942868</v>
      </c>
      <c r="BQ57">
        <v>42.06046913030444</v>
      </c>
      <c r="BR57">
        <v>42.109271270901374</v>
      </c>
      <c r="BS57">
        <v>42.152750831778</v>
      </c>
      <c r="BT57">
        <v>42.191328123854319</v>
      </c>
      <c r="BU57">
        <v>42.225385443820826</v>
      </c>
      <c r="BV57">
        <v>42.25527083558314</v>
      </c>
      <c r="BW57">
        <v>42.281301449612243</v>
      </c>
      <c r="BX57">
        <v>42.303766550153341</v>
      </c>
      <c r="BY57">
        <v>42.322930233696383</v>
      </c>
      <c r="BZ57">
        <v>42.339033971559509</v>
      </c>
    </row>
    <row r="58" spans="1:78" x14ac:dyDescent="0.25">
      <c r="A58">
        <v>15.5</v>
      </c>
      <c r="B58">
        <v>81.591160015109494</v>
      </c>
      <c r="C58">
        <v>83.012325644941441</v>
      </c>
      <c r="D58">
        <v>84.941008102543165</v>
      </c>
      <c r="E58">
        <v>87.432981941337644</v>
      </c>
      <c r="F58">
        <v>90.605549787624014</v>
      </c>
      <c r="G58">
        <v>94.649915718111799</v>
      </c>
      <c r="H58">
        <v>99.8622893484537</v>
      </c>
      <c r="I58">
        <v>106.70770784972039</v>
      </c>
      <c r="J58">
        <v>109.72396887912153</v>
      </c>
      <c r="K58">
        <v>113.12728890266061</v>
      </c>
      <c r="L58">
        <v>117.30592677531342</v>
      </c>
      <c r="M58">
        <v>122.51637303417873</v>
      </c>
      <c r="N58">
        <v>129.14517318794</v>
      </c>
      <c r="O58">
        <v>137.80283311551676</v>
      </c>
      <c r="P58">
        <v>149.51285344607547</v>
      </c>
      <c r="Q58">
        <v>166.13125260202207</v>
      </c>
      <c r="R58">
        <v>191.40807903160089</v>
      </c>
      <c r="S58">
        <v>234.22942826096272</v>
      </c>
      <c r="T58">
        <v>321.98578006230611</v>
      </c>
      <c r="U58">
        <v>601.03514714428786</v>
      </c>
      <c r="V58">
        <v>-6188.2417862599386</v>
      </c>
      <c r="W58">
        <v>-394.28315808360958</v>
      </c>
      <c r="X58">
        <v>-174.28385612565944</v>
      </c>
      <c r="Y58">
        <v>-97.381266539395682</v>
      </c>
      <c r="Z58">
        <v>-58.329703372405881</v>
      </c>
      <c r="AA58">
        <v>-34.769719197785349</v>
      </c>
      <c r="AB58">
        <v>-19.054401753132037</v>
      </c>
      <c r="AC58">
        <v>-7.8577610179313888</v>
      </c>
      <c r="AD58">
        <v>0.49942933248389099</v>
      </c>
      <c r="AE58">
        <v>6.9565390504740297</v>
      </c>
      <c r="AF58">
        <v>12.080110999304736</v>
      </c>
      <c r="AG58">
        <v>16.23212069754199</v>
      </c>
      <c r="AH58">
        <v>19.654656361306785</v>
      </c>
      <c r="AI58">
        <v>22.515751959225071</v>
      </c>
      <c r="AJ58">
        <v>24.935687856776731</v>
      </c>
      <c r="AK58">
        <v>27.00282649325592</v>
      </c>
      <c r="AL58">
        <v>28.783539068598863</v>
      </c>
      <c r="AM58">
        <v>30.328645115504699</v>
      </c>
      <c r="AN58">
        <v>31.677715114579296</v>
      </c>
      <c r="AO58">
        <v>32.862020147021376</v>
      </c>
      <c r="AP58">
        <v>33.90660019170754</v>
      </c>
      <c r="AQ58">
        <v>34.831743671308068</v>
      </c>
      <c r="AR58">
        <v>35.654064824331996</v>
      </c>
      <c r="AS58">
        <v>36.387300807692469</v>
      </c>
      <c r="AT58">
        <v>37.042909942392534</v>
      </c>
      <c r="AU58">
        <v>37.63052656018062</v>
      </c>
      <c r="AV58">
        <v>38.158310915376696</v>
      </c>
      <c r="AW58">
        <v>38.633221282103221</v>
      </c>
      <c r="AX58">
        <v>39.061227648802884</v>
      </c>
      <c r="AY58">
        <v>39.447481096929799</v>
      </c>
      <c r="AZ58">
        <v>39.796449215613201</v>
      </c>
      <c r="BA58">
        <v>40.112025246429504</v>
      </c>
      <c r="BB58">
        <v>40.397616736194074</v>
      </c>
      <c r="BC58">
        <v>40.65621807713147</v>
      </c>
      <c r="BD58">
        <v>40.890470281505401</v>
      </c>
      <c r="BE58">
        <v>41.102710568342523</v>
      </c>
      <c r="BF58">
        <v>41.295013761245521</v>
      </c>
      <c r="BG58">
        <v>41.469227057836441</v>
      </c>
      <c r="BH58">
        <v>41.626999396987117</v>
      </c>
      <c r="BI58">
        <v>41.769806393422215</v>
      </c>
      <c r="BJ58">
        <v>41.898971611589808</v>
      </c>
      <c r="BK58">
        <v>42.015684797362269</v>
      </c>
      <c r="BL58">
        <v>42.121017566886238</v>
      </c>
      <c r="BM58">
        <v>42.215936958404434</v>
      </c>
      <c r="BN58">
        <v>42.301317179312711</v>
      </c>
      <c r="BO58">
        <v>42.377949822323899</v>
      </c>
      <c r="BP58">
        <v>42.44655277793909</v>
      </c>
      <c r="BQ58">
        <v>42.507778032814826</v>
      </c>
      <c r="BR58">
        <v>42.562218513090954</v>
      </c>
      <c r="BS58">
        <v>42.610414106588095</v>
      </c>
      <c r="BT58">
        <v>42.652856977213595</v>
      </c>
      <c r="BU58">
        <v>42.689996267563835</v>
      </c>
      <c r="BV58">
        <v>42.722242271382711</v>
      </c>
      <c r="BW58">
        <v>42.749970145371556</v>
      </c>
      <c r="BX58">
        <v>42.773523219632814</v>
      </c>
      <c r="BY58">
        <v>42.793215957385755</v>
      </c>
      <c r="BZ58">
        <v>42.809336607276229</v>
      </c>
    </row>
    <row r="59" spans="1:78" x14ac:dyDescent="0.25">
      <c r="A59">
        <v>16</v>
      </c>
      <c r="B59">
        <v>81.931376129970332</v>
      </c>
      <c r="C59">
        <v>83.357408622731356</v>
      </c>
      <c r="D59">
        <v>85.272783776027623</v>
      </c>
      <c r="E59">
        <v>87.726460661426003</v>
      </c>
      <c r="F59">
        <v>90.82372110969871</v>
      </c>
      <c r="G59">
        <v>94.735353783403397</v>
      </c>
      <c r="H59">
        <v>99.722659620389592</v>
      </c>
      <c r="I59">
        <v>105.82489342371591</v>
      </c>
      <c r="J59">
        <v>108.29706562711836</v>
      </c>
      <c r="K59">
        <v>111.26675363358423</v>
      </c>
      <c r="L59">
        <v>114.8682424471712</v>
      </c>
      <c r="M59">
        <v>119.29104290357424</v>
      </c>
      <c r="N59">
        <v>124.81141805547043</v>
      </c>
      <c r="O59">
        <v>131.8479853484651</v>
      </c>
      <c r="P59">
        <v>141.06643128777009</v>
      </c>
      <c r="Q59">
        <v>153.5927220078695</v>
      </c>
      <c r="R59">
        <v>171.49332192686487</v>
      </c>
      <c r="S59">
        <v>199.01538827385755</v>
      </c>
      <c r="T59">
        <v>246.49271058210545</v>
      </c>
      <c r="U59">
        <v>347.33377739573069</v>
      </c>
      <c r="V59">
        <v>703.80035573747602</v>
      </c>
      <c r="W59">
        <v>-2360.8369196437748</v>
      </c>
      <c r="X59">
        <v>-354.467743750002</v>
      </c>
      <c r="Y59">
        <v>-165.25696683394594</v>
      </c>
      <c r="Z59">
        <v>-94.166040718242499</v>
      </c>
      <c r="AA59">
        <v>-56.992783661371391</v>
      </c>
      <c r="AB59">
        <v>-34.19942902917203</v>
      </c>
      <c r="AC59">
        <v>-18.835890504720474</v>
      </c>
      <c r="AD59">
        <v>-7.8087036066654907</v>
      </c>
      <c r="AE59">
        <v>0.46812345796185184</v>
      </c>
      <c r="AF59">
        <v>6.8916302903240521</v>
      </c>
      <c r="AG59">
        <v>12.007345675320154</v>
      </c>
      <c r="AH59">
        <v>16.166094454738243</v>
      </c>
      <c r="AI59">
        <v>19.603739981384116</v>
      </c>
      <c r="AJ59">
        <v>22.484703226649586</v>
      </c>
      <c r="AK59">
        <v>24.927104438714444</v>
      </c>
      <c r="AL59">
        <v>27.017985959889668</v>
      </c>
      <c r="AM59">
        <v>28.8228999215412</v>
      </c>
      <c r="AN59">
        <v>30.392153088797595</v>
      </c>
      <c r="AO59">
        <v>31.764993995868156</v>
      </c>
      <c r="AP59">
        <v>32.972492261612118</v>
      </c>
      <c r="AQ59">
        <v>34.039563100447218</v>
      </c>
      <c r="AR59">
        <v>34.986419150030358</v>
      </c>
      <c r="AS59">
        <v>35.829630099680898</v>
      </c>
      <c r="AT59">
        <v>36.58290838193404</v>
      </c>
      <c r="AU59">
        <v>37.257700103082449</v>
      </c>
      <c r="AV59">
        <v>37.863635259880262</v>
      </c>
      <c r="AW59">
        <v>38.408874793090241</v>
      </c>
      <c r="AX59">
        <v>38.900380991653016</v>
      </c>
      <c r="AY59">
        <v>39.344130247692071</v>
      </c>
      <c r="AZ59">
        <v>39.745281965850864</v>
      </c>
      <c r="BA59">
        <v>40.108313782704755</v>
      </c>
      <c r="BB59">
        <v>40.437130656088499</v>
      </c>
      <c r="BC59">
        <v>40.735153513312113</v>
      </c>
      <c r="BD59">
        <v>41.005391782101682</v>
      </c>
      <c r="BE59">
        <v>41.250503120840435</v>
      </c>
      <c r="BF59">
        <v>41.472842913443806</v>
      </c>
      <c r="BG59">
        <v>41.674505528080793</v>
      </c>
      <c r="BH59">
        <v>41.857358908577766</v>
      </c>
      <c r="BI59">
        <v>42.02307373713068</v>
      </c>
      <c r="BJ59">
        <v>42.173148151896442</v>
      </c>
      <c r="BK59">
        <v>42.308928804464315</v>
      </c>
      <c r="BL59">
        <v>42.431628886929978</v>
      </c>
      <c r="BM59">
        <v>42.542343636067898</v>
      </c>
      <c r="BN59">
        <v>42.642063725697327</v>
      </c>
      <c r="BO59">
        <v>42.731686881777449</v>
      </c>
      <c r="BP59">
        <v>42.812027993949052</v>
      </c>
      <c r="BQ59">
        <v>42.883827948748554</v>
      </c>
      <c r="BR59">
        <v>42.947761370719959</v>
      </c>
      <c r="BS59">
        <v>43.004443426470203</v>
      </c>
      <c r="BT59">
        <v>43.054435821403722</v>
      </c>
      <c r="BU59">
        <v>43.098252098357342</v>
      </c>
      <c r="BV59">
        <v>43.136362330593045</v>
      </c>
      <c r="BW59">
        <v>43.169197287823557</v>
      </c>
      <c r="BX59">
        <v>43.197152142507619</v>
      </c>
      <c r="BY59">
        <v>43.220589774152934</v>
      </c>
      <c r="BZ59">
        <v>43.239843721296438</v>
      </c>
    </row>
    <row r="60" spans="1:78" x14ac:dyDescent="0.25">
      <c r="A60">
        <v>16.5</v>
      </c>
      <c r="B60">
        <v>82.248961352822207</v>
      </c>
      <c r="C60">
        <v>83.677914767632871</v>
      </c>
      <c r="D60">
        <v>85.579123594873138</v>
      </c>
      <c r="E60">
        <v>87.995511865392331</v>
      </c>
      <c r="F60">
        <v>91.021850899310195</v>
      </c>
      <c r="G60">
        <v>94.811376395039389</v>
      </c>
      <c r="H60">
        <v>99.595999686922426</v>
      </c>
      <c r="I60">
        <v>104.86706120222382</v>
      </c>
      <c r="J60">
        <v>107.0633230389394</v>
      </c>
      <c r="K60">
        <v>109.67940469339999</v>
      </c>
      <c r="L60">
        <v>112.819325853924</v>
      </c>
      <c r="M60">
        <v>116.62665527298802</v>
      </c>
      <c r="N60">
        <v>121.3049439194539</v>
      </c>
      <c r="O60">
        <v>127.15228941156683</v>
      </c>
      <c r="P60">
        <v>134.62298585988754</v>
      </c>
      <c r="Q60">
        <v>144.44475122122176</v>
      </c>
      <c r="R60">
        <v>157.86030384729602</v>
      </c>
      <c r="S60">
        <v>177.18019000462704</v>
      </c>
      <c r="T60">
        <v>207.24260781663361</v>
      </c>
      <c r="U60">
        <v>260.16959953264649</v>
      </c>
      <c r="V60">
        <v>377.34371775345932</v>
      </c>
      <c r="W60">
        <v>852.03394572077275</v>
      </c>
      <c r="X60">
        <v>-1444.2043785225328</v>
      </c>
      <c r="Y60">
        <v>-320.87896487623306</v>
      </c>
      <c r="Z60">
        <v>-156.73913938654206</v>
      </c>
      <c r="AA60">
        <v>-90.967766771840147</v>
      </c>
      <c r="AB60">
        <v>-55.610112329413106</v>
      </c>
      <c r="AC60">
        <v>-33.586969840451971</v>
      </c>
      <c r="AD60">
        <v>-18.5899163124563</v>
      </c>
      <c r="AE60">
        <v>-7.7470892753306568</v>
      </c>
      <c r="AF60">
        <v>0.4364075843275585</v>
      </c>
      <c r="AG60">
        <v>6.8154193398540963</v>
      </c>
      <c r="AH60">
        <v>11.914161044677996</v>
      </c>
      <c r="AI60">
        <v>16.071964404094018</v>
      </c>
      <c r="AJ60">
        <v>19.518174824659461</v>
      </c>
      <c r="AK60">
        <v>22.413368466129402</v>
      </c>
      <c r="AL60">
        <v>24.873326825152056</v>
      </c>
      <c r="AM60">
        <v>26.983635587738746</v>
      </c>
      <c r="AN60">
        <v>28.808923630297823</v>
      </c>
      <c r="AO60">
        <v>30.398905578789631</v>
      </c>
      <c r="AP60">
        <v>31.792447787304678</v>
      </c>
      <c r="AQ60">
        <v>33.020373070144657</v>
      </c>
      <c r="AR60">
        <v>34.107438204254542</v>
      </c>
      <c r="AS60">
        <v>35.073755528571063</v>
      </c>
      <c r="AT60">
        <v>35.935832810293419</v>
      </c>
      <c r="AU60">
        <v>36.707345850769407</v>
      </c>
      <c r="AV60">
        <v>37.399720678114782</v>
      </c>
      <c r="AW60">
        <v>38.022577910742186</v>
      </c>
      <c r="AX60">
        <v>38.584075903453154</v>
      </c>
      <c r="AY60">
        <v>39.091178573808001</v>
      </c>
      <c r="AZ60">
        <v>39.549866495809546</v>
      </c>
      <c r="BA60">
        <v>39.965304780923134</v>
      </c>
      <c r="BB60">
        <v>40.341977703164424</v>
      </c>
      <c r="BC60">
        <v>40.683797486071313</v>
      </c>
      <c r="BD60">
        <v>40.994192837307125</v>
      </c>
      <c r="BE60">
        <v>41.276181479669205</v>
      </c>
      <c r="BF60">
        <v>41.53242994070132</v>
      </c>
      <c r="BG60">
        <v>41.765303127638944</v>
      </c>
      <c r="BH60">
        <v>41.976905660821359</v>
      </c>
      <c r="BI60">
        <v>42.169116518088742</v>
      </c>
      <c r="BJ60">
        <v>42.343618220183608</v>
      </c>
      <c r="BK60">
        <v>42.501921537951084</v>
      </c>
      <c r="BL60">
        <v>42.645386507954733</v>
      </c>
      <c r="BM60">
        <v>42.775240390653316</v>
      </c>
      <c r="BN60">
        <v>42.89259308483846</v>
      </c>
      <c r="BO60">
        <v>42.998450416316267</v>
      </c>
      <c r="BP60">
        <v>43.093725642177724</v>
      </c>
      <c r="BQ60">
        <v>43.179249450626457</v>
      </c>
      <c r="BR60">
        <v>43.255778686724419</v>
      </c>
      <c r="BS60">
        <v>43.324003994295886</v>
      </c>
      <c r="BT60">
        <v>43.384556531788668</v>
      </c>
      <c r="BU60">
        <v>43.438013893349328</v>
      </c>
      <c r="BV60">
        <v>43.484905344861218</v>
      </c>
      <c r="BW60">
        <v>43.525716467073067</v>
      </c>
      <c r="BX60">
        <v>43.560893283488014</v>
      </c>
      <c r="BY60">
        <v>43.590845938853661</v>
      </c>
      <c r="BZ60">
        <v>43.615951984337542</v>
      </c>
    </row>
    <row r="61" spans="1:78" x14ac:dyDescent="0.25">
      <c r="A61">
        <v>17</v>
      </c>
      <c r="B61">
        <v>82.546217587798651</v>
      </c>
      <c r="C61">
        <v>83.976470405174709</v>
      </c>
      <c r="D61">
        <v>85.86290112967167</v>
      </c>
      <c r="E61">
        <v>88.243074451821585</v>
      </c>
      <c r="F61">
        <v>91.202530302477228</v>
      </c>
      <c r="G61">
        <v>94.879318607896892</v>
      </c>
      <c r="H61">
        <v>99.480400064236363</v>
      </c>
      <c r="I61">
        <v>104.02061687048736</v>
      </c>
      <c r="J61">
        <v>105.98510616113242</v>
      </c>
      <c r="K61">
        <v>108.30831958645702</v>
      </c>
      <c r="L61">
        <v>111.07231714873069</v>
      </c>
      <c r="M61">
        <v>114.38817217818465</v>
      </c>
      <c r="N61">
        <v>118.40969706016018</v>
      </c>
      <c r="O61">
        <v>123.35580933641485</v>
      </c>
      <c r="P61">
        <v>129.54865887530715</v>
      </c>
      <c r="Q61">
        <v>137.48219507802941</v>
      </c>
      <c r="R61">
        <v>147.95385982527603</v>
      </c>
      <c r="S61">
        <v>162.33946892445422</v>
      </c>
      <c r="T61">
        <v>183.23308103960235</v>
      </c>
      <c r="U61">
        <v>216.17789120619571</v>
      </c>
      <c r="V61">
        <v>275.52001779438211</v>
      </c>
      <c r="W61">
        <v>413.3851746846953</v>
      </c>
      <c r="X61">
        <v>1083.6710857713445</v>
      </c>
      <c r="Y61">
        <v>-1034.0367350673646</v>
      </c>
      <c r="Z61">
        <v>-292.35655689738218</v>
      </c>
      <c r="AA61">
        <v>-148.77218876968172</v>
      </c>
      <c r="AB61">
        <v>-87.834626619707564</v>
      </c>
      <c r="AC61">
        <v>-54.210597558983395</v>
      </c>
      <c r="AD61">
        <v>-32.948514902535649</v>
      </c>
      <c r="AE61">
        <v>-18.324756156797466</v>
      </c>
      <c r="AF61">
        <v>-7.6760874703247222</v>
      </c>
      <c r="AG61">
        <v>0.40459520240804686</v>
      </c>
      <c r="AH61">
        <v>6.7307135010973349</v>
      </c>
      <c r="AI61">
        <v>11.805227375559149</v>
      </c>
      <c r="AJ61">
        <v>15.9558440152498</v>
      </c>
      <c r="AK61">
        <v>19.405227550692842</v>
      </c>
      <c r="AL61">
        <v>22.309960268234139</v>
      </c>
      <c r="AM61">
        <v>24.783360598883238</v>
      </c>
      <c r="AN61">
        <v>26.909457329568749</v>
      </c>
      <c r="AO61">
        <v>28.751876286832339</v>
      </c>
      <c r="AP61">
        <v>30.359676737254148</v>
      </c>
      <c r="AQ61">
        <v>31.771292873560046</v>
      </c>
      <c r="AR61">
        <v>33.017261295317383</v>
      </c>
      <c r="AS61">
        <v>34.122149424648661</v>
      </c>
      <c r="AT61">
        <v>35.105945262516883</v>
      </c>
      <c r="AU61">
        <v>35.98507622177366</v>
      </c>
      <c r="AV61">
        <v>36.773167622619809</v>
      </c>
      <c r="AW61">
        <v>37.481615295626931</v>
      </c>
      <c r="AX61">
        <v>38.120023361923415</v>
      </c>
      <c r="AY61">
        <v>38.696542829278499</v>
      </c>
      <c r="AZ61">
        <v>39.218136265617034</v>
      </c>
      <c r="BA61">
        <v>39.690786714025492</v>
      </c>
      <c r="BB61">
        <v>40.119664082730452</v>
      </c>
      <c r="BC61">
        <v>40.509258769523598</v>
      </c>
      <c r="BD61">
        <v>40.863489799497941</v>
      </c>
      <c r="BE61">
        <v>41.185792962406204</v>
      </c>
      <c r="BF61">
        <v>41.47919312544628</v>
      </c>
      <c r="BG61">
        <v>41.746363929436882</v>
      </c>
      <c r="BH61">
        <v>41.98967735410195</v>
      </c>
      <c r="BI61">
        <v>42.211245094370994</v>
      </c>
      <c r="BJ61">
        <v>42.412953276542062</v>
      </c>
      <c r="BK61">
        <v>42.596491726564942</v>
      </c>
      <c r="BL61">
        <v>42.763378758325331</v>
      </c>
      <c r="BM61">
        <v>42.914982259588669</v>
      </c>
      <c r="BN61">
        <v>43.052537704116595</v>
      </c>
      <c r="BO61">
        <v>43.17716360072027</v>
      </c>
      <c r="BP61">
        <v>43.289874796464012</v>
      </c>
      <c r="BQ61">
        <v>43.391593976227725</v>
      </c>
      <c r="BR61">
        <v>43.483161640769197</v>
      </c>
      <c r="BS61">
        <v>43.565344796411281</v>
      </c>
      <c r="BT61">
        <v>43.638844550047089</v>
      </c>
      <c r="BU61">
        <v>43.704302770559345</v>
      </c>
      <c r="BV61">
        <v>43.762307951272511</v>
      </c>
      <c r="BW61">
        <v>43.813400386144245</v>
      </c>
      <c r="BX61">
        <v>43.858076754339898</v>
      </c>
      <c r="BY61">
        <v>43.896794192915301</v>
      </c>
      <c r="BZ61">
        <v>43.929973924939738</v>
      </c>
    </row>
    <row r="62" spans="1:78" x14ac:dyDescent="0.25">
      <c r="A62">
        <v>17.5</v>
      </c>
      <c r="B62">
        <v>82.825132522526289</v>
      </c>
      <c r="C62">
        <v>84.255330009387762</v>
      </c>
      <c r="D62">
        <v>86.126564697869895</v>
      </c>
      <c r="E62">
        <v>88.471628857495688</v>
      </c>
      <c r="F62">
        <v>91.367920249186298</v>
      </c>
      <c r="G62">
        <v>94.940275737105225</v>
      </c>
      <c r="H62">
        <v>99.374313110284447</v>
      </c>
      <c r="I62">
        <v>103.26653883932806</v>
      </c>
      <c r="J62">
        <v>105.03399517553756</v>
      </c>
      <c r="K62">
        <v>107.11138342416456</v>
      </c>
      <c r="L62">
        <v>109.56442728859084</v>
      </c>
      <c r="M62">
        <v>112.48060952517527</v>
      </c>
      <c r="N62">
        <v>115.97865566326422</v>
      </c>
      <c r="O62">
        <v>120.22350189583307</v>
      </c>
      <c r="P62">
        <v>125.45085253356221</v>
      </c>
      <c r="Q62">
        <v>132.00934177635037</v>
      </c>
      <c r="R62">
        <v>140.43700154722728</v>
      </c>
      <c r="S62">
        <v>151.60968704205317</v>
      </c>
      <c r="T62">
        <v>167.0551260458567</v>
      </c>
      <c r="U62">
        <v>189.69743841451574</v>
      </c>
      <c r="V62">
        <v>225.92430367807665</v>
      </c>
      <c r="W62">
        <v>292.87110254660712</v>
      </c>
      <c r="X62">
        <v>457.43411730248641</v>
      </c>
      <c r="Y62">
        <v>1495.459530729089</v>
      </c>
      <c r="Z62">
        <v>-802.08535930199446</v>
      </c>
      <c r="AA62">
        <v>-267.956735680451</v>
      </c>
      <c r="AB62">
        <v>-141.35984653809729</v>
      </c>
      <c r="AC62">
        <v>-84.797059090734763</v>
      </c>
      <c r="AD62">
        <v>-52.814784686268844</v>
      </c>
      <c r="AE62">
        <v>-32.296101417059866</v>
      </c>
      <c r="AF62">
        <v>-18.046722288137129</v>
      </c>
      <c r="AG62">
        <v>-7.5981554105499658</v>
      </c>
      <c r="AH62">
        <v>0.37291919920234473</v>
      </c>
      <c r="AI62">
        <v>6.6396989012723351</v>
      </c>
      <c r="AJ62">
        <v>11.684202281831128</v>
      </c>
      <c r="AK62">
        <v>15.822536161721089</v>
      </c>
      <c r="AL62">
        <v>19.270617973500563</v>
      </c>
      <c r="AM62">
        <v>22.180950748642196</v>
      </c>
      <c r="AN62">
        <v>24.664308209746636</v>
      </c>
      <c r="AO62">
        <v>26.803091316323346</v>
      </c>
      <c r="AP62">
        <v>28.659863553464561</v>
      </c>
      <c r="AQ62">
        <v>30.282980070737302</v>
      </c>
      <c r="AR62">
        <v>31.710403074226871</v>
      </c>
      <c r="AS62">
        <v>32.972350507983208</v>
      </c>
      <c r="AT62">
        <v>34.093174059325818</v>
      </c>
      <c r="AU62">
        <v>35.092715995381965</v>
      </c>
      <c r="AV62">
        <v>35.987306104087821</v>
      </c>
      <c r="AW62">
        <v>36.790505395368562</v>
      </c>
      <c r="AX62">
        <v>37.513668563767496</v>
      </c>
      <c r="AY62">
        <v>38.16637473211383</v>
      </c>
      <c r="AZ62">
        <v>38.756761113865927</v>
      </c>
      <c r="BA62">
        <v>39.291784198754598</v>
      </c>
      <c r="BB62">
        <v>39.777426188105601</v>
      </c>
      <c r="BC62">
        <v>40.218859617667633</v>
      </c>
      <c r="BD62">
        <v>40.620579724877928</v>
      </c>
      <c r="BE62">
        <v>40.986511698812322</v>
      </c>
      <c r="BF62">
        <v>41.320098199907051</v>
      </c>
      <c r="BG62">
        <v>41.624371254333212</v>
      </c>
      <c r="BH62">
        <v>41.902011679142845</v>
      </c>
      <c r="BI62">
        <v>42.155398485547195</v>
      </c>
      <c r="BJ62">
        <v>42.386650173166728</v>
      </c>
      <c r="BK62">
        <v>42.597659421717069</v>
      </c>
      <c r="BL62">
        <v>42.790122374980669</v>
      </c>
      <c r="BM62">
        <v>42.965563471198742</v>
      </c>
      <c r="BN62">
        <v>43.125356586657439</v>
      </c>
      <c r="BO62">
        <v>43.270743112540949</v>
      </c>
      <c r="BP62">
        <v>43.402847469207181</v>
      </c>
      <c r="BQ62">
        <v>43.522690470185033</v>
      </c>
      <c r="BR62">
        <v>43.631200874695701</v>
      </c>
      <c r="BS62">
        <v>43.729225408463506</v>
      </c>
      <c r="BT62">
        <v>43.817537484873775</v>
      </c>
      <c r="BU62">
        <v>43.896844819700817</v>
      </c>
      <c r="BV62">
        <v>43.967796100956903</v>
      </c>
      <c r="BW62">
        <v>44.030986849342653</v>
      </c>
      <c r="BX62">
        <v>44.086964583318803</v>
      </c>
      <c r="BY62">
        <v>44.136233384980002</v>
      </c>
      <c r="BZ62">
        <v>44.179257948127635</v>
      </c>
    </row>
    <row r="63" spans="1:78" x14ac:dyDescent="0.25">
      <c r="A63">
        <v>18</v>
      </c>
      <c r="B63">
        <v>83.0874331560114</v>
      </c>
      <c r="C63">
        <v>84.516441228090883</v>
      </c>
      <c r="D63">
        <v>86.372214360721671</v>
      </c>
      <c r="E63">
        <v>88.683283844173374</v>
      </c>
      <c r="F63">
        <v>91.519837527495511</v>
      </c>
      <c r="G63">
        <v>94.995154852537027</v>
      </c>
      <c r="H63">
        <v>99.276470708502004</v>
      </c>
      <c r="I63">
        <v>102.58987920449999</v>
      </c>
      <c r="J63">
        <v>104.18811834550866</v>
      </c>
      <c r="K63">
        <v>106.05675883249495</v>
      </c>
      <c r="L63">
        <v>108.24913387624993</v>
      </c>
      <c r="M63">
        <v>110.83521327871971</v>
      </c>
      <c r="N63">
        <v>113.90831641379199</v>
      </c>
      <c r="O63">
        <v>117.59541965830518</v>
      </c>
      <c r="P63">
        <v>122.07352260596787</v>
      </c>
      <c r="Q63">
        <v>127.59666598473495</v>
      </c>
      <c r="R63">
        <v>134.54265486221985</v>
      </c>
      <c r="S63">
        <v>143.49855393306746</v>
      </c>
      <c r="T63">
        <v>155.42849375357244</v>
      </c>
      <c r="U63">
        <v>172.03388665581201</v>
      </c>
      <c r="V63">
        <v>196.62422355154339</v>
      </c>
      <c r="W63">
        <v>236.60390597927949</v>
      </c>
      <c r="X63">
        <v>312.64080151893847</v>
      </c>
      <c r="Y63">
        <v>512.44668257139051</v>
      </c>
      <c r="Z63">
        <v>2428.8086257862537</v>
      </c>
      <c r="AA63">
        <v>-653.26001287954523</v>
      </c>
      <c r="AB63">
        <v>-246.92523724508945</v>
      </c>
      <c r="AC63">
        <v>-134.48404154572708</v>
      </c>
      <c r="AD63">
        <v>-81.873203189113539</v>
      </c>
      <c r="AE63">
        <v>-51.437094147533422</v>
      </c>
      <c r="AF63">
        <v>-31.63866624642872</v>
      </c>
      <c r="AG63">
        <v>-17.760637917025708</v>
      </c>
      <c r="AH63">
        <v>-7.5152072248791999</v>
      </c>
      <c r="AI63">
        <v>0.34155200428907284</v>
      </c>
      <c r="AJ63">
        <v>6.5440888873288472</v>
      </c>
      <c r="AK63">
        <v>11.553972696240663</v>
      </c>
      <c r="AL63">
        <v>15.675847605886251</v>
      </c>
      <c r="AM63">
        <v>19.118892452913784</v>
      </c>
      <c r="AN63">
        <v>22.031494392198937</v>
      </c>
      <c r="AO63">
        <v>24.521833976253273</v>
      </c>
      <c r="AP63">
        <v>26.670636554295761</v>
      </c>
      <c r="AQ63">
        <v>28.539360482880255</v>
      </c>
      <c r="AR63">
        <v>30.175620016197758</v>
      </c>
      <c r="AS63">
        <v>31.616874343771112</v>
      </c>
      <c r="AT63">
        <v>32.892996790249725</v>
      </c>
      <c r="AU63">
        <v>34.028101655653899</v>
      </c>
      <c r="AV63">
        <v>35.041867439222578</v>
      </c>
      <c r="AW63">
        <v>35.950511298402034</v>
      </c>
      <c r="AX63">
        <v>36.767517470539737</v>
      </c>
      <c r="AY63">
        <v>37.504189202265231</v>
      </c>
      <c r="AZ63">
        <v>38.170072138882141</v>
      </c>
      <c r="BA63">
        <v>38.773282793778606</v>
      </c>
      <c r="BB63">
        <v>39.320766030798382</v>
      </c>
      <c r="BC63">
        <v>39.818498836195147</v>
      </c>
      <c r="BD63">
        <v>40.271653013004517</v>
      </c>
      <c r="BE63">
        <v>40.684726145168995</v>
      </c>
      <c r="BF63">
        <v>41.061647824173988</v>
      </c>
      <c r="BG63">
        <v>41.405866423148836</v>
      </c>
      <c r="BH63">
        <v>41.720420450690675</v>
      </c>
      <c r="BI63">
        <v>42.007997588553501</v>
      </c>
      <c r="BJ63">
        <v>42.27098382253164</v>
      </c>
      <c r="BK63">
        <v>42.511504551530066</v>
      </c>
      <c r="BL63">
        <v>42.731459160309186</v>
      </c>
      <c r="BM63">
        <v>42.932550234799969</v>
      </c>
      <c r="BN63">
        <v>43.116308361738639</v>
      </c>
      <c r="BO63">
        <v>43.284113269701471</v>
      </c>
      <c r="BP63">
        <v>43.437211923728398</v>
      </c>
      <c r="BQ63">
        <v>43.576734071445486</v>
      </c>
      <c r="BR63">
        <v>43.703705647810139</v>
      </c>
      <c r="BS63">
        <v>43.819060373101593</v>
      </c>
      <c r="BT63">
        <v>43.923649820579094</v>
      </c>
      <c r="BU63">
        <v>44.018252183158793</v>
      </c>
      <c r="BV63">
        <v>44.103579930306829</v>
      </c>
      <c r="BW63">
        <v>44.18028651519468</v>
      </c>
      <c r="BX63">
        <v>44.248972266567279</v>
      </c>
      <c r="BY63">
        <v>44.310189578768004</v>
      </c>
      <c r="BZ63">
        <v>44.364447495892747</v>
      </c>
    </row>
    <row r="64" spans="1:78" x14ac:dyDescent="0.25">
      <c r="A64">
        <v>18.5</v>
      </c>
      <c r="B64">
        <v>83.33462843499197</v>
      </c>
      <c r="C64">
        <v>84.761496444047197</v>
      </c>
      <c r="D64">
        <v>86.601662547904496</v>
      </c>
      <c r="E64">
        <v>88.879844130690415</v>
      </c>
      <c r="F64">
        <v>91.659820898059834</v>
      </c>
      <c r="G64">
        <v>95.04471352348645</v>
      </c>
      <c r="H64">
        <v>99.185823558279182</v>
      </c>
      <c r="I64">
        <v>101.97876845330359</v>
      </c>
      <c r="J64">
        <v>103.43036405741395</v>
      </c>
      <c r="K64">
        <v>105.11992712335356</v>
      </c>
      <c r="L64">
        <v>107.09123251145178</v>
      </c>
      <c r="M64">
        <v>109.40099423503827</v>
      </c>
      <c r="N64">
        <v>112.12371745659205</v>
      </c>
      <c r="O64">
        <v>115.35897319905256</v>
      </c>
      <c r="P64">
        <v>119.24262697523574</v>
      </c>
      <c r="Q64">
        <v>123.96476327340147</v>
      </c>
      <c r="R64">
        <v>129.79946101339837</v>
      </c>
      <c r="S64">
        <v>137.15667534633769</v>
      </c>
      <c r="T64">
        <v>146.67805937068289</v>
      </c>
      <c r="U64">
        <v>159.42725839749866</v>
      </c>
      <c r="V64">
        <v>177.30468933805057</v>
      </c>
      <c r="W64">
        <v>204.07134720795912</v>
      </c>
      <c r="X64">
        <v>248.36292717703549</v>
      </c>
      <c r="Y64">
        <v>335.37195299327834</v>
      </c>
      <c r="Z64">
        <v>583.04947914597221</v>
      </c>
      <c r="AA64">
        <v>6571.301584001937</v>
      </c>
      <c r="AB64">
        <v>-549.85033709577783</v>
      </c>
      <c r="AC64">
        <v>-228.662647807799</v>
      </c>
      <c r="AD64">
        <v>-128.11507561871775</v>
      </c>
      <c r="AE64">
        <v>-79.072746078872242</v>
      </c>
      <c r="AF64">
        <v>-50.087464144884756</v>
      </c>
      <c r="AG64">
        <v>-30.982815222396511</v>
      </c>
      <c r="AH64">
        <v>-17.470191308217807</v>
      </c>
      <c r="AI64">
        <v>-7.4287396475473724</v>
      </c>
      <c r="AJ64">
        <v>0.31062038315912327</v>
      </c>
      <c r="AK64">
        <v>6.4452330410151939</v>
      </c>
      <c r="AL64">
        <v>11.416831582680247</v>
      </c>
      <c r="AM64">
        <v>15.518817194722443</v>
      </c>
      <c r="AN64">
        <v>18.953693172200587</v>
      </c>
      <c r="AO64">
        <v>21.86573146411294</v>
      </c>
      <c r="AP64">
        <v>24.360496773851526</v>
      </c>
      <c r="AQ64">
        <v>26.517009256448382</v>
      </c>
      <c r="AR64">
        <v>28.395592469323162</v>
      </c>
      <c r="AS64">
        <v>30.043092633390394</v>
      </c>
      <c r="AT64">
        <v>31.496442100179774</v>
      </c>
      <c r="AU64">
        <v>32.7851490736534</v>
      </c>
      <c r="AV64">
        <v>33.933072986672911</v>
      </c>
      <c r="AW64">
        <v>34.959713725526086</v>
      </c>
      <c r="AX64">
        <v>35.88116322509358</v>
      </c>
      <c r="AY64">
        <v>36.710818270407245</v>
      </c>
      <c r="AZ64">
        <v>37.459921603278502</v>
      </c>
      <c r="BA64">
        <v>38.137977717648262</v>
      </c>
      <c r="BB64">
        <v>38.753075939785035</v>
      </c>
      <c r="BC64">
        <v>39.31214404715513</v>
      </c>
      <c r="BD64">
        <v>39.821149245390856</v>
      </c>
      <c r="BE64">
        <v>40.285258824477758</v>
      </c>
      <c r="BF64">
        <v>40.708969626314037</v>
      </c>
      <c r="BG64">
        <v>41.096213166313909</v>
      </c>
      <c r="BH64">
        <v>41.450441588157766</v>
      </c>
      <c r="BI64">
        <v>41.774698408837537</v>
      </c>
      <c r="BJ64">
        <v>42.071677103985422</v>
      </c>
      <c r="BK64">
        <v>42.343769903949187</v>
      </c>
      <c r="BL64">
        <v>42.593108656938938</v>
      </c>
      <c r="BM64">
        <v>42.821599223760309</v>
      </c>
      <c r="BN64">
        <v>43.030950567353194</v>
      </c>
      <c r="BO64">
        <v>43.222699467084546</v>
      </c>
      <c r="BP64">
        <v>43.398231605782854</v>
      </c>
      <c r="BQ64">
        <v>43.558799634748972</v>
      </c>
      <c r="BR64">
        <v>43.705538709039295</v>
      </c>
      <c r="BS64">
        <v>43.839479895749484</v>
      </c>
      <c r="BT64">
        <v>43.961561786266159</v>
      </c>
      <c r="BU64">
        <v>44.072640585924212</v>
      </c>
      <c r="BV64">
        <v>44.17349890792233</v>
      </c>
      <c r="BW64">
        <v>44.264853460613637</v>
      </c>
      <c r="BX64">
        <v>44.347361786471794</v>
      </c>
      <c r="BY64">
        <v>44.42162818574856</v>
      </c>
      <c r="BZ64">
        <v>44.488208937112411</v>
      </c>
    </row>
    <row r="65" spans="1:78" x14ac:dyDescent="0.25">
      <c r="A65">
        <v>19</v>
      </c>
      <c r="B65">
        <v>83.568043568876703</v>
      </c>
      <c r="C65">
        <v>84.991974082072758</v>
      </c>
      <c r="D65">
        <v>86.816482289324625</v>
      </c>
      <c r="E65">
        <v>89.06286367104309</v>
      </c>
      <c r="F65">
        <v>91.78918247634013</v>
      </c>
      <c r="G65">
        <v>95.089589362021115</v>
      </c>
      <c r="H65">
        <v>99.101495698128232</v>
      </c>
      <c r="I65">
        <v>101.42365935920409</v>
      </c>
      <c r="J65">
        <v>102.74715024046512</v>
      </c>
      <c r="K65">
        <v>104.28169811648955</v>
      </c>
      <c r="L65">
        <v>106.06359311464486</v>
      </c>
      <c r="M65">
        <v>108.13934366626312</v>
      </c>
      <c r="N65">
        <v>110.56924767607701</v>
      </c>
      <c r="O65">
        <v>113.43263745149208</v>
      </c>
      <c r="P65">
        <v>116.83577859061897</v>
      </c>
      <c r="Q65">
        <v>120.92411817520589</v>
      </c>
      <c r="R65">
        <v>125.90194232598859</v>
      </c>
      <c r="S65">
        <v>132.06524277096136</v>
      </c>
      <c r="T65">
        <v>139.85943808686127</v>
      </c>
      <c r="U65">
        <v>149.98702510429493</v>
      </c>
      <c r="V65">
        <v>163.62402215571583</v>
      </c>
      <c r="W65">
        <v>182.89943569301516</v>
      </c>
      <c r="X65">
        <v>212.10533481695623</v>
      </c>
      <c r="Y65">
        <v>261.37850317412324</v>
      </c>
      <c r="Z65">
        <v>361.78283464026373</v>
      </c>
      <c r="AA65">
        <v>676.9101319774777</v>
      </c>
      <c r="AB65">
        <v>-9114.1146395036067</v>
      </c>
      <c r="AC65">
        <v>-473.92971800859937</v>
      </c>
      <c r="AD65">
        <v>-212.6923179962437</v>
      </c>
      <c r="AE65">
        <v>-122.21786723868181</v>
      </c>
      <c r="AF65">
        <v>-76.399628230172809</v>
      </c>
      <c r="AG65">
        <v>-48.772555840838514</v>
      </c>
      <c r="AH65">
        <v>-30.333396753631114</v>
      </c>
      <c r="AI65">
        <v>-17.178201364946837</v>
      </c>
      <c r="AJ65">
        <v>-7.3399264801792388</v>
      </c>
      <c r="AK65">
        <v>0.28021642348909453</v>
      </c>
      <c r="AL65">
        <v>6.3441986391817586</v>
      </c>
      <c r="AM65">
        <v>11.274609618763415</v>
      </c>
      <c r="AN65">
        <v>15.353885246053395</v>
      </c>
      <c r="AO65">
        <v>18.777957099033642</v>
      </c>
      <c r="AP65">
        <v>21.687011074416102</v>
      </c>
      <c r="AQ65">
        <v>24.183993420395357</v>
      </c>
      <c r="AR65">
        <v>26.346203867265221</v>
      </c>
      <c r="AS65">
        <v>28.232811941102113</v>
      </c>
      <c r="AT65">
        <v>29.889876418188933</v>
      </c>
      <c r="AU65">
        <v>31.353784810125308</v>
      </c>
      <c r="AV65">
        <v>32.653664154051413</v>
      </c>
      <c r="AW65">
        <v>33.813104995150589</v>
      </c>
      <c r="AX65">
        <v>34.85141647736107</v>
      </c>
      <c r="AY65">
        <v>35.784554866322182</v>
      </c>
      <c r="AZ65">
        <v>36.625820510072074</v>
      </c>
      <c r="BA65">
        <v>37.386387916861061</v>
      </c>
      <c r="BB65">
        <v>38.075713775452769</v>
      </c>
      <c r="BC65">
        <v>38.701854492389529</v>
      </c>
      <c r="BD65">
        <v>39.271715819106909</v>
      </c>
      <c r="BE65">
        <v>39.791250928201592</v>
      </c>
      <c r="BF65">
        <v>40.265618944429654</v>
      </c>
      <c r="BG65">
        <v>40.699312843965231</v>
      </c>
      <c r="BH65">
        <v>41.096263411155682</v>
      </c>
      <c r="BI65">
        <v>41.459924323345696</v>
      </c>
      <c r="BJ65">
        <v>41.793342243224238</v>
      </c>
      <c r="BK65">
        <v>42.099214912844374</v>
      </c>
      <c r="BL65">
        <v>42.379939579081672</v>
      </c>
      <c r="BM65">
        <v>42.637653577242524</v>
      </c>
      <c r="BN65">
        <v>42.874268515440434</v>
      </c>
      <c r="BO65">
        <v>43.091499206768241</v>
      </c>
      <c r="BP65">
        <v>43.290888267089343</v>
      </c>
      <c r="BQ65">
        <v>43.473827117403921</v>
      </c>
      <c r="BR65">
        <v>43.641573989018731</v>
      </c>
      <c r="BS65">
        <v>43.795269418591793</v>
      </c>
      <c r="BT65">
        <v>43.935949631633783</v>
      </c>
      <c r="BU65">
        <v>44.064558142186563</v>
      </c>
      <c r="BV65">
        <v>44.181955839538759</v>
      </c>
      <c r="BW65">
        <v>44.288929786714611</v>
      </c>
      <c r="BX65">
        <v>44.386200918135074</v>
      </c>
      <c r="BY65">
        <v>44.474430793269036</v>
      </c>
      <c r="BZ65">
        <v>44.554227538097976</v>
      </c>
    </row>
    <row r="66" spans="1:78" x14ac:dyDescent="0.25">
      <c r="A66">
        <v>19.5</v>
      </c>
      <c r="B66">
        <v>83.788847905125365</v>
      </c>
      <c r="C66">
        <v>85.209172008554788</v>
      </c>
      <c r="D66">
        <v>87.01804594905353</v>
      </c>
      <c r="E66">
        <v>89.233688038401539</v>
      </c>
      <c r="F66">
        <v>91.909048092020612</v>
      </c>
      <c r="G66">
        <v>95.130322823363372</v>
      </c>
      <c r="H66">
        <v>99.02274996106874</v>
      </c>
      <c r="I66">
        <v>100.91678407666697</v>
      </c>
      <c r="J66">
        <v>102.12755775831211</v>
      </c>
      <c r="K66">
        <v>103.52683693910396</v>
      </c>
      <c r="L66">
        <v>105.14497220070172</v>
      </c>
      <c r="M66">
        <v>107.02049570104428</v>
      </c>
      <c r="N66">
        <v>109.20279161771505</v>
      </c>
      <c r="O66">
        <v>111.75594870559684</v>
      </c>
      <c r="P66">
        <v>114.76443893784266</v>
      </c>
      <c r="Q66">
        <v>118.34170277118827</v>
      </c>
      <c r="R66">
        <v>122.64352348050396</v>
      </c>
      <c r="S66">
        <v>127.88961247543126</v>
      </c>
      <c r="T66">
        <v>134.39994379302419</v>
      </c>
      <c r="U66">
        <v>142.65909370717065</v>
      </c>
      <c r="V66">
        <v>153.4374672230893</v>
      </c>
      <c r="W66">
        <v>168.03822015525145</v>
      </c>
      <c r="X66">
        <v>188.85367849787522</v>
      </c>
      <c r="Y66">
        <v>220.80333591624819</v>
      </c>
      <c r="Z66">
        <v>275.86764692851057</v>
      </c>
      <c r="AA66">
        <v>392.84434975862632</v>
      </c>
      <c r="AB66">
        <v>807.7233439871552</v>
      </c>
      <c r="AC66">
        <v>-2675.4026415345061</v>
      </c>
      <c r="AD66">
        <v>-415.8918566081918</v>
      </c>
      <c r="AE66">
        <v>-198.63370978067712</v>
      </c>
      <c r="AF66">
        <v>-116.75569836407233</v>
      </c>
      <c r="AG66">
        <v>-73.853937684169964</v>
      </c>
      <c r="AH66">
        <v>-47.496637973121857</v>
      </c>
      <c r="AI66">
        <v>-29.69393101237473</v>
      </c>
      <c r="AJ66">
        <v>-16.886818024368157</v>
      </c>
      <c r="AK66">
        <v>-7.2496901705113332</v>
      </c>
      <c r="AL66">
        <v>0.25040576456281671</v>
      </c>
      <c r="AM66">
        <v>6.2418322697534476</v>
      </c>
      <c r="AN66">
        <v>11.128774764281655</v>
      </c>
      <c r="AO66">
        <v>15.18302144067601</v>
      </c>
      <c r="AP66">
        <v>18.594065871539371</v>
      </c>
      <c r="AQ66">
        <v>21.498058728488825</v>
      </c>
      <c r="AR66">
        <v>23.995340845293743</v>
      </c>
      <c r="AS66">
        <v>26.161487666984168</v>
      </c>
      <c r="AT66">
        <v>28.054503813917915</v>
      </c>
      <c r="AU66">
        <v>29.719647435708595</v>
      </c>
      <c r="AV66">
        <v>31.192747914991187</v>
      </c>
      <c r="AW66">
        <v>32.502538696545585</v>
      </c>
      <c r="AX66">
        <v>33.672330241024561</v>
      </c>
      <c r="AY66">
        <v>34.721231054033403</v>
      </c>
      <c r="AZ66">
        <v>35.665053073932668</v>
      </c>
      <c r="BA66">
        <v>36.516992673439688</v>
      </c>
      <c r="BB66">
        <v>37.288149575010529</v>
      </c>
      <c r="BC66">
        <v>37.987926966340673</v>
      </c>
      <c r="BD66">
        <v>38.624343377025163</v>
      </c>
      <c r="BE66">
        <v>39.204278211523338</v>
      </c>
      <c r="BF66">
        <v>39.733666837425361</v>
      </c>
      <c r="BG66">
        <v>40.217656918109348</v>
      </c>
      <c r="BH66">
        <v>40.660734682834295</v>
      </c>
      <c r="BI66">
        <v>41.066827668296369</v>
      </c>
      <c r="BJ66">
        <v>41.439388891773248</v>
      </c>
      <c r="BK66">
        <v>41.781466256051367</v>
      </c>
      <c r="BL66">
        <v>42.095760122837333</v>
      </c>
      <c r="BM66">
        <v>42.384671342609728</v>
      </c>
      <c r="BN66">
        <v>42.650341536751988</v>
      </c>
      <c r="BO66">
        <v>42.894687051901073</v>
      </c>
      <c r="BP66">
        <v>43.119427716578848</v>
      </c>
      <c r="BQ66">
        <v>43.326111305308224</v>
      </c>
      <c r="BR66">
        <v>43.51613443960467</v>
      </c>
      <c r="BS66">
        <v>43.690760516932762</v>
      </c>
      <c r="BT66">
        <v>43.851135149219324</v>
      </c>
      <c r="BU66">
        <v>43.998299505319409</v>
      </c>
      <c r="BV66">
        <v>44.133201881965526</v>
      </c>
      <c r="BW66">
        <v>44.256707771528085</v>
      </c>
      <c r="BX66">
        <v>44.36960864940513</v>
      </c>
      <c r="BY66">
        <v>44.472629666834557</v>
      </c>
      <c r="BZ66">
        <v>44.566436404762058</v>
      </c>
    </row>
    <row r="67" spans="1:78" x14ac:dyDescent="0.25">
      <c r="A67">
        <v>20</v>
      </c>
      <c r="B67">
        <v>83.998077764266043</v>
      </c>
      <c r="C67">
        <v>85.414234764305903</v>
      </c>
      <c r="D67">
        <v>87.207556598328551</v>
      </c>
      <c r="E67">
        <v>89.393488445266456</v>
      </c>
      <c r="F67">
        <v>92.02038929916371</v>
      </c>
      <c r="G67">
        <v>95.167374996330039</v>
      </c>
      <c r="H67">
        <v>98.948961402183784</v>
      </c>
      <c r="I67">
        <v>100.45175716379082</v>
      </c>
      <c r="J67">
        <v>101.56270769205946</v>
      </c>
      <c r="K67">
        <v>102.84309515746361</v>
      </c>
      <c r="L67">
        <v>104.31850020959024</v>
      </c>
      <c r="M67">
        <v>106.02113701976815</v>
      </c>
      <c r="N67">
        <v>107.99187804102361</v>
      </c>
      <c r="O67">
        <v>110.2831304724796</v>
      </c>
      <c r="P67">
        <v>112.96299716335687</v>
      </c>
      <c r="Q67">
        <v>116.12142916558932</v>
      </c>
      <c r="R67">
        <v>119.87956432208536</v>
      </c>
      <c r="S67">
        <v>124.40434565120692</v>
      </c>
      <c r="T67">
        <v>129.93225265030253</v>
      </c>
      <c r="U67">
        <v>136.80953066754148</v>
      </c>
      <c r="V67">
        <v>145.56404248003778</v>
      </c>
      <c r="W67">
        <v>157.04210270722751</v>
      </c>
      <c r="X67">
        <v>172.69101925921439</v>
      </c>
      <c r="Y67">
        <v>195.20740011840604</v>
      </c>
      <c r="Z67">
        <v>230.25561070741728</v>
      </c>
      <c r="AA67">
        <v>292.09942099345119</v>
      </c>
      <c r="AB67">
        <v>429.9018486592563</v>
      </c>
      <c r="AC67">
        <v>1002.5767754196927</v>
      </c>
      <c r="AD67">
        <v>-1562.9097055935765</v>
      </c>
      <c r="AE67">
        <v>-370.12892699886402</v>
      </c>
      <c r="AF67">
        <v>-186.18126015277318</v>
      </c>
      <c r="AG67">
        <v>-111.69239261411153</v>
      </c>
      <c r="AH67">
        <v>-71.433232337857817</v>
      </c>
      <c r="AI67">
        <v>-46.262236912005505</v>
      </c>
      <c r="AJ67">
        <v>-29.066932228489922</v>
      </c>
      <c r="AK67">
        <v>-16.597674287678071</v>
      </c>
      <c r="AL67">
        <v>-7.158756426631502</v>
      </c>
      <c r="AM67">
        <v>0.22123380600881179</v>
      </c>
      <c r="AN67">
        <v>6.1388068703308356</v>
      </c>
      <c r="AO67">
        <v>10.980508356569937</v>
      </c>
      <c r="AP67">
        <v>15.007822580767357</v>
      </c>
      <c r="AQ67">
        <v>18.403960319009627</v>
      </c>
      <c r="AR67">
        <v>21.301104216671998</v>
      </c>
      <c r="AS67">
        <v>23.797014918123271</v>
      </c>
      <c r="AT67">
        <v>25.965548757552785</v>
      </c>
      <c r="AU67">
        <v>27.863541308276901</v>
      </c>
      <c r="AV67">
        <v>29.535441975012166</v>
      </c>
      <c r="AW67">
        <v>31.016512574459025</v>
      </c>
      <c r="AX67">
        <v>32.335083501020399</v>
      </c>
      <c r="AY67">
        <v>33.514176250803004</v>
      </c>
      <c r="AZ67">
        <v>34.572690628656524</v>
      </c>
      <c r="BA67">
        <v>35.526287058340408</v>
      </c>
      <c r="BB67">
        <v>36.388051593734502</v>
      </c>
      <c r="BC67">
        <v>37.169003601036351</v>
      </c>
      <c r="BD67">
        <v>37.878487885120059</v>
      </c>
      <c r="BE67">
        <v>38.524480820823278</v>
      </c>
      <c r="BF67">
        <v>39.113831712852978</v>
      </c>
      <c r="BG67">
        <v>39.652454825698364</v>
      </c>
      <c r="BH67">
        <v>40.145483456782848</v>
      </c>
      <c r="BI67">
        <v>40.597394525156794</v>
      </c>
      <c r="BJ67">
        <v>41.012110053733032</v>
      </c>
      <c r="BK67">
        <v>41.393080393761693</v>
      </c>
      <c r="BL67">
        <v>41.743352911489112</v>
      </c>
      <c r="BM67">
        <v>42.06562901531565</v>
      </c>
      <c r="BN67">
        <v>42.362311768555855</v>
      </c>
      <c r="BO67">
        <v>42.635545852156973</v>
      </c>
      <c r="BP67">
        <v>42.887251273772556</v>
      </c>
      <c r="BQ67">
        <v>43.119151935746373</v>
      </c>
      <c r="BR67">
        <v>43.332799953998006</v>
      </c>
      <c r="BS67">
        <v>43.52959644728972</v>
      </c>
      <c r="BT67">
        <v>43.710809380385655</v>
      </c>
      <c r="BU67">
        <v>43.877588936948193</v>
      </c>
      <c r="BV67">
        <v>44.030980812164628</v>
      </c>
      <c r="BW67">
        <v>44.171937746288407</v>
      </c>
      <c r="BX67">
        <v>44.301329564799261</v>
      </c>
      <c r="BY67">
        <v>44.419951945981168</v>
      </c>
      <c r="BZ67">
        <v>44.528534100205889</v>
      </c>
    </row>
    <row r="68" spans="1:78" x14ac:dyDescent="0.25">
      <c r="A68">
        <v>20.5</v>
      </c>
      <c r="B68">
        <v>84.196655289146136</v>
      </c>
      <c r="C68">
        <v>85.608175939665628</v>
      </c>
      <c r="D68">
        <v>87.386073625786096</v>
      </c>
      <c r="E68">
        <v>89.54328927533723</v>
      </c>
      <c r="F68">
        <v>92.124048991096402</v>
      </c>
      <c r="G68">
        <v>95.201141623813825</v>
      </c>
      <c r="H68">
        <v>98.879596624049483</v>
      </c>
      <c r="I68">
        <v>100.02328057578562</v>
      </c>
      <c r="J68">
        <v>101.04530581362378</v>
      </c>
      <c r="K68">
        <v>102.22051359813533</v>
      </c>
      <c r="L68">
        <v>103.57061251337186</v>
      </c>
      <c r="M68">
        <v>105.12275181013466</v>
      </c>
      <c r="N68">
        <v>106.9110752995106</v>
      </c>
      <c r="O68">
        <v>108.97890018422925</v>
      </c>
      <c r="P68">
        <v>111.38181742545412</v>
      </c>
      <c r="Q68">
        <v>114.19218740449004</v>
      </c>
      <c r="R68">
        <v>117.50580947644139</v>
      </c>
      <c r="S68">
        <v>121.45208754847872</v>
      </c>
      <c r="T68">
        <v>126.21002382896933</v>
      </c>
      <c r="U68">
        <v>132.03434138825611</v>
      </c>
      <c r="V68">
        <v>139.30009332905718</v>
      </c>
      <c r="W68">
        <v>148.58305405858786</v>
      </c>
      <c r="X68">
        <v>160.81453649257958</v>
      </c>
      <c r="Y68">
        <v>177.60567958844246</v>
      </c>
      <c r="Z68">
        <v>202.0059207338181</v>
      </c>
      <c r="AA68">
        <v>240.56866569484808</v>
      </c>
      <c r="AB68">
        <v>310.4117719880071</v>
      </c>
      <c r="AC68">
        <v>474.87493866573374</v>
      </c>
      <c r="AD68">
        <v>1323.6158509882939</v>
      </c>
      <c r="AE68">
        <v>-1101.6150332016084</v>
      </c>
      <c r="AF68">
        <v>-333.14930724904241</v>
      </c>
      <c r="AG68">
        <v>-175.08796835823779</v>
      </c>
      <c r="AH68">
        <v>-106.9935179012104</v>
      </c>
      <c r="AI68">
        <v>-69.133460028036637</v>
      </c>
      <c r="AJ68">
        <v>-45.070615119092253</v>
      </c>
      <c r="AK68">
        <v>-28.454151641936683</v>
      </c>
      <c r="AL68">
        <v>-16.312002170344346</v>
      </c>
      <c r="AM68">
        <v>-7.0676961532805196</v>
      </c>
      <c r="AN68">
        <v>0.19273042225745582</v>
      </c>
      <c r="AO68">
        <v>6.0356579173873754</v>
      </c>
      <c r="AP68">
        <v>10.830763763754311</v>
      </c>
      <c r="AQ68">
        <v>14.829588019448792</v>
      </c>
      <c r="AR68">
        <v>18.209228879690215</v>
      </c>
      <c r="AS68">
        <v>21.097980378952894</v>
      </c>
      <c r="AT68">
        <v>23.591057647527812</v>
      </c>
      <c r="AU68">
        <v>25.760610269168659</v>
      </c>
      <c r="AV68">
        <v>27.662306076727859</v>
      </c>
      <c r="AW68">
        <v>29.339781757891497</v>
      </c>
      <c r="AX68">
        <v>30.827725305098948</v>
      </c>
      <c r="AY68">
        <v>32.154057064272287</v>
      </c>
      <c r="AZ68">
        <v>33.341502610917026</v>
      </c>
      <c r="BA68">
        <v>34.408746508965272</v>
      </c>
      <c r="BB68">
        <v>35.371291699236799</v>
      </c>
      <c r="BC68">
        <v>36.242108561500778</v>
      </c>
      <c r="BD68">
        <v>37.032131346398465</v>
      </c>
      <c r="BE68">
        <v>37.750642267925826</v>
      </c>
      <c r="BF68">
        <v>38.405571834009834</v>
      </c>
      <c r="BG68">
        <v>39.003735976109446</v>
      </c>
      <c r="BH68">
        <v>39.551024966406025</v>
      </c>
      <c r="BI68">
        <v>40.052555181961147</v>
      </c>
      <c r="BJ68">
        <v>40.512791968184494</v>
      </c>
      <c r="BK68">
        <v>40.935649823625845</v>
      </c>
      <c r="BL68">
        <v>41.324574643107987</v>
      </c>
      <c r="BM68">
        <v>41.682611658285495</v>
      </c>
      <c r="BN68">
        <v>42.012461895002247</v>
      </c>
      <c r="BO68">
        <v>42.316529349222272</v>
      </c>
      <c r="BP68">
        <v>42.59696061372685</v>
      </c>
      <c r="BQ68">
        <v>42.855678328025078</v>
      </c>
      <c r="BR68">
        <v>43.094409545994097</v>
      </c>
      <c r="BS68">
        <v>43.314709899741985</v>
      </c>
      <c r="BT68">
        <v>43.517984268742502</v>
      </c>
      <c r="BU68">
        <v>43.705504529978441</v>
      </c>
      <c r="BV68">
        <v>43.878424858873608</v>
      </c>
      <c r="BW68">
        <v>44.037794966408867</v>
      </c>
      <c r="BX68">
        <v>44.18457159001548</v>
      </c>
      <c r="BY68">
        <v>44.319628501198395</v>
      </c>
      <c r="BZ68">
        <v>44.443765248578885</v>
      </c>
    </row>
    <row r="69" spans="1:78" x14ac:dyDescent="0.25">
      <c r="A69">
        <v>21</v>
      </c>
      <c r="B69">
        <v>84.385404113043364</v>
      </c>
      <c r="C69">
        <v>85.791896687750665</v>
      </c>
      <c r="D69">
        <v>87.554533794310501</v>
      </c>
      <c r="E69">
        <v>89.683990533573606</v>
      </c>
      <c r="F69">
        <v>92.220762066350375</v>
      </c>
      <c r="G69">
        <v>95.231964254945765</v>
      </c>
      <c r="H69">
        <v>98.808073661221357</v>
      </c>
      <c r="I69">
        <v>99.626921238221584</v>
      </c>
      <c r="J69">
        <v>100.56930400987672</v>
      </c>
      <c r="K69">
        <v>101.6509118155749</v>
      </c>
      <c r="L69">
        <v>102.8902792356307</v>
      </c>
      <c r="M69">
        <v>104.31045092525989</v>
      </c>
      <c r="N69">
        <v>105.94018677340837</v>
      </c>
      <c r="O69">
        <v>107.81563341427322</v>
      </c>
      <c r="P69">
        <v>109.982668907912</v>
      </c>
      <c r="Q69">
        <v>112.50024453395504</v>
      </c>
      <c r="R69">
        <v>115.44524348113616</v>
      </c>
      <c r="S69">
        <v>118.91971465576918</v>
      </c>
      <c r="T69">
        <v>123.06194688029895</v>
      </c>
      <c r="U69">
        <v>128.0639846019883</v>
      </c>
      <c r="V69">
        <v>134.20041792417635</v>
      </c>
      <c r="W69">
        <v>141.87792344947655</v>
      </c>
      <c r="X69">
        <v>151.72538021066541</v>
      </c>
      <c r="Y69">
        <v>164.76945272264234</v>
      </c>
      <c r="Z69">
        <v>182.80795556930494</v>
      </c>
      <c r="AA69">
        <v>209.30098204956371</v>
      </c>
      <c r="AB69">
        <v>251.86927068956177</v>
      </c>
      <c r="AC69">
        <v>331.2352823817248</v>
      </c>
      <c r="AD69">
        <v>530.60050654362078</v>
      </c>
      <c r="AE69">
        <v>1951.8790102518387</v>
      </c>
      <c r="AF69">
        <v>-849.29890772936415</v>
      </c>
      <c r="AG69">
        <v>-302.66664702387374</v>
      </c>
      <c r="AH69">
        <v>-165.15276000429679</v>
      </c>
      <c r="AI69">
        <v>-102.62698936441319</v>
      </c>
      <c r="AJ69">
        <v>-66.949596194581858</v>
      </c>
      <c r="AK69">
        <v>-43.922123912376264</v>
      </c>
      <c r="AL69">
        <v>-27.856761370268103</v>
      </c>
      <c r="AM69">
        <v>-16.030721602715701</v>
      </c>
      <c r="AN69">
        <v>-6.9769578524325668</v>
      </c>
      <c r="AO69">
        <v>0.16491356389682588</v>
      </c>
      <c r="AP69">
        <v>5.9328114652275037</v>
      </c>
      <c r="AQ69">
        <v>10.680311931658155</v>
      </c>
      <c r="AR69">
        <v>14.64937832046988</v>
      </c>
      <c r="AS69">
        <v>18.011176437717641</v>
      </c>
      <c r="AT69">
        <v>20.890200066097378</v>
      </c>
      <c r="AU69">
        <v>23.379160771883626</v>
      </c>
      <c r="AV69">
        <v>25.548519454954171</v>
      </c>
      <c r="AW69">
        <v>27.452781932119567</v>
      </c>
      <c r="AX69">
        <v>29.134771614010219</v>
      </c>
      <c r="AY69">
        <v>30.62859905362421</v>
      </c>
      <c r="AZ69">
        <v>31.961769610003721</v>
      </c>
      <c r="BA69">
        <v>33.156707599504379</v>
      </c>
      <c r="BB69">
        <v>34.231877086494521</v>
      </c>
      <c r="BC69">
        <v>35.202618585906734</v>
      </c>
      <c r="BD69">
        <v>36.081782277208575</v>
      </c>
      <c r="BE69">
        <v>36.880213213957056</v>
      </c>
      <c r="BF69">
        <v>37.607127371726669</v>
      </c>
      <c r="BG69">
        <v>38.270406148203598</v>
      </c>
      <c r="BH69">
        <v>38.876829224773964</v>
      </c>
      <c r="BI69">
        <v>39.432260331244642</v>
      </c>
      <c r="BJ69">
        <v>39.941796662571988</v>
      </c>
      <c r="BK69">
        <v>40.409889981560838</v>
      </c>
      <c r="BL69">
        <v>40.840445474275192</v>
      </c>
      <c r="BM69">
        <v>41.236902983606363</v>
      </c>
      <c r="BN69">
        <v>41.602304179112451</v>
      </c>
      <c r="BO69">
        <v>41.939348423366468</v>
      </c>
      <c r="BP69">
        <v>42.250439492833145</v>
      </c>
      <c r="BQ69">
        <v>42.537724853044516</v>
      </c>
      <c r="BR69">
        <v>42.803128836148687</v>
      </c>
      <c r="BS69">
        <v>43.048380797127948</v>
      </c>
      <c r="BT69">
        <v>43.27503911318275</v>
      </c>
      <c r="BU69">
        <v>43.484511724852723</v>
      </c>
      <c r="BV69">
        <v>43.678073786442553</v>
      </c>
      <c r="BW69">
        <v>43.856882889343773</v>
      </c>
      <c r="BX69">
        <v>44.021992238794638</v>
      </c>
      <c r="BY69">
        <v>44.174362097972093</v>
      </c>
      <c r="BZ69">
        <v>44.314869759445905</v>
      </c>
    </row>
    <row r="70" spans="1:78" x14ac:dyDescent="0.25">
      <c r="A70">
        <v>21.5</v>
      </c>
      <c r="B70">
        <v>84.56506246733592</v>
      </c>
      <c r="C70">
        <v>85.966201141801974</v>
      </c>
      <c r="D70">
        <v>87.713768669712039</v>
      </c>
      <c r="E70">
        <v>89.816386281119449</v>
      </c>
      <c r="F70">
        <v>92.311172228699618</v>
      </c>
      <c r="G70">
        <v>95.260139190629459</v>
      </c>
      <c r="H70">
        <v>98.502311805490095</v>
      </c>
      <c r="I70">
        <v>99.258941140125273</v>
      </c>
      <c r="J70">
        <v>100.12964500530937</v>
      </c>
      <c r="K70">
        <v>101.12750833942175</v>
      </c>
      <c r="L70">
        <v>102.26844072334313</v>
      </c>
      <c r="M70">
        <v>103.57212763304227</v>
      </c>
      <c r="N70">
        <v>105.06297366801729</v>
      </c>
      <c r="O70">
        <v>106.77139933653072</v>
      </c>
      <c r="P70">
        <v>108.73563776371604</v>
      </c>
      <c r="Q70">
        <v>111.004256868529</v>
      </c>
      <c r="R70">
        <v>113.63976139968288</v>
      </c>
      <c r="S70">
        <v>116.72384563030865</v>
      </c>
      <c r="T70">
        <v>120.36524359035835</v>
      </c>
      <c r="U70">
        <v>124.71180251655143</v>
      </c>
      <c r="V70">
        <v>129.96968442934977</v>
      </c>
      <c r="W70">
        <v>136.43513521001037</v>
      </c>
      <c r="X70">
        <v>144.54958650571268</v>
      </c>
      <c r="Y70">
        <v>155.00086598563138</v>
      </c>
      <c r="Z70">
        <v>168.92281791985849</v>
      </c>
      <c r="AA70">
        <v>188.32655281586167</v>
      </c>
      <c r="AB70">
        <v>217.15206234530666</v>
      </c>
      <c r="AC70">
        <v>264.30967927465429</v>
      </c>
      <c r="AD70">
        <v>355.12742226561772</v>
      </c>
      <c r="AE70">
        <v>601.45496636628809</v>
      </c>
      <c r="AF70">
        <v>3732.2505029203221</v>
      </c>
      <c r="AG70">
        <v>-690.23204807246532</v>
      </c>
      <c r="AH70">
        <v>-277.12190475064267</v>
      </c>
      <c r="AI70">
        <v>-156.21077729114</v>
      </c>
      <c r="AJ70">
        <v>-98.563309560111236</v>
      </c>
      <c r="AK70">
        <v>-64.876083305160009</v>
      </c>
      <c r="AL70">
        <v>-42.816463978916389</v>
      </c>
      <c r="AM70">
        <v>-27.275494106918398</v>
      </c>
      <c r="AN70">
        <v>-15.754508947869962</v>
      </c>
      <c r="AO70">
        <v>-6.8868928087737018</v>
      </c>
      <c r="AP70">
        <v>0.13779202415990682</v>
      </c>
      <c r="AQ70">
        <v>5.8306060164089031</v>
      </c>
      <c r="AR70">
        <v>10.529776999420436</v>
      </c>
      <c r="AS70">
        <v>14.46806120219647</v>
      </c>
      <c r="AT70">
        <v>17.810878308417262</v>
      </c>
      <c r="AU70">
        <v>20.679016565178422</v>
      </c>
      <c r="AV70">
        <v>23.162731457795388</v>
      </c>
      <c r="AW70">
        <v>25.33081778045435</v>
      </c>
      <c r="AX70">
        <v>27.236628640910599</v>
      </c>
      <c r="AY70">
        <v>28.922176429144354</v>
      </c>
      <c r="AZ70">
        <v>30.420992853386981</v>
      </c>
      <c r="BA70">
        <v>31.760165085353481</v>
      </c>
      <c r="BB70">
        <v>32.96181221712235</v>
      </c>
      <c r="BC70">
        <v>34.044173647183193</v>
      </c>
      <c r="BD70">
        <v>35.022423396770343</v>
      </c>
      <c r="BE70">
        <v>35.909287625913628</v>
      </c>
      <c r="BF70">
        <v>36.715518685923925</v>
      </c>
      <c r="BG70">
        <v>37.450263140794988</v>
      </c>
      <c r="BH70">
        <v>38.121350429178527</v>
      </c>
      <c r="BI70">
        <v>38.73552143716266</v>
      </c>
      <c r="BJ70">
        <v>39.298611083906067</v>
      </c>
      <c r="BK70">
        <v>39.815695362616609</v>
      </c>
      <c r="BL70">
        <v>40.291210654715179</v>
      </c>
      <c r="BM70">
        <v>40.729051229887467</v>
      </c>
      <c r="BN70">
        <v>41.132649446378046</v>
      </c>
      <c r="BO70">
        <v>41.505042128962543</v>
      </c>
      <c r="BP70">
        <v>41.848925825590314</v>
      </c>
      <c r="BQ70">
        <v>42.166703056842834</v>
      </c>
      <c r="BR70">
        <v>42.460521225363024</v>
      </c>
      <c r="BS70">
        <v>42.732305508798625</v>
      </c>
      <c r="BT70">
        <v>42.983786794013646</v>
      </c>
      <c r="BU70">
        <v>43.216525502980055</v>
      </c>
      <c r="BV70">
        <v>43.431931998164707</v>
      </c>
      <c r="BW70">
        <v>43.631284126682701</v>
      </c>
      <c r="BX70">
        <v>43.815742360432353</v>
      </c>
      <c r="BY70">
        <v>43.986362907785249</v>
      </c>
      <c r="BZ70">
        <v>44.144109106858629</v>
      </c>
    </row>
    <row r="71" spans="1:78" x14ac:dyDescent="0.25">
      <c r="A71">
        <v>22</v>
      </c>
      <c r="B71">
        <v>84.736294212356654</v>
      </c>
      <c r="C71">
        <v>86.13180933152168</v>
      </c>
      <c r="D71">
        <v>87.86451913547549</v>
      </c>
      <c r="E71">
        <v>89.941179872037949</v>
      </c>
      <c r="F71">
        <v>92.395845740955778</v>
      </c>
      <c r="G71">
        <v>95.285924715680494</v>
      </c>
      <c r="H71">
        <v>98.215835093856143</v>
      </c>
      <c r="I71">
        <v>98.91616600078865</v>
      </c>
      <c r="J71">
        <v>99.722067385126977</v>
      </c>
      <c r="K71">
        <v>100.64463418793295</v>
      </c>
      <c r="L71">
        <v>101.6975873207161</v>
      </c>
      <c r="M71">
        <v>102.8978384156139</v>
      </c>
      <c r="N71">
        <v>104.26623379147821</v>
      </c>
      <c r="O71">
        <v>105.82857050699637</v>
      </c>
      <c r="P71">
        <v>107.61698939931124</v>
      </c>
      <c r="Q71">
        <v>109.67190466142229</v>
      </c>
      <c r="R71">
        <v>112.04471614641778</v>
      </c>
      <c r="S71">
        <v>114.80169230998666</v>
      </c>
      <c r="T71">
        <v>118.02965104386558</v>
      </c>
      <c r="U71">
        <v>121.84448401063597</v>
      </c>
      <c r="V71">
        <v>126.40433007235383</v>
      </c>
      <c r="W71">
        <v>131.93064624568825</v>
      </c>
      <c r="X71">
        <v>138.74330789594524</v>
      </c>
      <c r="Y71">
        <v>147.32199092507753</v>
      </c>
      <c r="Z71">
        <v>158.42006362861699</v>
      </c>
      <c r="AA71">
        <v>173.2921033474571</v>
      </c>
      <c r="AB71">
        <v>194.19365892033161</v>
      </c>
      <c r="AC71">
        <v>225.62799400377483</v>
      </c>
      <c r="AD71">
        <v>278.07451035173841</v>
      </c>
      <c r="AE71">
        <v>382.82316527155371</v>
      </c>
      <c r="AF71">
        <v>694.56254001583636</v>
      </c>
      <c r="AG71">
        <v>44707.164239770973</v>
      </c>
      <c r="AH71">
        <v>-580.81601732129752</v>
      </c>
      <c r="AI71">
        <v>-255.41595394494033</v>
      </c>
      <c r="AJ71">
        <v>-148.12590357186937</v>
      </c>
      <c r="AK71">
        <v>-94.775594513300803</v>
      </c>
      <c r="AL71">
        <v>-62.907131127446533</v>
      </c>
      <c r="AM71">
        <v>-41.752877977099629</v>
      </c>
      <c r="AN71">
        <v>-26.710749658867964</v>
      </c>
      <c r="AO71">
        <v>-15.483850078537504</v>
      </c>
      <c r="AP71">
        <v>-6.7977747831903175</v>
      </c>
      <c r="AQ71">
        <v>0.1113675750674783</v>
      </c>
      <c r="AR71">
        <v>5.7293096916404886</v>
      </c>
      <c r="AS71">
        <v>10.379664335920378</v>
      </c>
      <c r="AT71">
        <v>14.28634776653211</v>
      </c>
      <c r="AU71">
        <v>17.609222865397349</v>
      </c>
      <c r="AV71">
        <v>20.465471368561857</v>
      </c>
      <c r="AW71">
        <v>22.942944295755503</v>
      </c>
      <c r="AX71">
        <v>25.108796454494765</v>
      </c>
      <c r="AY71">
        <v>27.01524044952841</v>
      </c>
      <c r="AZ71">
        <v>28.703482233869771</v>
      </c>
      <c r="BA71">
        <v>30.206475119478561</v>
      </c>
      <c r="BB71">
        <v>31.55088636469748</v>
      </c>
      <c r="BC71">
        <v>32.758527047061563</v>
      </c>
      <c r="BD71">
        <v>33.847408672686733</v>
      </c>
      <c r="BE71">
        <v>34.832535457130014</v>
      </c>
      <c r="BF71">
        <v>35.726506333373905</v>
      </c>
      <c r="BG71">
        <v>36.539977943629914</v>
      </c>
      <c r="BH71">
        <v>37.282024676289794</v>
      </c>
      <c r="BI71">
        <v>37.960421500873601</v>
      </c>
      <c r="BJ71">
        <v>38.581868245886952</v>
      </c>
      <c r="BK71">
        <v>39.152168990214015</v>
      </c>
      <c r="BL71">
        <v>39.676376708988712</v>
      </c>
      <c r="BM71">
        <v>40.158910778557932</v>
      </c>
      <c r="BN71">
        <v>40.603653100658008</v>
      </c>
      <c r="BO71">
        <v>41.014027250154321</v>
      </c>
      <c r="BP71">
        <v>41.393064043329531</v>
      </c>
      <c r="BQ71">
        <v>41.743456168735506</v>
      </c>
      <c r="BR71">
        <v>42.067603950894508</v>
      </c>
      <c r="BS71">
        <v>42.367653881281782</v>
      </c>
      <c r="BT71">
        <v>42.645531215509344</v>
      </c>
      <c r="BU71">
        <v>42.902967675773048</v>
      </c>
      <c r="BV71">
        <v>43.141525094775616</v>
      </c>
      <c r="BW71">
        <v>43.362615678017789</v>
      </c>
      <c r="BX71">
        <v>43.567519435337736</v>
      </c>
      <c r="BY71">
        <v>43.757399232368627</v>
      </c>
      <c r="BZ71">
        <v>43.933313832476586</v>
      </c>
    </row>
    <row r="72" spans="1:78" x14ac:dyDescent="0.25">
      <c r="A72">
        <v>22.5</v>
      </c>
      <c r="B72">
        <v>84.89969817166876</v>
      </c>
      <c r="C72">
        <v>86.28936806459771</v>
      </c>
      <c r="D72">
        <v>88.007447550796797</v>
      </c>
      <c r="E72">
        <v>90.058996623378292</v>
      </c>
      <c r="F72">
        <v>92.475282758956254</v>
      </c>
      <c r="G72">
        <v>95.309546988946195</v>
      </c>
      <c r="H72">
        <v>97.946706605740701</v>
      </c>
      <c r="I72">
        <v>98.595882652024741</v>
      </c>
      <c r="J72">
        <v>99.342954915473641</v>
      </c>
      <c r="K72">
        <v>100.19751396532632</v>
      </c>
      <c r="L72">
        <v>101.17144217056386</v>
      </c>
      <c r="M72">
        <v>102.27934182897154</v>
      </c>
      <c r="N72">
        <v>103.53912575954085</v>
      </c>
      <c r="O72">
        <v>104.97282031402474</v>
      </c>
      <c r="P72">
        <v>106.60765676684514</v>
      </c>
      <c r="Q72">
        <v>108.4775655358974</v>
      </c>
      <c r="R72">
        <v>110.62524712268798</v>
      </c>
      <c r="S72">
        <v>113.10508851022625</v>
      </c>
      <c r="T72">
        <v>115.98734978774358</v>
      </c>
      <c r="U72">
        <v>119.36431075502907</v>
      </c>
      <c r="V72">
        <v>123.35953314789873</v>
      </c>
      <c r="W72">
        <v>128.14224611153855</v>
      </c>
      <c r="X72">
        <v>133.95049225799508</v>
      </c>
      <c r="Y72">
        <v>141.12995744463743</v>
      </c>
      <c r="Z72">
        <v>150.20245692139284</v>
      </c>
      <c r="AA72">
        <v>161.99435304120612</v>
      </c>
      <c r="AB72">
        <v>177.89653390773458</v>
      </c>
      <c r="AC72">
        <v>200.44556936935285</v>
      </c>
      <c r="AD72">
        <v>234.80897698403669</v>
      </c>
      <c r="AE72">
        <v>293.3899532284513</v>
      </c>
      <c r="AF72">
        <v>415.31189342983038</v>
      </c>
      <c r="AG72">
        <v>822.35338063331585</v>
      </c>
      <c r="AH72">
        <v>-4457.4903888478475</v>
      </c>
      <c r="AI72">
        <v>-500.96349337962482</v>
      </c>
      <c r="AJ72">
        <v>-236.75197322935477</v>
      </c>
      <c r="AK72">
        <v>-140.78498448553205</v>
      </c>
      <c r="AL72">
        <v>-91.239478318747359</v>
      </c>
      <c r="AM72">
        <v>-61.036919338483607</v>
      </c>
      <c r="AN72">
        <v>-40.730293004901398</v>
      </c>
      <c r="AO72">
        <v>-26.16267647486255</v>
      </c>
      <c r="AP72">
        <v>-15.219081692192757</v>
      </c>
      <c r="AQ72">
        <v>-6.7098155004162123</v>
      </c>
      <c r="AR72">
        <v>8.5636624535070802E-2</v>
      </c>
      <c r="AS72">
        <v>5.6291337939924082</v>
      </c>
      <c r="AT72">
        <v>10.230382753177974</v>
      </c>
      <c r="AU72">
        <v>14.104821254679898</v>
      </c>
      <c r="AV72">
        <v>17.406945420300509</v>
      </c>
      <c r="AW72">
        <v>20.250432184262571</v>
      </c>
      <c r="AX72">
        <v>22.720782718500796</v>
      </c>
      <c r="AY72">
        <v>24.88354071078172</v>
      </c>
      <c r="AZ72">
        <v>26.789792804718132</v>
      </c>
      <c r="BA72">
        <v>28.479945021845225</v>
      </c>
      <c r="BB72">
        <v>29.986374284169727</v>
      </c>
      <c r="BC72">
        <v>31.335327465822871</v>
      </c>
      <c r="BD72">
        <v>32.548305849673326</v>
      </c>
      <c r="BE72">
        <v>33.643090637186454</v>
      </c>
      <c r="BF72">
        <v>34.634513584631648</v>
      </c>
      <c r="BG72">
        <v>35.535043725071205</v>
      </c>
      <c r="BH72">
        <v>36.355239421242437</v>
      </c>
      <c r="BI72">
        <v>37.104100480314358</v>
      </c>
      <c r="BJ72">
        <v>37.789345188754858</v>
      </c>
      <c r="BK72">
        <v>38.417630301681882</v>
      </c>
      <c r="BL72">
        <v>38.994727234773173</v>
      </c>
      <c r="BM72">
        <v>39.525664303591753</v>
      </c>
      <c r="BN72">
        <v>40.01484240487941</v>
      </c>
      <c r="BO72">
        <v>40.466129749435879</v>
      </c>
      <c r="BP72">
        <v>40.882939941902066</v>
      </c>
      <c r="BQ72">
        <v>41.268296724798105</v>
      </c>
      <c r="BR72">
        <v>41.624887969989793</v>
      </c>
      <c r="BS72">
        <v>41.955110944310334</v>
      </c>
      <c r="BT72">
        <v>42.261110450970278</v>
      </c>
      <c r="BU72">
        <v>42.544811121050749</v>
      </c>
      <c r="BV72">
        <v>42.807944875379377</v>
      </c>
      <c r="BW72">
        <v>43.052074378716618</v>
      </c>
      <c r="BX72">
        <v>43.278613152115746</v>
      </c>
      <c r="BY72">
        <v>43.48884288584518</v>
      </c>
      <c r="BZ72">
        <v>43.683928396961882</v>
      </c>
    </row>
    <row r="73" spans="1:78" x14ac:dyDescent="0.25">
      <c r="A73">
        <v>23</v>
      </c>
      <c r="B73">
        <v>85.055816071286273</v>
      </c>
      <c r="C73">
        <v>86.439460141824767</v>
      </c>
      <c r="D73">
        <v>88.143147989323367</v>
      </c>
      <c r="E73">
        <v>90.170394410940773</v>
      </c>
      <c r="F73">
        <v>92.549926729042298</v>
      </c>
      <c r="G73">
        <v>95.331204872356849</v>
      </c>
      <c r="H73">
        <v>97.69338576596904</v>
      </c>
      <c r="I73">
        <v>98.295758061221946</v>
      </c>
      <c r="J73">
        <v>98.989218841411912</v>
      </c>
      <c r="K73">
        <v>99.78209664396168</v>
      </c>
      <c r="L73">
        <v>100.68471874075213</v>
      </c>
      <c r="M73">
        <v>101.70975029865987</v>
      </c>
      <c r="N73">
        <v>102.87266564347419</v>
      </c>
      <c r="O73">
        <v>104.1923876798146</v>
      </c>
      <c r="P73">
        <v>105.69215091645168</v>
      </c>
      <c r="Q73">
        <v>107.4006711895568</v>
      </c>
      <c r="R73">
        <v>109.35374673506114</v>
      </c>
      <c r="S73">
        <v>111.59648000958111</v>
      </c>
      <c r="T73">
        <v>114.1864136220659</v>
      </c>
      <c r="U73">
        <v>117.19804571996168</v>
      </c>
      <c r="V73">
        <v>120.72948382573945</v>
      </c>
      <c r="W73">
        <v>124.91251555750075</v>
      </c>
      <c r="X73">
        <v>129.92833091057264</v>
      </c>
      <c r="Y73">
        <v>136.03297437136999</v>
      </c>
      <c r="Z73">
        <v>143.60035607944067</v>
      </c>
      <c r="AA73">
        <v>153.1987872544741</v>
      </c>
      <c r="AB73">
        <v>165.73607233609789</v>
      </c>
      <c r="AC73">
        <v>182.75737151218513</v>
      </c>
      <c r="AD73">
        <v>207.12343460572961</v>
      </c>
      <c r="AE73">
        <v>244.78911309710858</v>
      </c>
      <c r="AF73">
        <v>310.53627538113943</v>
      </c>
      <c r="AG73">
        <v>453.95804242973446</v>
      </c>
      <c r="AH73">
        <v>1008.6333870875078</v>
      </c>
      <c r="AI73">
        <v>-2117.9090307422848</v>
      </c>
      <c r="AJ73">
        <v>-440.13311740605496</v>
      </c>
      <c r="AK73">
        <v>-220.53842624307472</v>
      </c>
      <c r="AL73">
        <v>-134.09333663773307</v>
      </c>
      <c r="AM73">
        <v>-87.932953609448504</v>
      </c>
      <c r="AN73">
        <v>-59.259731604214991</v>
      </c>
      <c r="AO73">
        <v>-39.747425940189416</v>
      </c>
      <c r="AP73">
        <v>-25.631234223944908</v>
      </c>
      <c r="AQ73">
        <v>-14.960423616564942</v>
      </c>
      <c r="AR73">
        <v>-6.6231768959220743</v>
      </c>
      <c r="AS73">
        <v>6.0591507154091943E-2</v>
      </c>
      <c r="AT73">
        <v>5.5302435892083111</v>
      </c>
      <c r="AU73">
        <v>10.082262216530353</v>
      </c>
      <c r="AV73">
        <v>13.923960016705495</v>
      </c>
      <c r="AW73">
        <v>17.204655322083386</v>
      </c>
      <c r="AX73">
        <v>20.034623372966337</v>
      </c>
      <c r="AY73">
        <v>22.497072200491591</v>
      </c>
      <c r="AZ73">
        <v>24.655965337335829</v>
      </c>
      <c r="BA73">
        <v>26.561279877080146</v>
      </c>
      <c r="BB73">
        <v>28.252629998574253</v>
      </c>
      <c r="BC73">
        <v>29.761819549638808</v>
      </c>
      <c r="BD73">
        <v>31.114675620136307</v>
      </c>
      <c r="BE73">
        <v>32.33238878968691</v>
      </c>
      <c r="BF73">
        <v>33.432508251501631</v>
      </c>
      <c r="BG73">
        <v>34.429691226035281</v>
      </c>
      <c r="BH73">
        <v>35.33627464465652</v>
      </c>
      <c r="BI73">
        <v>36.162716406312931</v>
      </c>
      <c r="BJ73">
        <v>36.917939649003863</v>
      </c>
      <c r="BK73">
        <v>37.609604024894217</v>
      </c>
      <c r="BL73">
        <v>38.244321418276421</v>
      </c>
      <c r="BM73">
        <v>38.827828941323368</v>
      </c>
      <c r="BN73">
        <v>39.365128762246101</v>
      </c>
      <c r="BO73">
        <v>39.860601953963105</v>
      </c>
      <c r="BP73">
        <v>40.318101824702239</v>
      </c>
      <c r="BQ73">
        <v>40.74103091802327</v>
      </c>
      <c r="BR73">
        <v>41.132404920879203</v>
      </c>
      <c r="BS73">
        <v>41.494906004511378</v>
      </c>
      <c r="BT73">
        <v>41.830927581524378</v>
      </c>
      <c r="BU73">
        <v>42.142612048132214</v>
      </c>
      <c r="BV73">
        <v>42.431882761265292</v>
      </c>
      <c r="BW73">
        <v>42.700471252064069</v>
      </c>
      <c r="BX73">
        <v>42.949940483319715</v>
      </c>
      <c r="BY73">
        <v>43.181704805687751</v>
      </c>
      <c r="BZ73">
        <v>43.397047146479409</v>
      </c>
    </row>
    <row r="74" spans="1:78" x14ac:dyDescent="0.25">
      <c r="A74">
        <v>23.5</v>
      </c>
      <c r="B74">
        <v>85.205139324720633</v>
      </c>
      <c r="C74">
        <v>86.582612199063007</v>
      </c>
      <c r="D74">
        <v>88.272154905249863</v>
      </c>
      <c r="E74">
        <v>90.275872577630864</v>
      </c>
      <c r="F74">
        <v>92.620172224411974</v>
      </c>
      <c r="G74">
        <v>95.351073915878601</v>
      </c>
      <c r="H74">
        <v>97.454386277736631</v>
      </c>
      <c r="I74">
        <v>98.013774847968833</v>
      </c>
      <c r="J74">
        <v>98.658205036366283</v>
      </c>
      <c r="K74">
        <v>99.394923357894442</v>
      </c>
      <c r="L74">
        <v>100.2329333237693</v>
      </c>
      <c r="M74">
        <v>101.18326387349448</v>
      </c>
      <c r="N74">
        <v>102.25934686615454</v>
      </c>
      <c r="O74">
        <v>103.47752951398783</v>
      </c>
      <c r="P74">
        <v>104.85776245204417</v>
      </c>
      <c r="Q74">
        <v>106.42452438885897</v>
      </c>
      <c r="R74">
        <v>108.20807386867079</v>
      </c>
      <c r="S74">
        <v>110.2461636967797</v>
      </c>
      <c r="T74">
        <v>112.5864242369186</v>
      </c>
      <c r="U74">
        <v>115.2897358921102</v>
      </c>
      <c r="V74">
        <v>118.4351008145987</v>
      </c>
      <c r="W74">
        <v>122.12684967146991</v>
      </c>
      <c r="X74">
        <v>126.50559900023019</v>
      </c>
      <c r="Y74">
        <v>131.76544940810086</v>
      </c>
      <c r="Z74">
        <v>138.1820033627063</v>
      </c>
      <c r="AA74">
        <v>146.16007093447166</v>
      </c>
      <c r="AB74">
        <v>156.31934179795974</v>
      </c>
      <c r="AC74">
        <v>169.65866203053417</v>
      </c>
      <c r="AD74">
        <v>187.89824205222891</v>
      </c>
      <c r="AE74">
        <v>214.27416085877903</v>
      </c>
      <c r="AF74">
        <v>255.67963097805753</v>
      </c>
      <c r="AG74">
        <v>329.86511079472575</v>
      </c>
      <c r="AH74">
        <v>500.69756144417255</v>
      </c>
      <c r="AI74">
        <v>1305.4583930284346</v>
      </c>
      <c r="AJ74">
        <v>-1386.8216878016437</v>
      </c>
      <c r="AK74">
        <v>-392.26136252333418</v>
      </c>
      <c r="AL74">
        <v>-206.32710837406526</v>
      </c>
      <c r="AM74">
        <v>-127.97123575566967</v>
      </c>
      <c r="AN74">
        <v>-84.83618292508072</v>
      </c>
      <c r="AO74">
        <v>-57.570041707422668</v>
      </c>
      <c r="AP74">
        <v>-38.802861185870732</v>
      </c>
      <c r="AQ74">
        <v>-25.116241949083314</v>
      </c>
      <c r="AR74">
        <v>-14.708004175352416</v>
      </c>
      <c r="AS74">
        <v>-6.5379808502668668</v>
      </c>
      <c r="AT74">
        <v>3.6221493057698798E-2</v>
      </c>
      <c r="AU74">
        <v>5.4327669223450119</v>
      </c>
      <c r="AV74">
        <v>9.9355680494246847</v>
      </c>
      <c r="AW74">
        <v>13.744155971987254</v>
      </c>
      <c r="AX74">
        <v>17.002857766970507</v>
      </c>
      <c r="AY74">
        <v>19.818650470907059</v>
      </c>
      <c r="AZ74">
        <v>22.272507031632848</v>
      </c>
      <c r="BA74">
        <v>24.426843354698793</v>
      </c>
      <c r="BB74">
        <v>26.33054487577709</v>
      </c>
      <c r="BC74">
        <v>28.02244331905483</v>
      </c>
      <c r="BD74">
        <v>29.533773873533892</v>
      </c>
      <c r="BE74">
        <v>30.88994535895992</v>
      </c>
      <c r="BF74">
        <v>32.111837496636241</v>
      </c>
      <c r="BG74">
        <v>33.21676638681447</v>
      </c>
      <c r="BH74">
        <v>34.219213145492908</v>
      </c>
      <c r="BI74">
        <v>35.131380817962395</v>
      </c>
      <c r="BJ74">
        <v>35.963624998746951</v>
      </c>
      <c r="BK74">
        <v>36.724790352613439</v>
      </c>
      <c r="BL74">
        <v>37.422476181541654</v>
      </c>
      <c r="BM74">
        <v>38.063247897455227</v>
      </c>
      <c r="BN74">
        <v>38.652806832503565</v>
      </c>
      <c r="BO74">
        <v>39.196127657354431</v>
      </c>
      <c r="BP74">
        <v>39.697570393169244</v>
      </c>
      <c r="BQ74">
        <v>40.160972332745956</v>
      </c>
      <c r="BR74">
        <v>40.589723952238025</v>
      </c>
      <c r="BS74">
        <v>40.986831974097655</v>
      </c>
      <c r="BT74">
        <v>41.354972048328001</v>
      </c>
      <c r="BU74">
        <v>41.696532992275323</v>
      </c>
      <c r="BV74">
        <v>42.013654125573439</v>
      </c>
      <c r="BW74">
        <v>42.308256925327953</v>
      </c>
      <c r="BX74">
        <v>42.582071984356219</v>
      </c>
      <c r="BY74">
        <v>42.836662065691755</v>
      </c>
      <c r="BZ74">
        <v>43.073441897043232</v>
      </c>
    </row>
    <row r="75" spans="1:78" x14ac:dyDescent="0.25">
      <c r="A75">
        <v>24</v>
      </c>
      <c r="B75">
        <v>85.348114857714805</v>
      </c>
      <c r="C75">
        <v>86.719301411312898</v>
      </c>
      <c r="D75">
        <v>88.394950503177469</v>
      </c>
      <c r="E75">
        <v>90.37587946087136</v>
      </c>
      <c r="F75">
        <v>92.686371515549197</v>
      </c>
      <c r="G75">
        <v>95.369309665205932</v>
      </c>
      <c r="H75">
        <v>97.228387617569311</v>
      </c>
      <c r="I75">
        <v>97.748179501872841</v>
      </c>
      <c r="J75">
        <v>98.34762008945998</v>
      </c>
      <c r="K75">
        <v>99.033023096356018</v>
      </c>
      <c r="L75">
        <v>99.812258509741014</v>
      </c>
      <c r="M75">
        <v>100.69496430285506</v>
      </c>
      <c r="N75">
        <v>101.69284955771288</v>
      </c>
      <c r="O75">
        <v>102.82010733433582</v>
      </c>
      <c r="P75">
        <v>104.09396722905207</v>
      </c>
      <c r="Q75">
        <v>105.53543269610168</v>
      </c>
      <c r="R75">
        <v>107.17026963847216</v>
      </c>
      <c r="S75">
        <v>109.03034462811591</v>
      </c>
      <c r="T75">
        <v>111.15546001499199</v>
      </c>
      <c r="U75">
        <v>113.59591041408883</v>
      </c>
      <c r="V75">
        <v>116.41611041727433</v>
      </c>
      <c r="W75">
        <v>119.69985290546632</v>
      </c>
      <c r="X75">
        <v>123.55811907140854</v>
      </c>
      <c r="Y75">
        <v>128.14100901438397</v>
      </c>
      <c r="Z75">
        <v>133.65657108618149</v>
      </c>
      <c r="AA75">
        <v>140.40167767865955</v>
      </c>
      <c r="AB75">
        <v>148.81500951984773</v>
      </c>
      <c r="AC75">
        <v>159.57311778592901</v>
      </c>
      <c r="AD75">
        <v>173.77682671102122</v>
      </c>
      <c r="AE75">
        <v>193.34551671813105</v>
      </c>
      <c r="AF75">
        <v>221.95150648899053</v>
      </c>
      <c r="AG75">
        <v>267.61303641635618</v>
      </c>
      <c r="AH75">
        <v>351.82381194444923</v>
      </c>
      <c r="AI75">
        <v>558.37228269067828</v>
      </c>
      <c r="AJ75">
        <v>1852.7142411389125</v>
      </c>
      <c r="AK75">
        <v>-1029.816904069047</v>
      </c>
      <c r="AL75">
        <v>-353.61332620553787</v>
      </c>
      <c r="AM75">
        <v>-193.77232327656472</v>
      </c>
      <c r="AN75">
        <v>-122.35115308176002</v>
      </c>
      <c r="AO75">
        <v>-81.931301927588009</v>
      </c>
      <c r="AP75">
        <v>-55.96256616133337</v>
      </c>
      <c r="AQ75">
        <v>-37.895107880312615</v>
      </c>
      <c r="AR75">
        <v>-24.617415191609187</v>
      </c>
      <c r="AS75">
        <v>-14.461880179546899</v>
      </c>
      <c r="AT75">
        <v>-6.4543169636392612</v>
      </c>
      <c r="AU75">
        <v>1.2513578610297291E-2</v>
      </c>
      <c r="AV75">
        <v>5.3368011420622228</v>
      </c>
      <c r="AW75">
        <v>9.7905123917095249</v>
      </c>
      <c r="AX75">
        <v>13.565729533110513</v>
      </c>
      <c r="AY75">
        <v>16.801971456189253</v>
      </c>
      <c r="AZ75">
        <v>19.603020065772782</v>
      </c>
      <c r="BA75">
        <v>22.0476720370458</v>
      </c>
      <c r="BB75">
        <v>24.196829299536024</v>
      </c>
      <c r="BC75">
        <v>26.098304680213698</v>
      </c>
      <c r="BD75">
        <v>27.790157896384692</v>
      </c>
      <c r="BE75">
        <v>29.303060814914751</v>
      </c>
      <c r="BF75">
        <v>30.662006280000455</v>
      </c>
      <c r="BG75">
        <v>31.887563651866753</v>
      </c>
      <c r="BH75">
        <v>32.996815394620008</v>
      </c>
      <c r="BI75">
        <v>34.004065399577122</v>
      </c>
      <c r="BJ75">
        <v>34.921381412612398</v>
      </c>
      <c r="BK75">
        <v>35.759015190617696</v>
      </c>
      <c r="BL75">
        <v>36.525731376249517</v>
      </c>
      <c r="BM75">
        <v>37.229067417756099</v>
      </c>
      <c r="BN75">
        <v>37.875540830397782</v>
      </c>
      <c r="BO75">
        <v>38.470815838210754</v>
      </c>
      <c r="BP75">
        <v>39.019838388920938</v>
      </c>
      <c r="BQ75">
        <v>39.526946329298681</v>
      </c>
      <c r="BR75">
        <v>39.99595991317517</v>
      </c>
      <c r="BS75">
        <v>40.430256619075351</v>
      </c>
      <c r="BT75">
        <v>40.832833361233007</v>
      </c>
      <c r="BU75">
        <v>41.206358504021381</v>
      </c>
      <c r="BV75">
        <v>41.553215577344545</v>
      </c>
      <c r="BW75">
        <v>41.875540197402913</v>
      </c>
      <c r="BX75">
        <v>42.175251393517001</v>
      </c>
      <c r="BY75">
        <v>42.454078305165851</v>
      </c>
      <c r="BZ75">
        <v>42.713583028046912</v>
      </c>
    </row>
    <row r="76" spans="1:78" x14ac:dyDescent="0.25">
      <c r="A76">
        <v>24.5</v>
      </c>
      <c r="B76">
        <v>85.485150129705076</v>
      </c>
      <c r="C76">
        <v>86.849961248699685</v>
      </c>
      <c r="D76">
        <v>88.51197103369573</v>
      </c>
      <c r="E76">
        <v>90.470818782993362</v>
      </c>
      <c r="F76">
        <v>92.748840106852469</v>
      </c>
      <c r="G76">
        <v>95.386050422725617</v>
      </c>
      <c r="H76">
        <v>97.014229752405029</v>
      </c>
      <c r="I76">
        <v>97.497440474981232</v>
      </c>
      <c r="J76">
        <v>98.055471973404522</v>
      </c>
      <c r="K76">
        <v>98.693829670608821</v>
      </c>
      <c r="L76">
        <v>99.419407563631296</v>
      </c>
      <c r="M76">
        <v>100.24065409066498</v>
      </c>
      <c r="N76">
        <v>101.16781576493381</v>
      </c>
      <c r="O76">
        <v>102.21327125411032</v>
      </c>
      <c r="P76">
        <v>103.39197791510963</v>
      </c>
      <c r="Q76">
        <v>104.72206433241655</v>
      </c>
      <c r="R76">
        <v>106.22561820558387</v>
      </c>
      <c r="S76">
        <v>107.92974183775613</v>
      </c>
      <c r="T76">
        <v>109.86798190060961</v>
      </c>
      <c r="U76">
        <v>112.0822933807722</v>
      </c>
      <c r="V76">
        <v>114.62578213574889</v>
      </c>
      <c r="W76">
        <v>117.56660830492307</v>
      </c>
      <c r="X76">
        <v>120.9936644440179</v>
      </c>
      <c r="Y76">
        <v>125.02504429678882</v>
      </c>
      <c r="Z76">
        <v>129.82104266854572</v>
      </c>
      <c r="AA76">
        <v>135.60478935471022</v>
      </c>
      <c r="AB76">
        <v>142.69631256058361</v>
      </c>
      <c r="AC76">
        <v>151.57146757548878</v>
      </c>
      <c r="AD76">
        <v>162.96983755922588</v>
      </c>
      <c r="AE76">
        <v>178.10671841702333</v>
      </c>
      <c r="AF76">
        <v>199.12876074808455</v>
      </c>
      <c r="AG76">
        <v>230.21742807577505</v>
      </c>
      <c r="AH76">
        <v>280.74851716601097</v>
      </c>
      <c r="AI76">
        <v>376.99048394959516</v>
      </c>
      <c r="AJ76">
        <v>631.33011864180594</v>
      </c>
      <c r="AK76">
        <v>3198.4880328461932</v>
      </c>
      <c r="AL76">
        <v>-818.28897361474071</v>
      </c>
      <c r="AM76">
        <v>-321.76292952288986</v>
      </c>
      <c r="AN76">
        <v>-182.60324010761104</v>
      </c>
      <c r="AO76">
        <v>-117.17556634696922</v>
      </c>
      <c r="AP76">
        <v>-79.202226658583982</v>
      </c>
      <c r="AQ76">
        <v>-54.432293572195142</v>
      </c>
      <c r="AR76">
        <v>-37.022641754441494</v>
      </c>
      <c r="AS76">
        <v>-24.134394647020624</v>
      </c>
      <c r="AT76">
        <v>-14.222052734814431</v>
      </c>
      <c r="AU76">
        <v>-6.3722487928705691</v>
      </c>
      <c r="AV76">
        <v>-1.0546892674015216E-2</v>
      </c>
      <c r="AW76">
        <v>5.2424186927355434</v>
      </c>
      <c r="AX76">
        <v>9.6472634922913869</v>
      </c>
      <c r="AY76">
        <v>13.388941738209544</v>
      </c>
      <c r="AZ76">
        <v>16.602342973529108</v>
      </c>
      <c r="BA76">
        <v>19.388155998835735</v>
      </c>
      <c r="BB76">
        <v>21.823060297965107</v>
      </c>
      <c r="BC76">
        <v>23.966478235890047</v>
      </c>
      <c r="BD76">
        <v>25.865169966215795</v>
      </c>
      <c r="BE76">
        <v>27.556434504352122</v>
      </c>
      <c r="BF76">
        <v>29.070386500959888</v>
      </c>
      <c r="BG76">
        <v>30.431605784791209</v>
      </c>
      <c r="BH76">
        <v>31.660352417004212</v>
      </c>
      <c r="BI76">
        <v>32.773475156905519</v>
      </c>
      <c r="BJ76">
        <v>33.785099947499027</v>
      </c>
      <c r="BK76">
        <v>34.707158152711031</v>
      </c>
      <c r="BL76">
        <v>35.54979643444387</v>
      </c>
      <c r="BM76">
        <v>36.321698094607854</v>
      </c>
      <c r="BN76">
        <v>37.030337416664885</v>
      </c>
      <c r="BO76">
        <v>37.682182756190954</v>
      </c>
      <c r="BP76">
        <v>38.282860036519224</v>
      </c>
      <c r="BQ76">
        <v>38.837285371166615</v>
      </c>
      <c r="BR76">
        <v>39.349773406341797</v>
      </c>
      <c r="BS76">
        <v>39.824126415151667</v>
      </c>
      <c r="BT76">
        <v>40.263708017873547</v>
      </c>
      <c r="BU76">
        <v>40.671504536292964</v>
      </c>
      <c r="BV76">
        <v>41.050176335845947</v>
      </c>
      <c r="BW76">
        <v>41.402101010884977</v>
      </c>
      <c r="BX76">
        <v>41.729409885597299</v>
      </c>
      <c r="BY76">
        <v>42.03401900700738</v>
      </c>
      <c r="BZ76">
        <v>42.317655575658961</v>
      </c>
    </row>
    <row r="77" spans="1:78" x14ac:dyDescent="0.25">
      <c r="A77">
        <v>25</v>
      </c>
      <c r="B77">
        <v>85.616617480010433</v>
      </c>
      <c r="C77">
        <v>86.974986438571335</v>
      </c>
      <c r="D77">
        <v>88.623612194018961</v>
      </c>
      <c r="E77">
        <v>90.561055100846389</v>
      </c>
      <c r="F77">
        <v>92.807861424744345</v>
      </c>
      <c r="G77">
        <v>95.40141956424479</v>
      </c>
      <c r="H77">
        <v>96.810889339769858</v>
      </c>
      <c r="I77">
        <v>97.26021401938047</v>
      </c>
      <c r="J77">
        <v>97.780022045344765</v>
      </c>
      <c r="K77">
        <v>98.375115058220032</v>
      </c>
      <c r="L77">
        <v>99.051542368888875</v>
      </c>
      <c r="M77">
        <v>99.816729482776168</v>
      </c>
      <c r="N77">
        <v>100.67967376461627</v>
      </c>
      <c r="O77">
        <v>101.65121562894845</v>
      </c>
      <c r="P77">
        <v>102.74440134483649</v>
      </c>
      <c r="Q77">
        <v>103.97496252870198</v>
      </c>
      <c r="R77">
        <v>105.36194924639145</v>
      </c>
      <c r="S77">
        <v>106.92857037954997</v>
      </c>
      <c r="T77">
        <v>108.70331953116231</v>
      </c>
      <c r="U77">
        <v>110.72150205889963</v>
      </c>
      <c r="V77">
        <v>113.02733685739487</v>
      </c>
      <c r="W77">
        <v>115.67689906179619</v>
      </c>
      <c r="X77">
        <v>118.74232156830078</v>
      </c>
      <c r="Y77">
        <v>122.31792944821731</v>
      </c>
      <c r="Z77">
        <v>126.5294286776943</v>
      </c>
      <c r="AA77">
        <v>131.54808187458551</v>
      </c>
      <c r="AB77">
        <v>137.61334088603104</v>
      </c>
      <c r="AC77">
        <v>145.07047013269201</v>
      </c>
      <c r="AD77">
        <v>154.43618028267088</v>
      </c>
      <c r="AE77">
        <v>166.52004575885215</v>
      </c>
      <c r="AF77">
        <v>182.66614665626307</v>
      </c>
      <c r="AG77">
        <v>205.2812657613415</v>
      </c>
      <c r="AH77">
        <v>239.14374760339791</v>
      </c>
      <c r="AI77">
        <v>295.27907127042209</v>
      </c>
      <c r="AJ77">
        <v>406.12560364804773</v>
      </c>
      <c r="AK77">
        <v>726.575314221599</v>
      </c>
      <c r="AL77">
        <v>11804.088722723696</v>
      </c>
      <c r="AM77">
        <v>-678.37944931960851</v>
      </c>
      <c r="AN77">
        <v>-295.06587023798534</v>
      </c>
      <c r="AO77">
        <v>-172.60472425386632</v>
      </c>
      <c r="AP77">
        <v>-112.39521454131274</v>
      </c>
      <c r="AQ77">
        <v>-76.63447146486439</v>
      </c>
      <c r="AR77">
        <v>-52.974497982425703</v>
      </c>
      <c r="AS77">
        <v>-36.183935515911948</v>
      </c>
      <c r="AT77">
        <v>-23.666768293007397</v>
      </c>
      <c r="AU77">
        <v>-13.988479775786619</v>
      </c>
      <c r="AV77">
        <v>-6.291818875282881</v>
      </c>
      <c r="AW77">
        <v>-3.2975741983988865E-2</v>
      </c>
      <c r="AX77">
        <v>5.149671651649097</v>
      </c>
      <c r="AY77">
        <v>9.5059532834477132</v>
      </c>
      <c r="AZ77">
        <v>13.214004166034165</v>
      </c>
      <c r="BA77">
        <v>16.404258555629323</v>
      </c>
      <c r="BB77">
        <v>19.174412644916146</v>
      </c>
      <c r="BC77">
        <v>21.599087689770368</v>
      </c>
      <c r="BD77">
        <v>23.736261363333792</v>
      </c>
      <c r="BE77">
        <v>25.631661740321864</v>
      </c>
      <c r="BF77">
        <v>27.321839124703949</v>
      </c>
      <c r="BG77">
        <v>28.836357695951019</v>
      </c>
      <c r="BH77">
        <v>30.199387793827665</v>
      </c>
      <c r="BI77">
        <v>31.430881731370718</v>
      </c>
      <c r="BJ77">
        <v>32.547454910455912</v>
      </c>
      <c r="BK77">
        <v>33.563054953392843</v>
      </c>
      <c r="BL77">
        <v>34.489476055060145</v>
      </c>
      <c r="BM77">
        <v>35.336758773084668</v>
      </c>
      <c r="BN77">
        <v>36.11350395829767</v>
      </c>
      <c r="BO77">
        <v>36.827121593377647</v>
      </c>
      <c r="BP77">
        <v>37.484029758553739</v>
      </c>
      <c r="BQ77">
        <v>38.08981500808342</v>
      </c>
      <c r="BR77">
        <v>38.649362615028082</v>
      </c>
      <c r="BS77">
        <v>39.1669630877972</v>
      </c>
      <c r="BT77">
        <v>39.646399852572891</v>
      </c>
      <c r="BU77">
        <v>40.091021875112695</v>
      </c>
      <c r="BV77">
        <v>40.503804155510359</v>
      </c>
      <c r="BW77">
        <v>40.887398394092706</v>
      </c>
      <c r="BX77">
        <v>41.244175642118513</v>
      </c>
      <c r="BY77">
        <v>41.576262378237615</v>
      </c>
      <c r="BZ77">
        <v>41.885571163115074</v>
      </c>
    </row>
    <row r="78" spans="1:78" x14ac:dyDescent="0.25">
      <c r="A78">
        <v>25.5</v>
      </c>
      <c r="B78">
        <v>85.742857903686883</v>
      </c>
      <c r="C78">
        <v>87.094737259671632</v>
      </c>
      <c r="D78">
        <v>88.730233779431472</v>
      </c>
      <c r="E78">
        <v>90.646918472616107</v>
      </c>
      <c r="F78">
        <v>92.863690805226867</v>
      </c>
      <c r="G78">
        <v>95.415527492604596</v>
      </c>
      <c r="H78">
        <v>96.617460047899655</v>
      </c>
      <c r="I78">
        <v>97.035316149927638</v>
      </c>
      <c r="J78">
        <v>97.519745934310649</v>
      </c>
      <c r="K78">
        <v>98.07493548195842</v>
      </c>
      <c r="L78">
        <v>98.706199524735837</v>
      </c>
      <c r="M78">
        <v>99.420079336425744</v>
      </c>
      <c r="N78">
        <v>100.22449942580505</v>
      </c>
      <c r="O78">
        <v>101.12898812557552</v>
      </c>
      <c r="P78">
        <v>102.1449736974845</v>
      </c>
      <c r="Q78">
        <v>103.28617472493069</v>
      </c>
      <c r="R78">
        <v>104.56911260607737</v>
      </c>
      <c r="S78">
        <v>106.01378637580396</v>
      </c>
      <c r="T78">
        <v>107.64456795920903</v>
      </c>
      <c r="U78">
        <v>109.49140252695292</v>
      </c>
      <c r="V78">
        <v>111.59143914904415</v>
      </c>
      <c r="W78">
        <v>113.99128025163343</v>
      </c>
      <c r="X78">
        <v>116.75013986517411</v>
      </c>
      <c r="Y78">
        <v>119.94436774419783</v>
      </c>
      <c r="Z78">
        <v>123.67408010150184</v>
      </c>
      <c r="AA78">
        <v>128.07313582381295</v>
      </c>
      <c r="AB78">
        <v>133.32460654774874</v>
      </c>
      <c r="AC78">
        <v>139.68562531673118</v>
      </c>
      <c r="AD78">
        <v>147.52899103666311</v>
      </c>
      <c r="AE78">
        <v>157.41637783303941</v>
      </c>
      <c r="AF78">
        <v>170.23521810316251</v>
      </c>
      <c r="AG78">
        <v>187.47482086516655</v>
      </c>
      <c r="AH78">
        <v>211.84068593134691</v>
      </c>
      <c r="AI78">
        <v>248.81423577636022</v>
      </c>
      <c r="AJ78">
        <v>311.44103882669481</v>
      </c>
      <c r="AK78">
        <v>440.25017223266207</v>
      </c>
      <c r="AL78">
        <v>856.16290793536007</v>
      </c>
      <c r="AM78">
        <v>-6942.491164753591</v>
      </c>
      <c r="AN78">
        <v>-578.98986107904454</v>
      </c>
      <c r="AO78">
        <v>-272.36826182282891</v>
      </c>
      <c r="AP78">
        <v>-163.6037613208014</v>
      </c>
      <c r="AQ78">
        <v>-107.9676975764895</v>
      </c>
      <c r="AR78">
        <v>-74.214980923093137</v>
      </c>
      <c r="AS78">
        <v>-51.584741320816377</v>
      </c>
      <c r="AT78">
        <v>-35.37748063712182</v>
      </c>
      <c r="AU78">
        <v>-23.21408846782402</v>
      </c>
      <c r="AV78">
        <v>-13.761086027796942</v>
      </c>
      <c r="AW78">
        <v>-6.2130527902162669</v>
      </c>
      <c r="AX78">
        <v>-5.4789571344567981E-2</v>
      </c>
      <c r="AY78">
        <v>5.0585954258599459</v>
      </c>
      <c r="AZ78">
        <v>9.3666835835507118</v>
      </c>
      <c r="BA78">
        <v>13.041087079129362</v>
      </c>
      <c r="BB78">
        <v>16.207953777079055</v>
      </c>
      <c r="BC78">
        <v>18.962085854055307</v>
      </c>
      <c r="BD78">
        <v>21.376104871633487</v>
      </c>
      <c r="BE78">
        <v>23.506578898779239</v>
      </c>
      <c r="BF78">
        <v>25.398224994535013</v>
      </c>
      <c r="BG78">
        <v>27.086857281462795</v>
      </c>
      <c r="BH78">
        <v>28.601496740151099</v>
      </c>
      <c r="BI78">
        <v>29.965908228452108</v>
      </c>
      <c r="BJ78">
        <v>31.199738285013588</v>
      </c>
      <c r="BK78">
        <v>32.319369666415362</v>
      </c>
      <c r="BL78">
        <v>33.338571613235153</v>
      </c>
      <c r="BM78">
        <v>34.269000628343335</v>
      </c>
      <c r="BN78">
        <v>35.120590379282866</v>
      </c>
      <c r="BO78">
        <v>35.901858344260241</v>
      </c>
      <c r="BP78">
        <v>36.620149228747735</v>
      </c>
      <c r="BQ78">
        <v>37.281829856894305</v>
      </c>
      <c r="BR78">
        <v>37.892446459826743</v>
      </c>
      <c r="BS78">
        <v>38.456852560822277</v>
      </c>
      <c r="BT78">
        <v>38.979313675669168</v>
      </c>
      <c r="BU78">
        <v>39.463593587589777</v>
      </c>
      <c r="BV78">
        <v>39.913025871462523</v>
      </c>
      <c r="BW78">
        <v>40.330573527683285</v>
      </c>
      <c r="BX78">
        <v>40.718878969263493</v>
      </c>
      <c r="BY78">
        <v>41.080306134644268</v>
      </c>
      <c r="BZ78">
        <v>41.416976136048845</v>
      </c>
    </row>
    <row r="79" spans="1:78" x14ac:dyDescent="0.25">
      <c r="A79">
        <v>26</v>
      </c>
      <c r="B79">
        <v>85.864184343547819</v>
      </c>
      <c r="C79">
        <v>87.209543271809522</v>
      </c>
      <c r="D79">
        <v>88.832163704663131</v>
      </c>
      <c r="E79">
        <v>90.728708470347541</v>
      </c>
      <c r="F79">
        <v>92.916558900195568</v>
      </c>
      <c r="G79">
        <v>95.428473292814814</v>
      </c>
      <c r="H79">
        <v>96.433136186969904</v>
      </c>
      <c r="I79">
        <v>96.8216994881071</v>
      </c>
      <c r="J79">
        <v>97.273301454356556</v>
      </c>
      <c r="K79">
        <v>97.791587474666173</v>
      </c>
      <c r="L79">
        <v>98.381230559126138</v>
      </c>
      <c r="M79">
        <v>99.048003930397456</v>
      </c>
      <c r="N79">
        <v>99.798905830693329</v>
      </c>
      <c r="O79">
        <v>100.64233908849624</v>
      </c>
      <c r="P79">
        <v>101.58835366054613</v>
      </c>
      <c r="Q79">
        <v>102.64896618073497</v>
      </c>
      <c r="R79">
        <v>103.83857757559713</v>
      </c>
      <c r="S79">
        <v>105.174519158664</v>
      </c>
      <c r="T79">
        <v>106.67777077796785</v>
      </c>
      <c r="U79">
        <v>108.37391379988388</v>
      </c>
      <c r="V79">
        <v>110.29441042742351</v>
      </c>
      <c r="W79">
        <v>112.47834494159174</v>
      </c>
      <c r="X79">
        <v>114.97483157947866</v>
      </c>
      <c r="Y79">
        <v>117.84640511033844</v>
      </c>
      <c r="Z79">
        <v>121.17389434476658</v>
      </c>
      <c r="AA79">
        <v>125.06359313608067</v>
      </c>
      <c r="AB79">
        <v>129.65809871465018</v>
      </c>
      <c r="AC79">
        <v>135.15320787969287</v>
      </c>
      <c r="AD79">
        <v>141.82522565276122</v>
      </c>
      <c r="AE79">
        <v>150.07702815227236</v>
      </c>
      <c r="AF79">
        <v>160.51984639791615</v>
      </c>
      <c r="AG79">
        <v>174.12788416560409</v>
      </c>
      <c r="AH79">
        <v>192.55463229864188</v>
      </c>
      <c r="AI79">
        <v>218.84980368726548</v>
      </c>
      <c r="AJ79">
        <v>259.32723956749089</v>
      </c>
      <c r="AK79">
        <v>329.52704127253941</v>
      </c>
      <c r="AL79">
        <v>480.76780834755493</v>
      </c>
      <c r="AM79">
        <v>1042.7528825896554</v>
      </c>
      <c r="AN79">
        <v>-2676.5291534696789</v>
      </c>
      <c r="AO79">
        <v>-504.74971420321975</v>
      </c>
      <c r="AP79">
        <v>-252.83652923742562</v>
      </c>
      <c r="AQ79">
        <v>-155.45966061728936</v>
      </c>
      <c r="AR79">
        <v>-103.8563456514714</v>
      </c>
      <c r="AS79">
        <v>-71.931976939065436</v>
      </c>
      <c r="AT79">
        <v>-50.258868585518421</v>
      </c>
      <c r="AU79">
        <v>-34.601802707106003</v>
      </c>
      <c r="AV79">
        <v>-22.775885030090326</v>
      </c>
      <c r="AW79">
        <v>-13.539770938094337</v>
      </c>
      <c r="AX79">
        <v>-6.1359624534134367</v>
      </c>
      <c r="AY79">
        <v>-7.600546201525285E-2</v>
      </c>
      <c r="AZ79">
        <v>4.9692117760112415</v>
      </c>
      <c r="BA79">
        <v>9.2295311986007622</v>
      </c>
      <c r="BB79">
        <v>12.870326142734006</v>
      </c>
      <c r="BC79">
        <v>16.013621558194522</v>
      </c>
      <c r="BD79">
        <v>18.751422011118802</v>
      </c>
      <c r="BE79">
        <v>21.154407224042941</v>
      </c>
      <c r="BF79">
        <v>23.277770761708652</v>
      </c>
      <c r="BG79">
        <v>25.165240039794462</v>
      </c>
      <c r="BH79">
        <v>26.851905944835579</v>
      </c>
      <c r="BI79">
        <v>28.366253962045967</v>
      </c>
      <c r="BJ79">
        <v>29.731647880624635</v>
      </c>
      <c r="BK79">
        <v>30.967430803522365</v>
      </c>
      <c r="BL79">
        <v>32.089753873851059</v>
      </c>
      <c r="BM79">
        <v>33.112208165468125</v>
      </c>
      <c r="BN79">
        <v>34.0463122026677</v>
      </c>
      <c r="BO79">
        <v>34.901892178554419</v>
      </c>
      <c r="BP79">
        <v>35.687381448590507</v>
      </c>
      <c r="BQ79">
        <v>36.410058610250857</v>
      </c>
      <c r="BR79">
        <v>37.076238374707572</v>
      </c>
      <c r="BS79">
        <v>37.691425801219566</v>
      </c>
      <c r="BT79">
        <v>38.260441843705365</v>
      </c>
      <c r="BU79">
        <v>38.787526247037711</v>
      </c>
      <c r="BV79">
        <v>39.276422420863106</v>
      </c>
      <c r="BW79">
        <v>39.730447868802266</v>
      </c>
      <c r="BX79">
        <v>40.152552961583375</v>
      </c>
      <c r="BY79">
        <v>40.545370243967909</v>
      </c>
      <c r="BZ79">
        <v>40.911256007391771</v>
      </c>
    </row>
    <row r="80" spans="1:78" x14ac:dyDescent="0.25">
      <c r="A80">
        <v>26.5</v>
      </c>
      <c r="B80">
        <v>85.980884570009735</v>
      </c>
      <c r="C80">
        <v>87.319706566472007</v>
      </c>
      <c r="D80">
        <v>88.929701493052505</v>
      </c>
      <c r="E80">
        <v>90.806697643017372</v>
      </c>
      <c r="F80">
        <v>92.966674598961802</v>
      </c>
      <c r="G80">
        <v>95.440346140527538</v>
      </c>
      <c r="H80">
        <v>96.257199019017008</v>
      </c>
      <c r="I80">
        <v>96.618434023689986</v>
      </c>
      <c r="J80">
        <v>97.039502114800186</v>
      </c>
      <c r="K80">
        <v>97.523571839586637</v>
      </c>
      <c r="L80">
        <v>98.074753213496052</v>
      </c>
      <c r="M80">
        <v>98.698149282605144</v>
      </c>
      <c r="N80">
        <v>99.399954667030272</v>
      </c>
      <c r="O80">
        <v>100.18760163695684</v>
      </c>
      <c r="P80">
        <v>101.06995931443375</v>
      </c>
      <c r="Q80">
        <v>102.0575964347251</v>
      </c>
      <c r="R80">
        <v>103.16312366389555</v>
      </c>
      <c r="S80">
        <v>104.40163862451558</v>
      </c>
      <c r="T80">
        <v>105.79130661261182</v>
      </c>
      <c r="U80">
        <v>107.3541240600649</v>
      </c>
      <c r="V80">
        <v>109.11693246427512</v>
      </c>
      <c r="W80">
        <v>111.11278166158689</v>
      </c>
      <c r="X80">
        <v>113.38278925688448</v>
      </c>
      <c r="Y80">
        <v>115.97871862907692</v>
      </c>
      <c r="Z80">
        <v>118.96662011661196</v>
      </c>
      <c r="AA80">
        <v>122.43208320915461</v>
      </c>
      <c r="AB80">
        <v>126.48799613550068</v>
      </c>
      <c r="AC80">
        <v>131.28632881109485</v>
      </c>
      <c r="AD80">
        <v>137.03660193825189</v>
      </c>
      <c r="AE80">
        <v>144.03592971092419</v>
      </c>
      <c r="AF80">
        <v>152.72008297110031</v>
      </c>
      <c r="AG80">
        <v>163.75499563188453</v>
      </c>
      <c r="AH80">
        <v>178.21176695542499</v>
      </c>
      <c r="AI80">
        <v>197.92998386445987</v>
      </c>
      <c r="AJ80">
        <v>226.35745785477863</v>
      </c>
      <c r="AK80">
        <v>270.79902884360325</v>
      </c>
      <c r="AL80">
        <v>349.90384151672032</v>
      </c>
      <c r="AM80">
        <v>529.66258831978575</v>
      </c>
      <c r="AN80">
        <v>1334.5598525650282</v>
      </c>
      <c r="AO80">
        <v>-1655.59697229022</v>
      </c>
      <c r="AP80">
        <v>-447.18960371307304</v>
      </c>
      <c r="AQ80">
        <v>-235.85350739028485</v>
      </c>
      <c r="AR80">
        <v>-148.05686629833195</v>
      </c>
      <c r="AS80">
        <v>-100.02930085373067</v>
      </c>
      <c r="AT80">
        <v>-69.77482105653921</v>
      </c>
      <c r="AU80">
        <v>-48.992998325015336</v>
      </c>
      <c r="AV80">
        <v>-33.855471958213435</v>
      </c>
      <c r="AW80">
        <v>-22.351675469690583</v>
      </c>
      <c r="AX80">
        <v>-13.32441499791088</v>
      </c>
      <c r="AY80">
        <v>-6.0605487968838423</v>
      </c>
      <c r="AZ80">
        <v>-9.6640738007634175E-2</v>
      </c>
      <c r="BA80">
        <v>4.8815312983123427</v>
      </c>
      <c r="BB80">
        <v>9.0945521349105594</v>
      </c>
      <c r="BC80">
        <v>12.70182799235751</v>
      </c>
      <c r="BD80">
        <v>15.821418815758257</v>
      </c>
      <c r="BE80">
        <v>18.542625571924805</v>
      </c>
      <c r="BF80">
        <v>20.934243124402858</v>
      </c>
      <c r="BG80">
        <v>23.050125479843899</v>
      </c>
      <c r="BH80">
        <v>24.93303195796657</v>
      </c>
      <c r="BI80">
        <v>26.617343464294517</v>
      </c>
      <c r="BJ80">
        <v>28.131018040523958</v>
      </c>
      <c r="BK80">
        <v>29.497023161837117</v>
      </c>
      <c r="BL80">
        <v>30.734401148505675</v>
      </c>
      <c r="BM80">
        <v>31.859072841980645</v>
      </c>
      <c r="BN80">
        <v>32.884451609108581</v>
      </c>
      <c r="BO80">
        <v>33.821917920656297</v>
      </c>
      <c r="BP80">
        <v>34.681190092790253</v>
      </c>
      <c r="BQ80">
        <v>35.470616763790709</v>
      </c>
      <c r="BR80">
        <v>36.197409725482878</v>
      </c>
      <c r="BS80">
        <v>36.867830832896864</v>
      </c>
      <c r="BT80">
        <v>37.487343221934864</v>
      </c>
      <c r="BU80">
        <v>38.060734540744313</v>
      </c>
      <c r="BV80">
        <v>38.592218056247177</v>
      </c>
      <c r="BW80">
        <v>39.085516134979592</v>
      </c>
      <c r="BX80">
        <v>39.543929581404292</v>
      </c>
      <c r="BY80">
        <v>39.970395551745568</v>
      </c>
      <c r="BZ80">
        <v>40.367536180469322</v>
      </c>
    </row>
    <row r="81" spans="1:78" x14ac:dyDescent="0.25">
      <c r="A81">
        <v>27</v>
      </c>
      <c r="B81">
        <v>86.093223708429505</v>
      </c>
      <c r="C81">
        <v>87.425504609184927</v>
      </c>
      <c r="D81">
        <v>89.023121314285845</v>
      </c>
      <c r="E81">
        <v>90.881134516186805</v>
      </c>
      <c r="F81">
        <v>93.014227543960459</v>
      </c>
      <c r="G81">
        <v>95.45122650564646</v>
      </c>
      <c r="H81">
        <v>96.089005248612125</v>
      </c>
      <c r="I81">
        <v>96.424691042156283</v>
      </c>
      <c r="J81">
        <v>96.817295121423442</v>
      </c>
      <c r="K81">
        <v>97.269563900873138</v>
      </c>
      <c r="L81">
        <v>97.785111482508441</v>
      </c>
      <c r="M81">
        <v>98.368453631625272</v>
      </c>
      <c r="N81">
        <v>99.025084550982868</v>
      </c>
      <c r="O81">
        <v>99.761595432632561</v>
      </c>
      <c r="P81">
        <v>100.58583834308756</v>
      </c>
      <c r="Q81">
        <v>101.50714311718878</v>
      </c>
      <c r="R81">
        <v>102.53659942489138</v>
      </c>
      <c r="S81">
        <v>103.68742173152692</v>
      </c>
      <c r="T81">
        <v>104.97542232526882</v>
      </c>
      <c r="U81">
        <v>106.41962802102556</v>
      </c>
      <c r="V81">
        <v>108.04309123479842</v>
      </c>
      <c r="W81">
        <v>109.87396845708265</v>
      </c>
      <c r="X81">
        <v>111.94697292430192</v>
      </c>
      <c r="Y81">
        <v>114.30536052319451</v>
      </c>
      <c r="Z81">
        <v>117.00369062416587</v>
      </c>
      <c r="AA81">
        <v>120.1117378185361</v>
      </c>
      <c r="AB81">
        <v>123.72015483570662</v>
      </c>
      <c r="AC81">
        <v>127.94887384285374</v>
      </c>
      <c r="AD81">
        <v>132.95992532700049</v>
      </c>
      <c r="AE81">
        <v>138.97764379814038</v>
      </c>
      <c r="AF81">
        <v>146.32175291801991</v>
      </c>
      <c r="AG81">
        <v>155.46404520521617</v>
      </c>
      <c r="AH81">
        <v>167.13093397399965</v>
      </c>
      <c r="AI81">
        <v>182.50194259377787</v>
      </c>
      <c r="AJ81">
        <v>203.62817839149039</v>
      </c>
      <c r="AK81">
        <v>234.41967681927136</v>
      </c>
      <c r="AL81">
        <v>283.3681038651855</v>
      </c>
      <c r="AM81">
        <v>373.03745786374202</v>
      </c>
      <c r="AN81">
        <v>589.83378592839472</v>
      </c>
      <c r="AO81">
        <v>1855.5215062154534</v>
      </c>
      <c r="AP81">
        <v>-1197.2948404501585</v>
      </c>
      <c r="AQ81">
        <v>-401.25902093564463</v>
      </c>
      <c r="AR81">
        <v>-220.95251492724196</v>
      </c>
      <c r="AS81">
        <v>-141.29960174716061</v>
      </c>
      <c r="AT81">
        <v>-96.458766788246436</v>
      </c>
      <c r="AU81">
        <v>-67.733891287535599</v>
      </c>
      <c r="AV81">
        <v>-47.783510207313689</v>
      </c>
      <c r="AW81">
        <v>-33.137110195838488</v>
      </c>
      <c r="AX81">
        <v>-21.940972640777225</v>
      </c>
      <c r="AY81">
        <v>-13.114884784840527</v>
      </c>
      <c r="AZ81">
        <v>-5.9868039543593143</v>
      </c>
      <c r="BA81">
        <v>-0.11671278127146113</v>
      </c>
      <c r="BB81">
        <v>4.7955554680680335</v>
      </c>
      <c r="BC81">
        <v>8.9617850905296468</v>
      </c>
      <c r="BD81">
        <v>12.535674865772853</v>
      </c>
      <c r="BE81">
        <v>15.631472009952549</v>
      </c>
      <c r="BF81">
        <v>18.335865359397449</v>
      </c>
      <c r="BG81">
        <v>20.715820869463727</v>
      </c>
      <c r="BH81">
        <v>22.823887645215205</v>
      </c>
      <c r="BI81">
        <v>24.70187852075922</v>
      </c>
      <c r="BJ81">
        <v>26.383477895054742</v>
      </c>
      <c r="BK81">
        <v>27.896124694995422</v>
      </c>
      <c r="BL81">
        <v>29.262395121389229</v>
      </c>
      <c r="BM81">
        <v>30.501033634640081</v>
      </c>
      <c r="BN81">
        <v>31.627732331117915</v>
      </c>
      <c r="BO81">
        <v>32.655727547273969</v>
      </c>
      <c r="BP81">
        <v>33.596261814840226</v>
      </c>
      <c r="BQ81">
        <v>34.458945334730231</v>
      </c>
      <c r="BR81">
        <v>35.252041575172036</v>
      </c>
      <c r="BS81">
        <v>35.982694946434812</v>
      </c>
      <c r="BT81">
        <v>36.657113808854966</v>
      </c>
      <c r="BU81">
        <v>37.280718713312602</v>
      </c>
      <c r="BV81">
        <v>37.858263342965962</v>
      </c>
      <c r="BW81">
        <v>38.39393384611283</v>
      </c>
      <c r="BX81">
        <v>38.891430933796826</v>
      </c>
      <c r="BY81">
        <v>39.354038132656392</v>
      </c>
      <c r="BZ81">
        <v>39.784678842100774</v>
      </c>
    </row>
    <row r="82" spans="1:78" x14ac:dyDescent="0.25">
      <c r="A82">
        <v>27.5</v>
      </c>
      <c r="B82">
        <v>86.201446463818428</v>
      </c>
      <c r="C82">
        <v>87.527192732685648</v>
      </c>
      <c r="D82">
        <v>89.112674637783513</v>
      </c>
      <c r="E82">
        <v>90.952246199203472</v>
      </c>
      <c r="F82">
        <v>93.059390304584625</v>
      </c>
      <c r="G82">
        <v>95.461187184969674</v>
      </c>
      <c r="H82">
        <v>95.927977299253286</v>
      </c>
      <c r="I82">
        <v>96.239729626333201</v>
      </c>
      <c r="J82">
        <v>96.605743005389527</v>
      </c>
      <c r="K82">
        <v>97.028388801168475</v>
      </c>
      <c r="L82">
        <v>97.510842629417084</v>
      </c>
      <c r="M82">
        <v>98.057103538314522</v>
      </c>
      <c r="N82">
        <v>98.672052630237388</v>
      </c>
      <c r="O82">
        <v>99.361548850818835</v>
      </c>
      <c r="P82">
        <v>100.13256390402951</v>
      </c>
      <c r="Q82">
        <v>100.99336183484363</v>
      </c>
      <c r="R82">
        <v>101.95373251363287</v>
      </c>
      <c r="S82">
        <v>103.02529264190534</v>
      </c>
      <c r="T82">
        <v>104.2218736299487</v>
      </c>
      <c r="U82">
        <v>105.56002352472242</v>
      </c>
      <c r="V82">
        <v>107.05966133664175</v>
      </c>
      <c r="W82">
        <v>108.74493832815264</v>
      </c>
      <c r="X82">
        <v>110.64538497045291</v>
      </c>
      <c r="Y82">
        <v>112.7974589500385</v>
      </c>
      <c r="Z82">
        <v>115.24666651779565</v>
      </c>
      <c r="AA82">
        <v>118.05051997511353</v>
      </c>
      <c r="AB82">
        <v>121.28274167499826</v>
      </c>
      <c r="AC82">
        <v>125.03937274228359</v>
      </c>
      <c r="AD82">
        <v>129.44787456571737</v>
      </c>
      <c r="AE82">
        <v>134.68108478605987</v>
      </c>
      <c r="AF82">
        <v>140.97934239090949</v>
      </c>
      <c r="AG82">
        <v>148.68696278822742</v>
      </c>
      <c r="AH82">
        <v>158.31523626059322</v>
      </c>
      <c r="AI82">
        <v>170.65755318868648</v>
      </c>
      <c r="AJ82">
        <v>187.01502400910383</v>
      </c>
      <c r="AK82">
        <v>209.67987836957587</v>
      </c>
      <c r="AL82">
        <v>243.1010723453069</v>
      </c>
      <c r="AM82">
        <v>297.20080278274611</v>
      </c>
      <c r="AN82">
        <v>399.52922009556715</v>
      </c>
      <c r="AO82">
        <v>665.69244213458023</v>
      </c>
      <c r="AP82">
        <v>3050.0585665013373</v>
      </c>
      <c r="AQ82">
        <v>-937.00825549445528</v>
      </c>
      <c r="AR82">
        <v>-363.75935846741748</v>
      </c>
      <c r="AS82">
        <v>-207.77414080132894</v>
      </c>
      <c r="AT82">
        <v>-135.10782466053323</v>
      </c>
      <c r="AU82">
        <v>-93.120392070023257</v>
      </c>
      <c r="AV82">
        <v>-65.800472429666229</v>
      </c>
      <c r="AW82">
        <v>-46.627030960292323</v>
      </c>
      <c r="AX82">
        <v>-32.445395039978244</v>
      </c>
      <c r="AY82">
        <v>-21.543290637193369</v>
      </c>
      <c r="AZ82">
        <v>-12.911036984060384</v>
      </c>
      <c r="BA82">
        <v>-5.9147130473771581</v>
      </c>
      <c r="BB82">
        <v>-0.13623888804990847</v>
      </c>
      <c r="BC82">
        <v>4.7112783269341039</v>
      </c>
      <c r="BD82">
        <v>8.8312543586073389</v>
      </c>
      <c r="BE82">
        <v>12.371928470787626</v>
      </c>
      <c r="BF82">
        <v>15.443881788834652</v>
      </c>
      <c r="BG82">
        <v>18.131279845298575</v>
      </c>
      <c r="BH82">
        <v>20.499314490121165</v>
      </c>
      <c r="BI82">
        <v>22.599264183355107</v>
      </c>
      <c r="BJ82">
        <v>24.472016852902012</v>
      </c>
      <c r="BK82">
        <v>26.150574008220246</v>
      </c>
      <c r="BL82">
        <v>27.661864005196581</v>
      </c>
      <c r="BM82">
        <v>29.02807704564464</v>
      </c>
      <c r="BN82">
        <v>30.267662883542528</v>
      </c>
      <c r="BO82">
        <v>31.396086640412012</v>
      </c>
      <c r="BP82">
        <v>32.426408490931898</v>
      </c>
      <c r="BQ82">
        <v>33.369733311949318</v>
      </c>
      <c r="BR82">
        <v>34.235563099041393</v>
      </c>
      <c r="BS82">
        <v>35.032075826292726</v>
      </c>
      <c r="BT82">
        <v>35.766348057942807</v>
      </c>
      <c r="BU82">
        <v>36.444534117320011</v>
      </c>
      <c r="BV82">
        <v>37.07201139167244</v>
      </c>
      <c r="BW82">
        <v>37.653499011647028</v>
      </c>
      <c r="BX82">
        <v>38.19315542812587</v>
      </c>
      <c r="BY82">
        <v>38.694659137751792</v>
      </c>
      <c r="BZ82">
        <v>39.161275856959264</v>
      </c>
    </row>
    <row r="83" spans="1:78" x14ac:dyDescent="0.25">
      <c r="A83">
        <v>28</v>
      </c>
      <c r="B83">
        <v>86.305779084845923</v>
      </c>
      <c r="C83">
        <v>87.625006330317859</v>
      </c>
      <c r="D83">
        <v>89.198592557461353</v>
      </c>
      <c r="E83">
        <v>91.020240658704779</v>
      </c>
      <c r="F83">
        <v>93.102320262419354</v>
      </c>
      <c r="G83">
        <v>95.470294191526634</v>
      </c>
      <c r="H83">
        <v>95.773595060284919</v>
      </c>
      <c r="I83">
        <v>96.062885263795266</v>
      </c>
      <c r="J83">
        <v>96.404008201047134</v>
      </c>
      <c r="K83">
        <v>96.799000875986735</v>
      </c>
      <c r="L83">
        <v>97.25064979885012</v>
      </c>
      <c r="M83">
        <v>97.762497651949772</v>
      </c>
      <c r="N83">
        <v>98.338886688553998</v>
      </c>
      <c r="O83">
        <v>98.985035584432808</v>
      </c>
      <c r="P83">
        <v>99.707150440385064</v>
      </c>
      <c r="Q83">
        <v>100.51257381036578</v>
      </c>
      <c r="R83">
        <v>101.40997873070978</v>
      </c>
      <c r="S83">
        <v>102.40961824546284</v>
      </c>
      <c r="T83">
        <v>103.5236453832496</v>
      </c>
      <c r="U83">
        <v>104.76652450241322</v>
      </c>
      <c r="V83">
        <v>106.15556327631668</v>
      </c>
      <c r="W83">
        <v>107.71160652145366</v>
      </c>
      <c r="X83">
        <v>109.45995057684786</v>
      </c>
      <c r="Y83">
        <v>111.43156304233845</v>
      </c>
      <c r="Z83">
        <v>113.66473254566525</v>
      </c>
      <c r="AA83">
        <v>116.20733527738251</v>
      </c>
      <c r="AB83">
        <v>119.1200041288961</v>
      </c>
      <c r="AC83">
        <v>122.48064863274266</v>
      </c>
      <c r="AD83">
        <v>126.39104790563147</v>
      </c>
      <c r="AE83">
        <v>130.98671675298465</v>
      </c>
      <c r="AF83">
        <v>136.45211098333979</v>
      </c>
      <c r="AG83">
        <v>143.04487626735249</v>
      </c>
      <c r="AH83">
        <v>151.13610541901991</v>
      </c>
      <c r="AI83">
        <v>161.28045726916972</v>
      </c>
      <c r="AJ83">
        <v>174.34562380832628</v>
      </c>
      <c r="AK83">
        <v>191.76937337328158</v>
      </c>
      <c r="AL83">
        <v>216.1196535050872</v>
      </c>
      <c r="AM83">
        <v>252.47656746763295</v>
      </c>
      <c r="AN83">
        <v>312.49869208210657</v>
      </c>
      <c r="AO83">
        <v>430.16876689441131</v>
      </c>
      <c r="AP83">
        <v>764.29452061253778</v>
      </c>
      <c r="AQ83">
        <v>8613.1535400462362</v>
      </c>
      <c r="AR83">
        <v>-769.20855073938935</v>
      </c>
      <c r="AS83">
        <v>-332.56639117486685</v>
      </c>
      <c r="AT83">
        <v>-196.03711085284459</v>
      </c>
      <c r="AU83">
        <v>-129.41413375403965</v>
      </c>
      <c r="AV83">
        <v>-89.992761058653898</v>
      </c>
      <c r="AW83">
        <v>-63.966658680290188</v>
      </c>
      <c r="AX83">
        <v>-45.520419531053001</v>
      </c>
      <c r="AY83">
        <v>-31.779062179401475</v>
      </c>
      <c r="AZ83">
        <v>-21.158149214893903</v>
      </c>
      <c r="BA83">
        <v>-12.71272159247941</v>
      </c>
      <c r="BB83">
        <v>-5.8442556474650651</v>
      </c>
      <c r="BC83">
        <v>-0.15523615800833016</v>
      </c>
      <c r="BD83">
        <v>4.6286878793511219</v>
      </c>
      <c r="BE83">
        <v>8.7029722490549624</v>
      </c>
      <c r="BF83">
        <v>12.21063322590901</v>
      </c>
      <c r="BG83">
        <v>15.258726891278457</v>
      </c>
      <c r="BH83">
        <v>17.928981597820911</v>
      </c>
      <c r="BI83">
        <v>20.284868655099199</v>
      </c>
      <c r="BJ83">
        <v>22.376429645809324</v>
      </c>
      <c r="BK83">
        <v>24.243649061734953</v>
      </c>
      <c r="BL83">
        <v>25.918859217101431</v>
      </c>
      <c r="BM83">
        <v>27.428486602264023</v>
      </c>
      <c r="BN83">
        <v>28.794340888107861</v>
      </c>
      <c r="BO83">
        <v>30.034580471752037</v>
      </c>
      <c r="BP83">
        <v>31.164445456034777</v>
      </c>
      <c r="BQ83">
        <v>32.196820892367349</v>
      </c>
      <c r="BR83">
        <v>33.142674438625193</v>
      </c>
      <c r="BS83">
        <v>34.011399928881339</v>
      </c>
      <c r="BT83">
        <v>34.811089636128841</v>
      </c>
      <c r="BU83">
        <v>35.548751916135423</v>
      </c>
      <c r="BV83">
        <v>36.23048660149842</v>
      </c>
      <c r="BW83">
        <v>36.861627414077638</v>
      </c>
      <c r="BX83">
        <v>37.446858411066529</v>
      </c>
      <c r="BY83">
        <v>37.990309824898112</v>
      </c>
      <c r="BZ83">
        <v>38.495637428983784</v>
      </c>
    </row>
    <row r="84" spans="1:78" x14ac:dyDescent="0.25">
      <c r="A84">
        <v>28.5</v>
      </c>
      <c r="B84">
        <v>86.406431102466669</v>
      </c>
      <c r="C84">
        <v>87.719162791185994</v>
      </c>
      <c r="D84">
        <v>89.281087834721504</v>
      </c>
      <c r="E84">
        <v>91.085308707351217</v>
      </c>
      <c r="F84">
        <v>93.14316125169492</v>
      </c>
      <c r="G84">
        <v>95.404753426669259</v>
      </c>
      <c r="H84">
        <v>95.625388850979405</v>
      </c>
      <c r="I84">
        <v>95.893560186434129</v>
      </c>
      <c r="J84">
        <v>96.211340035132054</v>
      </c>
      <c r="K84">
        <v>96.580466341872537</v>
      </c>
      <c r="L84">
        <v>97.003379151121848</v>
      </c>
      <c r="M84">
        <v>97.48321662732728</v>
      </c>
      <c r="N84">
        <v>98.023845617254622</v>
      </c>
      <c r="O84">
        <v>98.62992265860214</v>
      </c>
      <c r="P84">
        <v>99.306985126542003</v>
      </c>
      <c r="Q84">
        <v>100.06157508348605</v>
      </c>
      <c r="R84">
        <v>100.90140104991806</v>
      </c>
      <c r="S84">
        <v>101.83554578807575</v>
      </c>
      <c r="T84">
        <v>102.87473171075894</v>
      </c>
      <c r="U84">
        <v>104.03166012400935</v>
      </c>
      <c r="V84">
        <v>105.32144683580145</v>
      </c>
      <c r="W84">
        <v>106.76218554986339</v>
      </c>
      <c r="X84">
        <v>108.37568330981038</v>
      </c>
      <c r="Y84">
        <v>110.18843110060799</v>
      </c>
      <c r="Z84">
        <v>112.23290103634984</v>
      </c>
      <c r="AA84">
        <v>114.54930484875945</v>
      </c>
      <c r="AB84">
        <v>117.18801614860112</v>
      </c>
      <c r="AC84">
        <v>120.21296751140018</v>
      </c>
      <c r="AD84">
        <v>123.70651217657624</v>
      </c>
      <c r="AE84">
        <v>127.77654332036197</v>
      </c>
      <c r="AF84">
        <v>132.56719581167656</v>
      </c>
      <c r="AG84">
        <v>138.27542546048224</v>
      </c>
      <c r="AH84">
        <v>145.17761046085485</v>
      </c>
      <c r="AI84">
        <v>153.67403436783528</v>
      </c>
      <c r="AJ84">
        <v>164.36704246131299</v>
      </c>
      <c r="AK84">
        <v>178.20690342381246</v>
      </c>
      <c r="AL84">
        <v>196.78534900573632</v>
      </c>
      <c r="AM84">
        <v>222.98663674504812</v>
      </c>
      <c r="AN84">
        <v>262.63355634782965</v>
      </c>
      <c r="AO84">
        <v>329.50843917790007</v>
      </c>
      <c r="AP84">
        <v>466.01406203747177</v>
      </c>
      <c r="AQ84">
        <v>897.67302007087949</v>
      </c>
      <c r="AR84">
        <v>-10378.68499934817</v>
      </c>
      <c r="AS84">
        <v>-652.04166703608223</v>
      </c>
      <c r="AT84">
        <v>-306.21413863937613</v>
      </c>
      <c r="AU84">
        <v>-185.51815820264451</v>
      </c>
      <c r="AV84">
        <v>-124.16137609693818</v>
      </c>
      <c r="AW84">
        <v>-87.056971015913788</v>
      </c>
      <c r="AX84">
        <v>-62.225267324888776</v>
      </c>
      <c r="AY84">
        <v>-44.4607521007675</v>
      </c>
      <c r="AZ84">
        <v>-31.136906160707785</v>
      </c>
      <c r="BA84">
        <v>-20.785077077083134</v>
      </c>
      <c r="BB84">
        <v>-12.519784467329142</v>
      </c>
      <c r="BC84">
        <v>-5.7754069747743308</v>
      </c>
      <c r="BD84">
        <v>-0.17372140959732396</v>
      </c>
      <c r="BE84">
        <v>4.5477672506532523</v>
      </c>
      <c r="BF84">
        <v>8.5769411140014178</v>
      </c>
      <c r="BG84">
        <v>12.051818983990731</v>
      </c>
      <c r="BH84">
        <v>15.07606743787789</v>
      </c>
      <c r="BI84">
        <v>17.729061040121259</v>
      </c>
      <c r="BJ84">
        <v>20.072602821539775</v>
      </c>
      <c r="BK84">
        <v>22.155530694992201</v>
      </c>
      <c r="BL84">
        <v>24.016947011885765</v>
      </c>
      <c r="BM84">
        <v>25.688528606875771</v>
      </c>
      <c r="BN84">
        <v>27.196208925819686</v>
      </c>
      <c r="BO84">
        <v>28.561422731770968</v>
      </c>
      <c r="BP84">
        <v>29.802040580148709</v>
      </c>
      <c r="BQ84">
        <v>30.933079672672065</v>
      </c>
      <c r="BR84">
        <v>31.967251125943541</v>
      </c>
      <c r="BS84">
        <v>32.915385950545698</v>
      </c>
      <c r="BT84">
        <v>33.786769983756734</v>
      </c>
      <c r="BU84">
        <v>34.589409697152021</v>
      </c>
      <c r="BV84">
        <v>35.330244969006927</v>
      </c>
      <c r="BW84">
        <v>36.015320769075529</v>
      </c>
      <c r="BX84">
        <v>36.649926723176726</v>
      </c>
      <c r="BY84">
        <v>37.238711356005325</v>
      </c>
      <c r="BZ84">
        <v>37.78577621440305</v>
      </c>
    </row>
    <row r="85" spans="1:78" x14ac:dyDescent="0.25">
      <c r="A85">
        <v>29</v>
      </c>
      <c r="B85">
        <v>86.503596873096896</v>
      </c>
      <c r="C85">
        <v>87.809863212107189</v>
      </c>
      <c r="D85">
        <v>89.360356698852897</v>
      </c>
      <c r="E85">
        <v>91.147625748654704</v>
      </c>
      <c r="F85">
        <v>93.182044991128549</v>
      </c>
      <c r="G85">
        <v>95.280846090870256</v>
      </c>
      <c r="H85">
        <v>95.482933397316174</v>
      </c>
      <c r="I85">
        <v>95.731215142485865</v>
      </c>
      <c r="J85">
        <v>96.02706369888179</v>
      </c>
      <c r="K85">
        <v>96.371948694140571</v>
      </c>
      <c r="L85">
        <v>96.768000671899912</v>
      </c>
      <c r="M85">
        <v>97.217998009657819</v>
      </c>
      <c r="N85">
        <v>97.725386600277915</v>
      </c>
      <c r="O85">
        <v>98.294327534827502</v>
      </c>
      <c r="P85">
        <v>98.929771669533622</v>
      </c>
      <c r="Q85">
        <v>99.637562604349142</v>
      </c>
      <c r="R85">
        <v>100.42457191087237</v>
      </c>
      <c r="S85">
        <v>101.29887284410837</v>
      </c>
      <c r="T85">
        <v>102.26996157278583</v>
      </c>
      <c r="U85">
        <v>103.34903857542454</v>
      </c>
      <c r="V85">
        <v>104.5493676699566</v>
      </c>
      <c r="W85">
        <v>105.88673685273733</v>
      </c>
      <c r="X85">
        <v>107.38005465266617</v>
      </c>
      <c r="Y85">
        <v>109.0521294936531</v>
      </c>
      <c r="Z85">
        <v>110.9306999443283</v>
      </c>
      <c r="AA85">
        <v>113.04981439065209</v>
      </c>
      <c r="AB85">
        <v>115.45170576894779</v>
      </c>
      <c r="AC85">
        <v>118.1893809690845</v>
      </c>
      <c r="AD85">
        <v>121.33026357323835</v>
      </c>
      <c r="AE85">
        <v>124.96142548494085</v>
      </c>
      <c r="AF85">
        <v>129.19727872482022</v>
      </c>
      <c r="AG85">
        <v>134.19119123812928</v>
      </c>
      <c r="AH85">
        <v>140.15357861380679</v>
      </c>
      <c r="AI85">
        <v>147.38111465558322</v>
      </c>
      <c r="AJ85">
        <v>156.30594230676732</v>
      </c>
      <c r="AK85">
        <v>167.58291876650631</v>
      </c>
      <c r="AL85">
        <v>182.25426011899015</v>
      </c>
      <c r="AM85">
        <v>202.08559374651168</v>
      </c>
      <c r="AN85">
        <v>230.3253150774959</v>
      </c>
      <c r="AO85">
        <v>273.67462808638311</v>
      </c>
      <c r="AP85">
        <v>348.53519832742836</v>
      </c>
      <c r="AQ85">
        <v>508.51599316339576</v>
      </c>
      <c r="AR85">
        <v>1088.1659278683694</v>
      </c>
      <c r="AS85">
        <v>-3231.0641894237697</v>
      </c>
      <c r="AT85">
        <v>-565.59755180288198</v>
      </c>
      <c r="AU85">
        <v>-283.65823797969074</v>
      </c>
      <c r="AV85">
        <v>-176.03781034057693</v>
      </c>
      <c r="AW85">
        <v>-119.30077692002044</v>
      </c>
      <c r="AX85">
        <v>-84.296279287881106</v>
      </c>
      <c r="AY85">
        <v>-60.569762314060924</v>
      </c>
      <c r="AZ85">
        <v>-43.445307309351442</v>
      </c>
      <c r="BA85">
        <v>-30.517780111963198</v>
      </c>
      <c r="BB85">
        <v>-20.423614269310065</v>
      </c>
      <c r="BC85">
        <v>-12.332069347745506</v>
      </c>
      <c r="BD85">
        <v>-5.7081388815895302</v>
      </c>
      <c r="BE85">
        <v>-0.19171111636308</v>
      </c>
      <c r="BF85">
        <v>4.4684956492299994</v>
      </c>
      <c r="BG85">
        <v>8.4531550459695257</v>
      </c>
      <c r="BH85">
        <v>11.895503327881576</v>
      </c>
      <c r="BI85">
        <v>14.895947714398963</v>
      </c>
      <c r="BJ85">
        <v>17.53158963708454</v>
      </c>
      <c r="BK85">
        <v>19.862614760275889</v>
      </c>
      <c r="BL85">
        <v>21.936689918305703</v>
      </c>
      <c r="BM85">
        <v>23.792056389618963</v>
      </c>
      <c r="BN85">
        <v>25.459749219084003</v>
      </c>
      <c r="BO85">
        <v>26.96521770467486</v>
      </c>
      <c r="BP85">
        <v>28.329527446786663</v>
      </c>
      <c r="BQ85">
        <v>29.570264812996292</v>
      </c>
      <c r="BR85">
        <v>30.702226360879919</v>
      </c>
      <c r="BS85">
        <v>31.737950592882513</v>
      </c>
      <c r="BT85">
        <v>32.688132565247514</v>
      </c>
      <c r="BU85">
        <v>33.561950392287365</v>
      </c>
      <c r="BV85">
        <v>34.367324740823193</v>
      </c>
      <c r="BW85">
        <v>35.111126828229686</v>
      </c>
      <c r="BX85">
        <v>35.799346464448803</v>
      </c>
      <c r="BY85">
        <v>36.437228814425495</v>
      </c>
      <c r="BZ85">
        <v>37.029386468896689</v>
      </c>
    </row>
    <row r="86" spans="1:78" x14ac:dyDescent="0.25">
      <c r="A86">
        <v>29.5</v>
      </c>
      <c r="B86">
        <v>86.597456951760861</v>
      </c>
      <c r="C86">
        <v>87.897293916049406</v>
      </c>
      <c r="D86">
        <v>89.436580437931923</v>
      </c>
      <c r="E86">
        <v>91.207353312190946</v>
      </c>
      <c r="F86">
        <v>93.21909233757998</v>
      </c>
      <c r="G86">
        <v>95.161181605698516</v>
      </c>
      <c r="H86">
        <v>95.34584265518879</v>
      </c>
      <c r="I86">
        <v>95.575362359116809</v>
      </c>
      <c r="J86">
        <v>95.850570859407497</v>
      </c>
      <c r="K86">
        <v>96.172696332536418</v>
      </c>
      <c r="L86">
        <v>96.54359198709237</v>
      </c>
      <c r="M86">
        <v>96.96571515871797</v>
      </c>
      <c r="N86">
        <v>97.44213772198745</v>
      </c>
      <c r="O86">
        <v>97.976582507188496</v>
      </c>
      <c r="P86">
        <v>98.573483949694534</v>
      </c>
      <c r="Q86">
        <v>99.238073670035092</v>
      </c>
      <c r="R86">
        <v>99.976493734562794</v>
      </c>
      <c r="S86">
        <v>100.7959423718895</v>
      </c>
      <c r="T86">
        <v>101.70485919722681</v>
      </c>
      <c r="U86">
        <v>102.71315985167048</v>
      </c>
      <c r="V86">
        <v>103.83253369252783</v>
      </c>
      <c r="W86">
        <v>105.07682329527921</v>
      </c>
      <c r="X86">
        <v>106.46251165318017</v>
      </c>
      <c r="Y86">
        <v>108.00935319927501</v>
      </c>
      <c r="Z86">
        <v>109.74119961740656</v>
      </c>
      <c r="AA86">
        <v>111.68709342803081</v>
      </c>
      <c r="AB86">
        <v>113.88273558702768</v>
      </c>
      <c r="AC86">
        <v>116.37248458714726</v>
      </c>
      <c r="AD86">
        <v>119.21212536542707</v>
      </c>
      <c r="AE86">
        <v>122.4727769362747</v>
      </c>
      <c r="AF86">
        <v>126.2465247101574</v>
      </c>
      <c r="AG86">
        <v>130.65473552460267</v>
      </c>
      <c r="AH86">
        <v>135.86067412420516</v>
      </c>
      <c r="AI86">
        <v>142.08926154735985</v>
      </c>
      <c r="AJ86">
        <v>149.65918287441147</v>
      </c>
      <c r="AK86">
        <v>159.03739589715491</v>
      </c>
      <c r="AL86">
        <v>170.93667266656166</v>
      </c>
      <c r="AM86">
        <v>186.50181377948957</v>
      </c>
      <c r="AN86">
        <v>207.69537341435597</v>
      </c>
      <c r="AO86">
        <v>238.18648889419083</v>
      </c>
      <c r="AP86">
        <v>285.72103456968205</v>
      </c>
      <c r="AQ86">
        <v>369.96106107615162</v>
      </c>
      <c r="AR86">
        <v>559.71950140561535</v>
      </c>
      <c r="AS86">
        <v>1382.453071861466</v>
      </c>
      <c r="AT86">
        <v>-1910.8386758968854</v>
      </c>
      <c r="AU86">
        <v>-499.19525576816142</v>
      </c>
      <c r="AV86">
        <v>-264.13454487530049</v>
      </c>
      <c r="AW86">
        <v>-167.45015892341041</v>
      </c>
      <c r="AX86">
        <v>-114.79046366422097</v>
      </c>
      <c r="AY86">
        <v>-81.695807524120468</v>
      </c>
      <c r="AZ86">
        <v>-58.994186621810066</v>
      </c>
      <c r="BA86">
        <v>-42.471551994698373</v>
      </c>
      <c r="BB86">
        <v>-29.920594701480379</v>
      </c>
      <c r="BC86">
        <v>-20.073313878431197</v>
      </c>
      <c r="BD86">
        <v>-12.149419451783405</v>
      </c>
      <c r="BE86">
        <v>-5.6424206596588293</v>
      </c>
      <c r="BF86">
        <v>-0.20922135996583549</v>
      </c>
      <c r="BG86">
        <v>4.3908491668831031</v>
      </c>
      <c r="BH86">
        <v>8.3316013047556918</v>
      </c>
      <c r="BI86">
        <v>11.74169351036727</v>
      </c>
      <c r="BJ86">
        <v>14.718398532872556</v>
      </c>
      <c r="BK86">
        <v>17.336622605586243</v>
      </c>
      <c r="BL86">
        <v>19.654983559706821</v>
      </c>
      <c r="BM86">
        <v>21.720009082585339</v>
      </c>
      <c r="BN86">
        <v>23.569100174450831</v>
      </c>
      <c r="BO86">
        <v>25.232663714086296</v>
      </c>
      <c r="BP86">
        <v>26.735673789328334</v>
      </c>
      <c r="BQ86">
        <v>28.098832676278263</v>
      </c>
      <c r="BR86">
        <v>29.33944632335777</v>
      </c>
      <c r="BS86">
        <v>30.472093020874308</v>
      </c>
      <c r="BT86">
        <v>31.509140093980015</v>
      </c>
      <c r="BU86">
        <v>32.461147445716485</v>
      </c>
      <c r="BV86">
        <v>33.33718583971104</v>
      </c>
      <c r="BW86">
        <v>34.145090222947516</v>
      </c>
      <c r="BX86">
        <v>34.891663046869077</v>
      </c>
      <c r="BY86">
        <v>35.582838733899393</v>
      </c>
      <c r="BZ86">
        <v>36.223817684209763</v>
      </c>
    </row>
    <row r="87" spans="1:78" x14ac:dyDescent="0.25">
      <c r="A87">
        <v>30</v>
      </c>
      <c r="B87">
        <v>86.688179316892473</v>
      </c>
      <c r="C87">
        <v>87.981627802277941</v>
      </c>
      <c r="D87">
        <v>89.509926808320159</v>
      </c>
      <c r="E87">
        <v>91.264640408074925</v>
      </c>
      <c r="F87">
        <v>93.254414386874828</v>
      </c>
      <c r="G87">
        <v>95.045494551687142</v>
      </c>
      <c r="H87">
        <v>95.213765344016181</v>
      </c>
      <c r="I87">
        <v>95.425559499233586</v>
      </c>
      <c r="J87">
        <v>95.681311633020727</v>
      </c>
      <c r="K87">
        <v>95.982032028516727</v>
      </c>
      <c r="L87">
        <v>96.329324648722206</v>
      </c>
      <c r="M87">
        <v>96.725359474809039</v>
      </c>
      <c r="N87">
        <v>97.172874982534836</v>
      </c>
      <c r="O87">
        <v>97.675204987522079</v>
      </c>
      <c r="P87">
        <v>98.236327552408937</v>
      </c>
      <c r="Q87">
        <v>98.860935986512885</v>
      </c>
      <c r="R87">
        <v>99.554533822245915</v>
      </c>
      <c r="S87">
        <v>100.32355739404424</v>
      </c>
      <c r="T87">
        <v>101.1755315250787</v>
      </c>
      <c r="U87">
        <v>102.11926611204825</v>
      </c>
      <c r="V87">
        <v>103.16510431858723</v>
      </c>
      <c r="W87">
        <v>104.32523703368715</v>
      </c>
      <c r="X87">
        <v>105.61410365688613</v>
      </c>
      <c r="Y87">
        <v>107.04890693558724</v>
      </c>
      <c r="Z87">
        <v>108.65028053160385</v>
      </c>
      <c r="AA87">
        <v>110.44316400950633</v>
      </c>
      <c r="AB87">
        <v>112.45796374240891</v>
      </c>
      <c r="AC87">
        <v>114.73211430004528</v>
      </c>
      <c r="AD87">
        <v>117.31221069097097</v>
      </c>
      <c r="AE87">
        <v>120.25697016312091</v>
      </c>
      <c r="AF87">
        <v>123.64142565390652</v>
      </c>
      <c r="AG87">
        <v>127.56299240935324</v>
      </c>
      <c r="AH87">
        <v>132.15046196577924</v>
      </c>
      <c r="AI87">
        <v>137.57771511527469</v>
      </c>
      <c r="AJ87">
        <v>144.08531879644232</v>
      </c>
      <c r="AK87">
        <v>152.01585492150681</v>
      </c>
      <c r="AL87">
        <v>161.87437438127139</v>
      </c>
      <c r="AM87">
        <v>174.4376254900566</v>
      </c>
      <c r="AN87">
        <v>190.96509854516822</v>
      </c>
      <c r="AO87">
        <v>213.64297602548365</v>
      </c>
      <c r="AP87">
        <v>246.62844367533526</v>
      </c>
      <c r="AQ87">
        <v>298.91715119728144</v>
      </c>
      <c r="AR87">
        <v>394.27095797762439</v>
      </c>
      <c r="AS87">
        <v>622.60233868972546</v>
      </c>
      <c r="AT87">
        <v>1897.1282447016481</v>
      </c>
      <c r="AU87">
        <v>-1355.2803599081362</v>
      </c>
      <c r="AV87">
        <v>-446.59070794642901</v>
      </c>
      <c r="AW87">
        <v>-247.07106246659518</v>
      </c>
      <c r="AX87">
        <v>-159.63536849891091</v>
      </c>
      <c r="AY87">
        <v>-110.59429073845628</v>
      </c>
      <c r="AZ87">
        <v>-79.242292593403434</v>
      </c>
      <c r="BA87">
        <v>-57.493102361890244</v>
      </c>
      <c r="BB87">
        <v>-41.53712759637655</v>
      </c>
      <c r="BC87">
        <v>-29.344316559435384</v>
      </c>
      <c r="BD87">
        <v>-19.733743188066271</v>
      </c>
      <c r="BE87">
        <v>-11.971678731049925</v>
      </c>
      <c r="BF87">
        <v>-5.5782197029099958</v>
      </c>
      <c r="BG87">
        <v>-0.22626779664534835</v>
      </c>
      <c r="BH87">
        <v>4.3148014453965935</v>
      </c>
      <c r="BI87">
        <v>8.2122615186699548</v>
      </c>
      <c r="BJ87">
        <v>11.590388097376609</v>
      </c>
      <c r="BK87">
        <v>14.543439239608466</v>
      </c>
      <c r="BL87">
        <v>17.144201226110738</v>
      </c>
      <c r="BM87">
        <v>19.449772193109702</v>
      </c>
      <c r="BN87">
        <v>21.505571919770837</v>
      </c>
      <c r="BO87">
        <v>23.348181613998825</v>
      </c>
      <c r="BP87">
        <v>25.00739351218218</v>
      </c>
      <c r="BQ87">
        <v>26.507715441058199</v>
      </c>
      <c r="BR87">
        <v>27.869492258707794</v>
      </c>
      <c r="BS87">
        <v>29.109753356832631</v>
      </c>
      <c r="BT87">
        <v>30.242861237786784</v>
      </c>
      <c r="BU87">
        <v>31.281013588112728</v>
      </c>
      <c r="BV87">
        <v>32.234636055219049</v>
      </c>
      <c r="BW87">
        <v>33.112692513021358</v>
      </c>
      <c r="BX87">
        <v>33.922932353849696</v>
      </c>
      <c r="BY87">
        <v>34.672089229985815</v>
      </c>
      <c r="BZ87">
        <v>35.366042012430796</v>
      </c>
    </row>
    <row r="88" spans="1:78" x14ac:dyDescent="0.25">
      <c r="A88">
        <v>30.5</v>
      </c>
      <c r="B88">
        <v>86.775920465341656</v>
      </c>
      <c r="C88">
        <v>88.063025549729772</v>
      </c>
      <c r="D88">
        <v>89.580551286481906</v>
      </c>
      <c r="E88">
        <v>91.31962472511411</v>
      </c>
      <c r="F88">
        <v>93.288113443120253</v>
      </c>
      <c r="G88">
        <v>94.933542028172567</v>
      </c>
      <c r="H88">
        <v>95.086381079927889</v>
      </c>
      <c r="I88">
        <v>95.281404452328218</v>
      </c>
      <c r="J88">
        <v>95.518787695527891</v>
      </c>
      <c r="K88">
        <v>95.799343922430182</v>
      </c>
      <c r="L88">
        <v>96.124452463266834</v>
      </c>
      <c r="M88">
        <v>96.496025339872588</v>
      </c>
      <c r="N88">
        <v>96.916502916772728</v>
      </c>
      <c r="O88">
        <v>97.388872576270714</v>
      </c>
      <c r="P88">
        <v>97.916707671059854</v>
      </c>
      <c r="Q88">
        <v>98.504226242011597</v>
      </c>
      <c r="R88">
        <v>99.156370697680302</v>
      </c>
      <c r="S88">
        <v>99.878911159327671</v>
      </c>
      <c r="T88">
        <v>100.67857677104193</v>
      </c>
      <c r="U88">
        <v>101.56322111115705</v>
      </c>
      <c r="V88">
        <v>102.54203016210988</v>
      </c>
      <c r="W88">
        <v>103.62578436462115</v>
      </c>
      <c r="X88">
        <v>104.82719042062189</v>
      </c>
      <c r="Y88">
        <v>106.16130431587779</v>
      </c>
      <c r="Z88">
        <v>107.64607519154603</v>
      </c>
      <c r="AA88">
        <v>109.30305149298351</v>
      </c>
      <c r="AB88">
        <v>111.15830808209644</v>
      </c>
      <c r="AC88">
        <v>113.24367874852794</v>
      </c>
      <c r="AD88">
        <v>115.59841770246496</v>
      </c>
      <c r="AE88">
        <v>118.27147443350808</v>
      </c>
      <c r="AF88">
        <v>121.32466290544779</v>
      </c>
      <c r="AG88">
        <v>124.8371635908811</v>
      </c>
      <c r="AH88">
        <v>128.91206113791617</v>
      </c>
      <c r="AI88">
        <v>133.68607858627294</v>
      </c>
      <c r="AJ88">
        <v>139.34449288630765</v>
      </c>
      <c r="AK88">
        <v>146.14476205222437</v>
      </c>
      <c r="AL88">
        <v>154.4554398387348</v>
      </c>
      <c r="AM88">
        <v>164.82331245709304</v>
      </c>
      <c r="AN88">
        <v>178.09591853891052</v>
      </c>
      <c r="AO88">
        <v>195.66125034488377</v>
      </c>
      <c r="AP88">
        <v>219.96018508937843</v>
      </c>
      <c r="AQ88">
        <v>255.71839118381479</v>
      </c>
      <c r="AR88">
        <v>313.43627914650256</v>
      </c>
      <c r="AS88">
        <v>422.08977627723215</v>
      </c>
      <c r="AT88">
        <v>701.67546843539355</v>
      </c>
      <c r="AU88">
        <v>3027.9353695251275</v>
      </c>
      <c r="AV88">
        <v>-1049.2443081923418</v>
      </c>
      <c r="AW88">
        <v>-403.88960705753686</v>
      </c>
      <c r="AX88">
        <v>-232.03112153739301</v>
      </c>
      <c r="AY88">
        <v>-152.49410530725987</v>
      </c>
      <c r="AZ88">
        <v>-106.68089596637171</v>
      </c>
      <c r="BA88">
        <v>-76.923875917591317</v>
      </c>
      <c r="BB88">
        <v>-56.061537759470156</v>
      </c>
      <c r="BC88">
        <v>-40.639837305447756</v>
      </c>
      <c r="BD88">
        <v>-28.787966336578453</v>
      </c>
      <c r="BE88">
        <v>-19.404484410834943</v>
      </c>
      <c r="BF88">
        <v>-11.798692848800611</v>
      </c>
      <c r="BG88">
        <v>-5.5155020511896842</v>
      </c>
      <c r="BH88">
        <v>-0.24286563430741745</v>
      </c>
      <c r="BI88">
        <v>4.2403242318929815</v>
      </c>
      <c r="BJ88">
        <v>8.0951126973906309</v>
      </c>
      <c r="BK88">
        <v>11.441578362761593</v>
      </c>
      <c r="BL88">
        <v>14.371079427189921</v>
      </c>
      <c r="BM88">
        <v>16.954354819611705</v>
      </c>
      <c r="BN88">
        <v>19.247029718989459</v>
      </c>
      <c r="BO88">
        <v>21.293446518324995</v>
      </c>
      <c r="BP88">
        <v>23.129386780957741</v>
      </c>
      <c r="BQ88">
        <v>24.784041495942681</v>
      </c>
      <c r="BR88">
        <v>26.281461163574036</v>
      </c>
      <c r="BS88">
        <v>27.641639175935673</v>
      </c>
      <c r="BT88">
        <v>28.88133230548998</v>
      </c>
      <c r="BU88">
        <v>30.014689832809655</v>
      </c>
      <c r="BV88">
        <v>31.05374143341632</v>
      </c>
      <c r="BW88">
        <v>32.008779482359188</v>
      </c>
      <c r="BX88">
        <v>32.888661504711301</v>
      </c>
      <c r="BY88">
        <v>33.701051576272725</v>
      </c>
      <c r="BZ88">
        <v>34.452614582699105</v>
      </c>
    </row>
    <row r="89" spans="1:78" x14ac:dyDescent="0.25">
      <c r="A89">
        <v>31</v>
      </c>
      <c r="B89">
        <v>86.860826393512994</v>
      </c>
      <c r="C89">
        <v>88.141636692028513</v>
      </c>
      <c r="D89">
        <v>89.648598183459612</v>
      </c>
      <c r="E89">
        <v>91.372433693345272</v>
      </c>
      <c r="F89">
        <v>93.320283874507197</v>
      </c>
      <c r="G89">
        <v>94.825132104542348</v>
      </c>
      <c r="H89">
        <v>94.96339701602831</v>
      </c>
      <c r="I89">
        <v>95.142530828009683</v>
      </c>
      <c r="J89">
        <v>95.362546345969122</v>
      </c>
      <c r="K89">
        <v>95.624077797715103</v>
      </c>
      <c r="L89">
        <v>95.928301516691064</v>
      </c>
      <c r="M89">
        <v>96.276897302724009</v>
      </c>
      <c r="N89">
        <v>96.672038175790078</v>
      </c>
      <c r="O89">
        <v>97.116402045363117</v>
      </c>
      <c r="P89">
        <v>97.613202184401388</v>
      </c>
      <c r="Q89">
        <v>98.166235554477154</v>
      </c>
      <c r="R89">
        <v>98.779949617490175</v>
      </c>
      <c r="S89">
        <v>99.459529611698102</v>
      </c>
      <c r="T89">
        <v>100.21100962688119</v>
      </c>
      <c r="U89">
        <v>101.04141232357686</v>
      </c>
      <c r="V89">
        <v>101.95892400051116</v>
      </c>
      <c r="W89">
        <v>102.97311412602623</v>
      </c>
      <c r="X89">
        <v>104.09521165493798</v>
      </c>
      <c r="Y89">
        <v>105.33845488282599</v>
      </c>
      <c r="Z89">
        <v>106.71853774900242</v>
      </c>
      <c r="AA89">
        <v>108.25418427514431</v>
      </c>
      <c r="AB89">
        <v>109.96789549390238</v>
      </c>
      <c r="AC89">
        <v>111.88693185429128</v>
      </c>
      <c r="AD89">
        <v>114.04462194583766</v>
      </c>
      <c r="AE89">
        <v>116.48213090232443</v>
      </c>
      <c r="AF89">
        <v>119.25088810157685</v>
      </c>
      <c r="AG89">
        <v>122.41597947973106</v>
      </c>
      <c r="AH89">
        <v>126.06098293290529</v>
      </c>
      <c r="AI89">
        <v>130.29501724586851</v>
      </c>
      <c r="AJ89">
        <v>135.26328399859813</v>
      </c>
      <c r="AK89">
        <v>141.16330321532703</v>
      </c>
      <c r="AL89">
        <v>148.27078503022329</v>
      </c>
      <c r="AM89">
        <v>156.98254166526408</v>
      </c>
      <c r="AN89">
        <v>167.89114808424779</v>
      </c>
      <c r="AO89">
        <v>181.92260968390082</v>
      </c>
      <c r="AP89">
        <v>200.60922428566133</v>
      </c>
      <c r="AQ89">
        <v>226.68284370502624</v>
      </c>
      <c r="AR89">
        <v>265.53425561756478</v>
      </c>
      <c r="AS89">
        <v>329.48828504301872</v>
      </c>
      <c r="AT89">
        <v>454.23680124098513</v>
      </c>
      <c r="AU89">
        <v>804.11570835155771</v>
      </c>
      <c r="AV89">
        <v>7530.8189803958467</v>
      </c>
      <c r="AW89">
        <v>-855.45758033450954</v>
      </c>
      <c r="AX89">
        <v>-368.53713694686797</v>
      </c>
      <c r="AY89">
        <v>-218.67559699647089</v>
      </c>
      <c r="AZ89">
        <v>-145.94333561245008</v>
      </c>
      <c r="BA89">
        <v>-103.02293721080335</v>
      </c>
      <c r="BB89">
        <v>-74.729924559839901</v>
      </c>
      <c r="BC89">
        <v>-54.694940144823192</v>
      </c>
      <c r="BD89">
        <v>-39.777634018853135</v>
      </c>
      <c r="BE89">
        <v>-28.250616526080659</v>
      </c>
      <c r="BF89">
        <v>-19.085135092275394</v>
      </c>
      <c r="BG89">
        <v>-11.630309934679381</v>
      </c>
      <c r="BH89">
        <v>-5.4542328358787788</v>
      </c>
      <c r="BI89">
        <v>-0.25902961817642156</v>
      </c>
      <c r="BJ89">
        <v>4.167387841752408</v>
      </c>
      <c r="BK89">
        <v>7.9801280871618196</v>
      </c>
      <c r="BL89">
        <v>11.295249474430785</v>
      </c>
      <c r="BM89">
        <v>14.201320397258014</v>
      </c>
      <c r="BN89">
        <v>16.767102442186989</v>
      </c>
      <c r="BO89">
        <v>19.046793171902134</v>
      </c>
      <c r="BP89">
        <v>21.08368738185689</v>
      </c>
      <c r="BQ89">
        <v>22.912786777158534</v>
      </c>
      <c r="BR89">
        <v>24.562694341940329</v>
      </c>
      <c r="BS89">
        <v>26.057012148220871</v>
      </c>
      <c r="BT89">
        <v>27.415388100464611</v>
      </c>
      <c r="BU89">
        <v>28.654310347846547</v>
      </c>
      <c r="BV89">
        <v>29.787717588248785</v>
      </c>
      <c r="BW89">
        <v>30.82747319104649</v>
      </c>
      <c r="BX89">
        <v>31.783737318207837</v>
      </c>
      <c r="BY89">
        <v>32.665261758680096</v>
      </c>
      <c r="BZ89">
        <v>33.479625576105491</v>
      </c>
    </row>
    <row r="90" spans="1:78" x14ac:dyDescent="0.25">
      <c r="A90">
        <v>31.5</v>
      </c>
      <c r="B90">
        <v>86.94303347834726</v>
      </c>
      <c r="C90">
        <v>88.217600579941632</v>
      </c>
      <c r="D90">
        <v>89.714201639337787</v>
      </c>
      <c r="E90">
        <v>91.423185428581334</v>
      </c>
      <c r="F90">
        <v>93.351012870827034</v>
      </c>
      <c r="G90">
        <v>94.720130797330043</v>
      </c>
      <c r="H90">
        <v>94.844544913885926</v>
      </c>
      <c r="I90">
        <v>95.008604043917416</v>
      </c>
      <c r="J90">
        <v>95.212175373359216</v>
      </c>
      <c r="K90">
        <v>95.455730425843484</v>
      </c>
      <c r="L90">
        <v>95.740261615628157</v>
      </c>
      <c r="M90">
        <v>96.067239128417896</v>
      </c>
      <c r="N90">
        <v>96.43859555695839</v>
      </c>
      <c r="O90">
        <v>96.856731536816156</v>
      </c>
      <c r="P90">
        <v>97.324538967023855</v>
      </c>
      <c r="Q90">
        <v>97.845440499497826</v>
      </c>
      <c r="R90">
        <v>98.423445477078701</v>
      </c>
      <c r="S90">
        <v>99.063223713986375</v>
      </c>
      <c r="T90">
        <v>99.770199685153898</v>
      </c>
      <c r="U90">
        <v>100.55067094628012</v>
      </c>
      <c r="V90">
        <v>101.41195612517402</v>
      </c>
      <c r="W90">
        <v>102.36257971587452</v>
      </c>
      <c r="X90">
        <v>103.41250344311408</v>
      </c>
      <c r="Y90">
        <v>104.57341735705693</v>
      </c>
      <c r="Z90">
        <v>105.85910852123313</v>
      </c>
      <c r="AA90">
        <v>107.28593175243711</v>
      </c>
      <c r="AB90">
        <v>108.87341627783388</v>
      </c>
      <c r="AC90">
        <v>110.64505581210167</v>
      </c>
      <c r="AD90">
        <v>112.62934965664739</v>
      </c>
      <c r="AE90">
        <v>114.86119258795722</v>
      </c>
      <c r="AF90">
        <v>117.38375749933816</v>
      </c>
      <c r="AG90">
        <v>120.25108699040364</v>
      </c>
      <c r="AH90">
        <v>123.53172585396209</v>
      </c>
      <c r="AI90">
        <v>127.31391683808251</v>
      </c>
      <c r="AJ90">
        <v>131.7132048821552</v>
      </c>
      <c r="AK90">
        <v>136.88386104169078</v>
      </c>
      <c r="AL90">
        <v>143.03656873506762</v>
      </c>
      <c r="AM90">
        <v>150.46677963940652</v>
      </c>
      <c r="AN90">
        <v>159.60208782572451</v>
      </c>
      <c r="AO90">
        <v>171.08537596927223</v>
      </c>
      <c r="AP90">
        <v>185.92978336667844</v>
      </c>
      <c r="AQ90">
        <v>205.83004771209286</v>
      </c>
      <c r="AR90">
        <v>233.85153061042109</v>
      </c>
      <c r="AS90">
        <v>276.16690524944198</v>
      </c>
      <c r="AT90">
        <v>347.32979509420608</v>
      </c>
      <c r="AU90">
        <v>491.80771002917191</v>
      </c>
      <c r="AV90">
        <v>942.07650255282397</v>
      </c>
      <c r="AW90">
        <v>-15314.192432634258</v>
      </c>
      <c r="AX90">
        <v>-721.73661811434454</v>
      </c>
      <c r="AY90">
        <v>-338.78765580418593</v>
      </c>
      <c r="AZ90">
        <v>-206.73711354718932</v>
      </c>
      <c r="BA90">
        <v>-139.91311631425427</v>
      </c>
      <c r="BB90">
        <v>-99.596470336051908</v>
      </c>
      <c r="BC90">
        <v>-72.650878690207179</v>
      </c>
      <c r="BD90">
        <v>-53.389134254633362</v>
      </c>
      <c r="BE90">
        <v>-38.948609105433249</v>
      </c>
      <c r="BF90">
        <v>-27.731389149308015</v>
      </c>
      <c r="BG90">
        <v>-18.775308261494718</v>
      </c>
      <c r="BH90">
        <v>-11.466381158899818</v>
      </c>
      <c r="BI90">
        <v>-5.3943766444418024</v>
      </c>
      <c r="BJ90">
        <v>-0.27477402317130883</v>
      </c>
      <c r="BK90">
        <v>4.0959615443221224</v>
      </c>
      <c r="BL90">
        <v>7.8672778936627132</v>
      </c>
      <c r="BM90">
        <v>11.151381504797092</v>
      </c>
      <c r="BN90">
        <v>14.034156412895355</v>
      </c>
      <c r="BO90">
        <v>16.582454341187233</v>
      </c>
      <c r="BP90">
        <v>18.849089191249444</v>
      </c>
      <c r="BQ90">
        <v>20.87633720587165</v>
      </c>
      <c r="BR90">
        <v>22.698439638529869</v>
      </c>
      <c r="BS90">
        <v>24.343424538257143</v>
      </c>
      <c r="BT90">
        <v>25.834454391440779</v>
      </c>
      <c r="BU90">
        <v>27.190837602697776</v>
      </c>
      <c r="BV90">
        <v>28.428797737675669</v>
      </c>
      <c r="BW90">
        <v>29.562065611105371</v>
      </c>
      <c r="BX90">
        <v>30.602340057832926</v>
      </c>
      <c r="BY90">
        <v>31.55965015328232</v>
      </c>
      <c r="BZ90">
        <v>32.442642627501307</v>
      </c>
    </row>
    <row r="91" spans="1:78" x14ac:dyDescent="0.25">
      <c r="A91">
        <v>32</v>
      </c>
      <c r="B91">
        <v>87.022669269989819</v>
      </c>
      <c r="C91">
        <v>88.2910472448864</v>
      </c>
      <c r="D91">
        <v>89.777486512577966</v>
      </c>
      <c r="E91">
        <v>91.471989574020256</v>
      </c>
      <c r="F91">
        <v>93.380381115640915</v>
      </c>
      <c r="G91">
        <v>94.618346732200948</v>
      </c>
      <c r="H91">
        <v>94.729578582939553</v>
      </c>
      <c r="I91">
        <v>94.879317918530987</v>
      </c>
      <c r="J91">
        <v>95.067298602426277</v>
      </c>
      <c r="K91">
        <v>95.293843812887687</v>
      </c>
      <c r="L91">
        <v>95.559778915894285</v>
      </c>
      <c r="M91">
        <v>95.866384403435816</v>
      </c>
      <c r="N91">
        <v>96.215376067721962</v>
      </c>
      <c r="O91">
        <v>96.608905418622399</v>
      </c>
      <c r="P91">
        <v>97.049576672690222</v>
      </c>
      <c r="Q91">
        <v>97.540478697643934</v>
      </c>
      <c r="R91">
        <v>98.085231719833615</v>
      </c>
      <c r="S91">
        <v>98.688049715844244</v>
      </c>
      <c r="T91">
        <v>99.353820438279968</v>
      </c>
      <c r="U91">
        <v>100.08820608617255</v>
      </c>
      <c r="V91">
        <v>100.89776887750656</v>
      </c>
      <c r="W91">
        <v>101.79012729627838</v>
      </c>
      <c r="X91">
        <v>102.77415078994152</v>
      </c>
      <c r="Y91">
        <v>103.86020333202856</v>
      </c>
      <c r="Z91">
        <v>105.0604498808475</v>
      </c>
      <c r="AA91">
        <v>106.38924477446076</v>
      </c>
      <c r="AB91">
        <v>107.86362815960572</v>
      </c>
      <c r="AC91">
        <v>109.50396665018086</v>
      </c>
      <c r="AD91">
        <v>111.33478908927512</v>
      </c>
      <c r="AE91">
        <v>113.38588999067034</v>
      </c>
      <c r="AF91">
        <v>115.69380591621781</v>
      </c>
      <c r="AG91">
        <v>118.30382024063945</v>
      </c>
      <c r="AH91">
        <v>121.27273057598276</v>
      </c>
      <c r="AI91">
        <v>124.67273992562062</v>
      </c>
      <c r="AJ91">
        <v>128.5970422435756</v>
      </c>
      <c r="AK91">
        <v>133.16803024853891</v>
      </c>
      <c r="AL91">
        <v>138.54968335343375</v>
      </c>
      <c r="AM91">
        <v>144.96684945167132</v>
      </c>
      <c r="AN91">
        <v>152.73635362553472</v>
      </c>
      <c r="AO91">
        <v>162.31936051636998</v>
      </c>
      <c r="AP91">
        <v>174.41410759802389</v>
      </c>
      <c r="AQ91">
        <v>190.13067631323693</v>
      </c>
      <c r="AR91">
        <v>211.34711605864456</v>
      </c>
      <c r="AS91">
        <v>241.51237512102804</v>
      </c>
      <c r="AT91">
        <v>287.72296505611723</v>
      </c>
      <c r="AU91">
        <v>367.27799916048218</v>
      </c>
      <c r="AV91">
        <v>536.30188588400131</v>
      </c>
      <c r="AW91">
        <v>1137.9063361466046</v>
      </c>
      <c r="AX91">
        <v>-3787.8556740803574</v>
      </c>
      <c r="AY91">
        <v>-623.90414987516795</v>
      </c>
      <c r="AZ91">
        <v>-313.40784397050896</v>
      </c>
      <c r="BA91">
        <v>-196.0020251483449</v>
      </c>
      <c r="BB91">
        <v>-134.34411484693024</v>
      </c>
      <c r="BC91">
        <v>-96.380438940301573</v>
      </c>
      <c r="BD91">
        <v>-70.67812101833961</v>
      </c>
      <c r="BE91">
        <v>-52.14028519607902</v>
      </c>
      <c r="BF91">
        <v>-38.150981963770938</v>
      </c>
      <c r="BG91">
        <v>-27.229453375655016</v>
      </c>
      <c r="BH91">
        <v>-18.474632387945135</v>
      </c>
      <c r="BI91">
        <v>-11.306761160673783</v>
      </c>
      <c r="BJ91">
        <v>-5.3358978178478464</v>
      </c>
      <c r="BK91">
        <v>-0.29011265163935107</v>
      </c>
      <c r="BL91">
        <v>4.0260138841152715</v>
      </c>
      <c r="BM91">
        <v>7.7565298934693665</v>
      </c>
      <c r="BN91">
        <v>11.009950292673386</v>
      </c>
      <c r="BO91">
        <v>13.869575772849652</v>
      </c>
      <c r="BP91">
        <v>16.400413208908706</v>
      </c>
      <c r="BQ91">
        <v>18.653935427547406</v>
      </c>
      <c r="BR91">
        <v>20.671428414881404</v>
      </c>
      <c r="BS91">
        <v>22.486391985710309</v>
      </c>
      <c r="BT91">
        <v>24.126292134665754</v>
      </c>
      <c r="BU91">
        <v>25.613860533357631</v>
      </c>
      <c r="BV91">
        <v>26.968072068866267</v>
      </c>
      <c r="BW91">
        <v>28.204889793887418</v>
      </c>
      <c r="BX91">
        <v>29.337839388807978</v>
      </c>
      <c r="BY91">
        <v>30.378456982885371</v>
      </c>
      <c r="BZ91">
        <v>31.336641750811957</v>
      </c>
    </row>
    <row r="92" spans="1:78" x14ac:dyDescent="0.25">
      <c r="A92">
        <v>32.5</v>
      </c>
      <c r="B92">
        <v>87.099853206399914</v>
      </c>
      <c r="C92">
        <v>88.362098175236909</v>
      </c>
      <c r="D92">
        <v>89.838569177026315</v>
      </c>
      <c r="E92">
        <v>91.518948051807271</v>
      </c>
      <c r="F92">
        <v>93.408463384128609</v>
      </c>
      <c r="G92">
        <v>94.519600321163722</v>
      </c>
      <c r="H92">
        <v>94.618271634746577</v>
      </c>
      <c r="I92">
        <v>94.754391694227778</v>
      </c>
      <c r="J92">
        <v>94.927572015994102</v>
      </c>
      <c r="K92">
        <v>95.138000208464192</v>
      </c>
      <c r="L92">
        <v>95.386349550738501</v>
      </c>
      <c r="M92">
        <v>95.673728445207104</v>
      </c>
      <c r="N92">
        <v>96.001656686586216</v>
      </c>
      <c r="O92">
        <v>96.372061347617546</v>
      </c>
      <c r="P92">
        <v>96.787288391293998</v>
      </c>
      <c r="Q92">
        <v>97.250128147487302</v>
      </c>
      <c r="R92">
        <v>97.763854148548432</v>
      </c>
      <c r="S92">
        <v>98.332275866996582</v>
      </c>
      <c r="T92">
        <v>98.959806803555111</v>
      </c>
      <c r="U92">
        <v>99.651550288641047</v>
      </c>
      <c r="V92">
        <v>100.41340639344124</v>
      </c>
      <c r="W92">
        <v>101.25220457568356</v>
      </c>
      <c r="X92">
        <v>102.17586828111945</v>
      </c>
      <c r="Y92">
        <v>103.1936197932563</v>
      </c>
      <c r="Z92">
        <v>104.31623643153598</v>
      </c>
      <c r="AA92">
        <v>105.55637303400007</v>
      </c>
      <c r="AB92">
        <v>106.92897101222034</v>
      </c>
      <c r="AC92">
        <v>108.45178182130822</v>
      </c>
      <c r="AD92">
        <v>110.14604352971682</v>
      </c>
      <c r="AE92">
        <v>112.03736498595838</v>
      </c>
      <c r="AF92">
        <v>114.15689551654336</v>
      </c>
      <c r="AG92">
        <v>116.5428935048495</v>
      </c>
      <c r="AH92">
        <v>119.24286178053003</v>
      </c>
      <c r="AI92">
        <v>122.31650378736605</v>
      </c>
      <c r="AJ92">
        <v>125.83989348973898</v>
      </c>
      <c r="AK92">
        <v>129.91148283885218</v>
      </c>
      <c r="AL92">
        <v>134.66096612214781</v>
      </c>
      <c r="AM92">
        <v>140.26272241434182</v>
      </c>
      <c r="AN92">
        <v>146.9568541275496</v>
      </c>
      <c r="AO92">
        <v>155.08334988272361</v>
      </c>
      <c r="AP92">
        <v>165.14003151033327</v>
      </c>
      <c r="AQ92">
        <v>177.88613882889612</v>
      </c>
      <c r="AR92">
        <v>194.53982171159075</v>
      </c>
      <c r="AS92">
        <v>217.1865402841556</v>
      </c>
      <c r="AT92">
        <v>249.71804559369514</v>
      </c>
      <c r="AU92">
        <v>300.32839489796822</v>
      </c>
      <c r="AV92">
        <v>389.72965012454023</v>
      </c>
      <c r="AW92">
        <v>589.82724322421166</v>
      </c>
      <c r="AX92">
        <v>1437.6759768114714</v>
      </c>
      <c r="AY92">
        <v>-2158.3358356159588</v>
      </c>
      <c r="AZ92">
        <v>-549.22353246424734</v>
      </c>
      <c r="BA92">
        <v>-291.5016019046252</v>
      </c>
      <c r="BB92">
        <v>-186.29756571848978</v>
      </c>
      <c r="BC92">
        <v>-129.18567211778677</v>
      </c>
      <c r="BD92">
        <v>-93.356253146825551</v>
      </c>
      <c r="BE92">
        <v>-68.803864667114311</v>
      </c>
      <c r="BF92">
        <v>-50.944865521105228</v>
      </c>
      <c r="BG92">
        <v>-37.383090360984674</v>
      </c>
      <c r="BH92">
        <v>-26.744023130422452</v>
      </c>
      <c r="BI92">
        <v>-18.182751191184959</v>
      </c>
      <c r="BJ92">
        <v>-11.151308358866116</v>
      </c>
      <c r="BK92">
        <v>-5.2787606924676718</v>
      </c>
      <c r="BL92">
        <v>-0.30505883530509875</v>
      </c>
      <c r="BM92">
        <v>3.9575129480068925</v>
      </c>
      <c r="BN92">
        <v>7.6478499515860721</v>
      </c>
      <c r="BO92">
        <v>10.870928179461634</v>
      </c>
      <c r="BP92">
        <v>13.70756173440601</v>
      </c>
      <c r="BQ92">
        <v>16.220975264109512</v>
      </c>
      <c r="BR92">
        <v>18.461341759137177</v>
      </c>
      <c r="BS92">
        <v>20.468984495268277</v>
      </c>
      <c r="BT92">
        <v>22.276680457712434</v>
      </c>
      <c r="BU92">
        <v>23.911346264705298</v>
      </c>
      <c r="BV92">
        <v>25.395291458280607</v>
      </c>
      <c r="BW92">
        <v>26.747163371884564</v>
      </c>
      <c r="BX92">
        <v>27.982668635128128</v>
      </c>
      <c r="BY92">
        <v>29.115130582138342</v>
      </c>
      <c r="BZ92">
        <v>30.155924514307163</v>
      </c>
    </row>
    <row r="93" spans="1:78" x14ac:dyDescent="0.25">
      <c r="A93">
        <v>33</v>
      </c>
      <c r="B93">
        <v>87.174697258811136</v>
      </c>
      <c r="C93">
        <v>88.430867015600896</v>
      </c>
      <c r="D93">
        <v>89.897558237637327</v>
      </c>
      <c r="E93">
        <v>91.564155735625377</v>
      </c>
      <c r="F93">
        <v>93.435329076042279</v>
      </c>
      <c r="G93">
        <v>94.423725617169481</v>
      </c>
      <c r="H93">
        <v>94.510415507830686</v>
      </c>
      <c r="I93">
        <v>94.633567428626478</v>
      </c>
      <c r="J93">
        <v>94.792680368418587</v>
      </c>
      <c r="K93">
        <v>94.98781776181437</v>
      </c>
      <c r="L93">
        <v>95.219514104338216</v>
      </c>
      <c r="M93">
        <v>95.48872130984708</v>
      </c>
      <c r="N93">
        <v>95.796781546867066</v>
      </c>
      <c r="O93">
        <v>96.145419172706255</v>
      </c>
      <c r="P93">
        <v>96.536747689907656</v>
      </c>
      <c r="Q93">
        <v>96.973289652158371</v>
      </c>
      <c r="R93">
        <v>97.458008762557299</v>
      </c>
      <c r="S93">
        <v>97.994354390447825</v>
      </c>
      <c r="T93">
        <v>98.586319552072723</v>
      </c>
      <c r="U93">
        <v>99.238514195322196</v>
      </c>
      <c r="V93">
        <v>99.956256496761839</v>
      </c>
      <c r="W93">
        <v>100.74568588661323</v>
      </c>
      <c r="X93">
        <v>101.61390280098186</v>
      </c>
      <c r="Y93">
        <v>102.56914180039864</v>
      </c>
      <c r="Z93">
        <v>103.62098689258283</v>
      </c>
      <c r="AA93">
        <v>104.78064086336225</v>
      </c>
      <c r="AB93">
        <v>106.06126451195479</v>
      </c>
      <c r="AC93">
        <v>107.47840739641821</v>
      </c>
      <c r="AD93">
        <v>109.05055979514884</v>
      </c>
      <c r="AE93">
        <v>110.79986723633569</v>
      </c>
      <c r="AF93">
        <v>112.7530659772229</v>
      </c>
      <c r="AG93">
        <v>114.94272315404777</v>
      </c>
      <c r="AH93">
        <v>117.40890370060065</v>
      </c>
      <c r="AI93">
        <v>120.20144552299203</v>
      </c>
      <c r="AJ93">
        <v>123.38311837464974</v>
      </c>
      <c r="AK93">
        <v>127.03409433257431</v>
      </c>
      <c r="AL93">
        <v>131.25841222742804</v>
      </c>
      <c r="AM93">
        <v>136.19355668128739</v>
      </c>
      <c r="AN93">
        <v>142.02505511888666</v>
      </c>
      <c r="AO93">
        <v>149.00945263587383</v>
      </c>
      <c r="AP93">
        <v>157.5118676514179</v>
      </c>
      <c r="AQ93">
        <v>168.0702008630704</v>
      </c>
      <c r="AR93">
        <v>181.51102622162222</v>
      </c>
      <c r="AS93">
        <v>199.17321516648065</v>
      </c>
      <c r="AT93">
        <v>223.37755677911275</v>
      </c>
      <c r="AU93">
        <v>258.52895616021743</v>
      </c>
      <c r="AV93">
        <v>314.13308815203226</v>
      </c>
      <c r="AW93">
        <v>415.18769263821912</v>
      </c>
      <c r="AX93">
        <v>655.44383653007912</v>
      </c>
      <c r="AY93">
        <v>1954.0241720482143</v>
      </c>
      <c r="AZ93">
        <v>-1507.7203172549664</v>
      </c>
      <c r="BA93">
        <v>-490.34750490551932</v>
      </c>
      <c r="BB93">
        <v>-272.40216905976069</v>
      </c>
      <c r="BC93">
        <v>-177.48251884431568</v>
      </c>
      <c r="BD93">
        <v>-124.39427467879567</v>
      </c>
      <c r="BE93">
        <v>-90.507439861805665</v>
      </c>
      <c r="BF93">
        <v>-67.021056512386252</v>
      </c>
      <c r="BG93">
        <v>-49.799625891487302</v>
      </c>
      <c r="BH93">
        <v>-36.643381498852158</v>
      </c>
      <c r="BI93">
        <v>-26.274354729566301</v>
      </c>
      <c r="BJ93">
        <v>-17.899323340838535</v>
      </c>
      <c r="BK93">
        <v>-10.999885167910588</v>
      </c>
      <c r="BL93">
        <v>-5.2229297958306233</v>
      </c>
      <c r="BM93">
        <v>-0.31962544045734625</v>
      </c>
      <c r="BN93">
        <v>3.8904265870146877</v>
      </c>
      <c r="BO93">
        <v>7.5412024594963381</v>
      </c>
      <c r="BP93">
        <v>10.734284638541986</v>
      </c>
      <c r="BQ93">
        <v>13.548093307425868</v>
      </c>
      <c r="BR93">
        <v>16.044131186562602</v>
      </c>
      <c r="BS93">
        <v>18.271311346910323</v>
      </c>
      <c r="BT93">
        <v>20.269021153452414</v>
      </c>
      <c r="BU93">
        <v>22.069332959852627</v>
      </c>
      <c r="BV93">
        <v>23.698626472404587</v>
      </c>
      <c r="BW93">
        <v>25.178797691278852</v>
      </c>
      <c r="BX93">
        <v>26.528172330523486</v>
      </c>
      <c r="BY93">
        <v>27.762204695590732</v>
      </c>
      <c r="BZ93">
        <v>28.894018592809985</v>
      </c>
    </row>
    <row r="94" spans="1:78" x14ac:dyDescent="0.25">
      <c r="A94">
        <v>33.5</v>
      </c>
      <c r="B94">
        <v>87.247306515794307</v>
      </c>
      <c r="C94">
        <v>88.497460197906946</v>
      </c>
      <c r="D94">
        <v>89.954555174467416</v>
      </c>
      <c r="E94">
        <v>91.607701053859074</v>
      </c>
      <c r="F94">
        <v>93.461042691851674</v>
      </c>
      <c r="G94">
        <v>94.330569023529293</v>
      </c>
      <c r="H94">
        <v>94.405817725657897</v>
      </c>
      <c r="I94">
        <v>94.516607701789027</v>
      </c>
      <c r="J94">
        <v>94.66233421930518</v>
      </c>
      <c r="K94">
        <v>94.842946729168716</v>
      </c>
      <c r="L94">
        <v>95.05885280268464</v>
      </c>
      <c r="M94">
        <v>95.310861728282774</v>
      </c>
      <c r="N94">
        <v>95.600154318413985</v>
      </c>
      <c r="O94">
        <v>95.928271383582427</v>
      </c>
      <c r="P94">
        <v>96.29711664300585</v>
      </c>
      <c r="Q94">
        <v>96.708971813658323</v>
      </c>
      <c r="R94">
        <v>97.166522918364279</v>
      </c>
      <c r="S94">
        <v>97.67289777407666</v>
      </c>
      <c r="T94">
        <v>98.231715375569991</v>
      </c>
      <c r="U94">
        <v>98.847148598272028</v>
      </c>
      <c r="V94">
        <v>99.524002363442747</v>
      </c>
      <c r="W94">
        <v>100.26781026796255</v>
      </c>
      <c r="X94">
        <v>101.08495370344177</v>
      </c>
      <c r="Y94">
        <v>101.98280881017384</v>
      </c>
      <c r="Z94">
        <v>102.96992834259349</v>
      </c>
      <c r="AA94">
        <v>104.05626783809787</v>
      </c>
      <c r="AB94">
        <v>105.25346863736127</v>
      </c>
      <c r="AC94">
        <v>106.57521466160198</v>
      </c>
      <c r="AD94">
        <v>108.03768595940049</v>
      </c>
      <c r="AE94">
        <v>109.66014071251742</v>
      </c>
      <c r="AF94">
        <v>111.46566991048145</v>
      </c>
      <c r="AG94">
        <v>113.48218725992592</v>
      </c>
      <c r="AH94">
        <v>115.74374427853627</v>
      </c>
      <c r="AI94">
        <v>118.29230214902869</v>
      </c>
      <c r="AJ94">
        <v>121.18015655605213</v>
      </c>
      <c r="AK94">
        <v>124.47331437837687</v>
      </c>
      <c r="AL94">
        <v>128.25628845638212</v>
      </c>
      <c r="AM94">
        <v>132.63905728867738</v>
      </c>
      <c r="AN94">
        <v>137.76742266642066</v>
      </c>
      <c r="AO94">
        <v>143.83887193601402</v>
      </c>
      <c r="AP94">
        <v>151.12768940355818</v>
      </c>
      <c r="AQ94">
        <v>160.02628584789142</v>
      </c>
      <c r="AR94">
        <v>171.1164400743956</v>
      </c>
      <c r="AS94">
        <v>185.29917352517299</v>
      </c>
      <c r="AT94">
        <v>204.04850642821475</v>
      </c>
      <c r="AU94">
        <v>229.95301331864653</v>
      </c>
      <c r="AV94">
        <v>268.01475027541943</v>
      </c>
      <c r="AW94">
        <v>329.31684737792591</v>
      </c>
      <c r="AX94">
        <v>444.2993521308847</v>
      </c>
      <c r="AY94">
        <v>737.76992876140253</v>
      </c>
      <c r="AZ94">
        <v>3054.3793632185948</v>
      </c>
      <c r="BA94">
        <v>-1157.6759308024671</v>
      </c>
      <c r="BB94">
        <v>-442.74030626060107</v>
      </c>
      <c r="BC94">
        <v>-255.60316735512077</v>
      </c>
      <c r="BD94">
        <v>-169.44033122891489</v>
      </c>
      <c r="BE94">
        <v>-119.93233871916063</v>
      </c>
      <c r="BF94">
        <v>-87.819350763321552</v>
      </c>
      <c r="BG94">
        <v>-65.323293592984228</v>
      </c>
      <c r="BH94">
        <v>-48.701568948139119</v>
      </c>
      <c r="BI94">
        <v>-35.930403776175986</v>
      </c>
      <c r="BJ94">
        <v>-25.819744568841273</v>
      </c>
      <c r="BK94">
        <v>-17.624022076045893</v>
      </c>
      <c r="BL94">
        <v>-10.852358137455282</v>
      </c>
      <c r="BM94">
        <v>-5.1683700040895761</v>
      </c>
      <c r="BN94">
        <v>-0.33382487570174002</v>
      </c>
      <c r="BO94">
        <v>3.8247226000390775</v>
      </c>
      <c r="BP94">
        <v>7.4365507059410501</v>
      </c>
      <c r="BQ94">
        <v>10.599986813739539</v>
      </c>
      <c r="BR94">
        <v>13.391145938334748</v>
      </c>
      <c r="BS94">
        <v>15.869866925968248</v>
      </c>
      <c r="BT94">
        <v>18.083841550335823</v>
      </c>
      <c r="BU94">
        <v>20.071547324209689</v>
      </c>
      <c r="BV94">
        <v>21.864369752361949</v>
      </c>
      <c r="BW94">
        <v>23.488163871294567</v>
      </c>
      <c r="BX94">
        <v>24.964420619617346</v>
      </c>
      <c r="BY94">
        <v>26.31114998672065</v>
      </c>
      <c r="BZ94">
        <v>27.543558052896227</v>
      </c>
    </row>
    <row r="95" spans="1:78" x14ac:dyDescent="0.25">
      <c r="A95">
        <v>34</v>
      </c>
      <c r="B95">
        <v>87.317779712693607</v>
      </c>
      <c r="C95">
        <v>88.561977511951596</v>
      </c>
      <c r="D95">
        <v>90.009654923228126</v>
      </c>
      <c r="E95">
        <v>91.649666531572947</v>
      </c>
      <c r="F95">
        <v>93.485664259028823</v>
      </c>
      <c r="G95">
        <v>94.239988148285633</v>
      </c>
      <c r="H95">
        <v>94.304300356211186</v>
      </c>
      <c r="I95">
        <v>94.403293595726893</v>
      </c>
      <c r="J95">
        <v>94.536267327660397</v>
      </c>
      <c r="K95">
        <v>94.703066152588704</v>
      </c>
      <c r="L95">
        <v>94.903981315626581</v>
      </c>
      <c r="M95">
        <v>95.139691830311534</v>
      </c>
      <c r="N95">
        <v>95.41123160071237</v>
      </c>
      <c r="O95">
        <v>95.71997485632464</v>
      </c>
      <c r="P95">
        <v>96.067635529622677</v>
      </c>
      <c r="Q95">
        <v>96.456278168677258</v>
      </c>
      <c r="R95">
        <v>96.888339247921664</v>
      </c>
      <c r="S95">
        <v>97.366658623018779</v>
      </c>
      <c r="T95">
        <v>97.894521575599242</v>
      </c>
      <c r="U95">
        <v>98.475712523175787</v>
      </c>
      <c r="V95">
        <v>99.114582096060673</v>
      </c>
      <c r="W95">
        <v>99.816129995614858</v>
      </c>
      <c r="X95">
        <v>100.58610689156173</v>
      </c>
      <c r="Y95">
        <v>101.43113967860164</v>
      </c>
      <c r="Z95">
        <v>102.35888579000702</v>
      </c>
      <c r="AA95">
        <v>103.37822408671072</v>
      </c>
      <c r="AB95">
        <v>104.49949229716195</v>
      </c>
      <c r="AC95">
        <v>105.73478433427157</v>
      </c>
      <c r="AD95">
        <v>107.09832546898612</v>
      </c>
      <c r="AE95">
        <v>108.60694986499126</v>
      </c>
      <c r="AF95">
        <v>110.28071428931399</v>
      </c>
      <c r="AG95">
        <v>112.14369526981156</v>
      </c>
      <c r="AH95">
        <v>114.22503676244162</v>
      </c>
      <c r="AI95">
        <v>116.56034500480736</v>
      </c>
      <c r="AJ95">
        <v>119.19357240103963</v>
      </c>
      <c r="AK95">
        <v>122.17960266592985</v>
      </c>
      <c r="AL95">
        <v>125.58786170008705</v>
      </c>
      <c r="AM95">
        <v>129.50746245088729</v>
      </c>
      <c r="AN95">
        <v>134.05470176288816</v>
      </c>
      <c r="AO95">
        <v>139.38426691143201</v>
      </c>
      <c r="AP95">
        <v>145.70648572593734</v>
      </c>
      <c r="AQ95">
        <v>153.31479808136632</v>
      </c>
      <c r="AR95">
        <v>162.63128880448656</v>
      </c>
      <c r="AS95">
        <v>174.28584035660151</v>
      </c>
      <c r="AT95">
        <v>189.2619299306013</v>
      </c>
      <c r="AU95">
        <v>209.18522172914456</v>
      </c>
      <c r="AV95">
        <v>236.94994813846594</v>
      </c>
      <c r="AW95">
        <v>278.25613816948987</v>
      </c>
      <c r="AX95">
        <v>346.09724349784057</v>
      </c>
      <c r="AY95">
        <v>477.91188324586045</v>
      </c>
      <c r="AZ95">
        <v>844.11852627833514</v>
      </c>
      <c r="BA95">
        <v>7019.0134242771283</v>
      </c>
      <c r="BB95">
        <v>-939.00392670372685</v>
      </c>
      <c r="BC95">
        <v>-403.45028119729341</v>
      </c>
      <c r="BD95">
        <v>-240.71311355557339</v>
      </c>
      <c r="BE95">
        <v>-162.07395440130114</v>
      </c>
      <c r="BF95">
        <v>-115.76723409181385</v>
      </c>
      <c r="BG95">
        <v>-85.278917224990877</v>
      </c>
      <c r="BH95">
        <v>-63.704750586747863</v>
      </c>
      <c r="BI95">
        <v>-47.647925962129683</v>
      </c>
      <c r="BJ95">
        <v>-35.24279920023988</v>
      </c>
      <c r="BK95">
        <v>-25.379526887020955</v>
      </c>
      <c r="BL95">
        <v>-17.356534767550279</v>
      </c>
      <c r="BM95">
        <v>-10.708598030904479</v>
      </c>
      <c r="BN95">
        <v>-5.1150466676992474</v>
      </c>
      <c r="BO95">
        <v>-0.34766910161242509</v>
      </c>
      <c r="BP95">
        <v>3.7603688855032784</v>
      </c>
      <c r="BQ95">
        <v>7.3338571905837115</v>
      </c>
      <c r="BR95">
        <v>10.467999980330251</v>
      </c>
      <c r="BS95">
        <v>13.236692100024325</v>
      </c>
      <c r="BT95">
        <v>15.698164403018842</v>
      </c>
      <c r="BU95">
        <v>17.898924724253693</v>
      </c>
      <c r="BV95">
        <v>19.876566050198157</v>
      </c>
      <c r="BW95">
        <v>21.661804401833489</v>
      </c>
      <c r="BX95">
        <v>23.279982159003161</v>
      </c>
      <c r="BY95">
        <v>24.752193563293222</v>
      </c>
      <c r="BZ95">
        <v>26.096138726177653</v>
      </c>
    </row>
    <row r="96" spans="1:78" x14ac:dyDescent="0.25">
      <c r="A96">
        <v>34.5</v>
      </c>
      <c r="B96">
        <v>87.386209712360696</v>
      </c>
      <c r="C96">
        <v>88.624512622195667</v>
      </c>
      <c r="D96">
        <v>90.062946399615683</v>
      </c>
      <c r="E96">
        <v>91.690129278451593</v>
      </c>
      <c r="F96">
        <v>93.509249714470968</v>
      </c>
      <c r="G96">
        <v>94.151850784832973</v>
      </c>
      <c r="H96">
        <v>94.20569864630707</v>
      </c>
      <c r="I96">
        <v>94.293422908993335</v>
      </c>
      <c r="J96">
        <v>94.414234356402858</v>
      </c>
      <c r="K96">
        <v>94.567880943207754</v>
      </c>
      <c r="L96">
        <v>94.754547081421663</v>
      </c>
      <c r="M96">
        <v>94.974792539842696</v>
      </c>
      <c r="N96">
        <v>95.229517177528962</v>
      </c>
      <c r="O96">
        <v>95.519943698207371</v>
      </c>
      <c r="P96">
        <v>95.847613933368351</v>
      </c>
      <c r="Q96">
        <v>96.214396118501682</v>
      </c>
      <c r="R96">
        <v>96.622501875974081</v>
      </c>
      <c r="S96">
        <v>97.074512471313028</v>
      </c>
      <c r="T96">
        <v>97.573414565417877</v>
      </c>
      <c r="U96">
        <v>98.122646255253201</v>
      </c>
      <c r="V96">
        <v>98.726154741248664</v>
      </c>
      <c r="W96">
        <v>99.38846756637578</v>
      </c>
      <c r="X96">
        <v>100.1147800663676</v>
      </c>
      <c r="Y96">
        <v>100.91106253749868</v>
      </c>
      <c r="Z96">
        <v>101.78419173076097</v>
      </c>
      <c r="AA96">
        <v>102.74211272830406</v>
      </c>
      <c r="AB96">
        <v>103.79403917777967</v>
      </c>
      <c r="AC96">
        <v>104.9507024715618</v>
      </c>
      <c r="AD96">
        <v>106.22466401938175</v>
      </c>
      <c r="AE96">
        <v>107.63070973277368</v>
      </c>
      <c r="AF96">
        <v>109.18635281870928</v>
      </c>
      <c r="AG96">
        <v>110.91248096344783</v>
      </c>
      <c r="AH96">
        <v>112.83419846838871</v>
      </c>
      <c r="AI96">
        <v>114.98193523601211</v>
      </c>
      <c r="AJ96">
        <v>117.3929265468616</v>
      </c>
      <c r="AK96">
        <v>120.11321659644192</v>
      </c>
      <c r="AL96">
        <v>123.2004154389201</v>
      </c>
      <c r="AM96">
        <v>126.72756178039573</v>
      </c>
      <c r="AN96">
        <v>130.78864601615851</v>
      </c>
      <c r="AO96">
        <v>135.50669008037914</v>
      </c>
      <c r="AP96">
        <v>141.04588028877458</v>
      </c>
      <c r="AQ96">
        <v>147.63034128664452</v>
      </c>
      <c r="AR96">
        <v>155.57421757833674</v>
      </c>
      <c r="AS96">
        <v>165.33189474521058</v>
      </c>
      <c r="AT96">
        <v>177.58606673771507</v>
      </c>
      <c r="AU96">
        <v>193.41170207854606</v>
      </c>
      <c r="AV96">
        <v>214.60502265075178</v>
      </c>
      <c r="AW96">
        <v>244.41028368642407</v>
      </c>
      <c r="AX96">
        <v>289.34719088446815</v>
      </c>
      <c r="AY96">
        <v>364.74008971236049</v>
      </c>
      <c r="AZ96">
        <v>517.15632995906344</v>
      </c>
      <c r="BA96">
        <v>986.79857267320892</v>
      </c>
      <c r="BB96">
        <v>-23244.481720072188</v>
      </c>
      <c r="BC96">
        <v>-789.43591611330953</v>
      </c>
      <c r="BD96">
        <v>-370.47385287565533</v>
      </c>
      <c r="BE96">
        <v>-227.42458203936357</v>
      </c>
      <c r="BF96">
        <v>-155.30192899836652</v>
      </c>
      <c r="BG96">
        <v>-111.87049487060088</v>
      </c>
      <c r="BH96">
        <v>-82.87444360466165</v>
      </c>
      <c r="BI96">
        <v>-62.160116709125369</v>
      </c>
      <c r="BJ96">
        <v>-46.636135964065211</v>
      </c>
      <c r="BK96">
        <v>-34.579296401170247</v>
      </c>
      <c r="BL96">
        <v>-24.953071615636844</v>
      </c>
      <c r="BM96">
        <v>-17.09656244069323</v>
      </c>
      <c r="BN96">
        <v>-10.56847985528205</v>
      </c>
      <c r="BO96">
        <v>-5.0629257107049686</v>
      </c>
      <c r="BP96">
        <v>-0.36116964181463967</v>
      </c>
      <c r="BQ96">
        <v>3.6973335660015469</v>
      </c>
      <c r="BR96">
        <v>7.2330838891069931</v>
      </c>
      <c r="BS96">
        <v>10.33828793973507</v>
      </c>
      <c r="BT96">
        <v>13.08470180098073</v>
      </c>
      <c r="BU96">
        <v>15.529002117860049</v>
      </c>
      <c r="BV96">
        <v>17.716548913062262</v>
      </c>
      <c r="BW96">
        <v>19.684075250382595</v>
      </c>
      <c r="BX96">
        <v>21.461644614307669</v>
      </c>
      <c r="BY96">
        <v>23.074098507126806</v>
      </c>
      <c r="BZ96">
        <v>24.542142715203326</v>
      </c>
    </row>
    <row r="97" spans="1:78" x14ac:dyDescent="0.25">
      <c r="A97">
        <v>35</v>
      </c>
      <c r="B97">
        <v>87.452683942391303</v>
      </c>
      <c r="C97">
        <v>88.685153536577218</v>
      </c>
      <c r="D97">
        <v>90.114512973652879</v>
      </c>
      <c r="E97">
        <v>91.72916142889963</v>
      </c>
      <c r="F97">
        <v>93.531851248245928</v>
      </c>
      <c r="G97">
        <v>94.066034002741645</v>
      </c>
      <c r="H97">
        <v>94.109859808035935</v>
      </c>
      <c r="I97">
        <v>94.186808575043528</v>
      </c>
      <c r="J97">
        <v>94.296008845010903</v>
      </c>
      <c r="K97">
        <v>94.437119312640391</v>
      </c>
      <c r="L97">
        <v>94.610226079508834</v>
      </c>
      <c r="M97">
        <v>94.815779543898941</v>
      </c>
      <c r="N97">
        <v>95.054557000884344</v>
      </c>
      <c r="O97">
        <v>95.327643023896016</v>
      </c>
      <c r="P97">
        <v>95.636423027913125</v>
      </c>
      <c r="Q97">
        <v>95.982587368427673</v>
      </c>
      <c r="R97">
        <v>96.368144563214514</v>
      </c>
      <c r="S97">
        <v>96.795443051173748</v>
      </c>
      <c r="T97">
        <v>97.267201532754086</v>
      </c>
      <c r="U97">
        <v>97.786548439312128</v>
      </c>
      <c r="V97">
        <v>98.357071585578609</v>
      </c>
      <c r="W97">
        <v>98.982879560155823</v>
      </c>
      <c r="X97">
        <v>99.668676999238954</v>
      </c>
      <c r="Y97">
        <v>100.41985659794265</v>
      </c>
      <c r="Z97">
        <v>101.24261160289747</v>
      </c>
      <c r="AA97">
        <v>102.14407368924292</v>
      </c>
      <c r="AB97">
        <v>103.13248264022616</v>
      </c>
      <c r="AC97">
        <v>104.2173962893815</v>
      </c>
      <c r="AD97">
        <v>105.40995194782026</v>
      </c>
      <c r="AE97">
        <v>106.72319434335182</v>
      </c>
      <c r="AF97">
        <v>108.17249039248418</v>
      </c>
      <c r="AG97">
        <v>109.77605860531736</v>
      </c>
      <c r="AH97">
        <v>111.55565163319099</v>
      </c>
      <c r="AI97">
        <v>113.5374460428918</v>
      </c>
      <c r="AJ97">
        <v>115.75321642874428</v>
      </c>
      <c r="AK97">
        <v>118.24190564886734</v>
      </c>
      <c r="AL97">
        <v>121.05175621625506</v>
      </c>
      <c r="AM97">
        <v>124.24325144538881</v>
      </c>
      <c r="AN97">
        <v>127.8932493899304</v>
      </c>
      <c r="AO97">
        <v>132.10091465361637</v>
      </c>
      <c r="AP97">
        <v>136.99643145364757</v>
      </c>
      <c r="AQ97">
        <v>142.75414810331344</v>
      </c>
      <c r="AR97">
        <v>149.61302572067049</v>
      </c>
      <c r="AS97">
        <v>157.90960964417823</v>
      </c>
      <c r="AT97">
        <v>168.13348734678888</v>
      </c>
      <c r="AU97">
        <v>181.02541888603528</v>
      </c>
      <c r="AV97">
        <v>197.76208213458776</v>
      </c>
      <c r="AW97">
        <v>220.3320087507592</v>
      </c>
      <c r="AX97">
        <v>252.3816625189705</v>
      </c>
      <c r="AY97">
        <v>301.39822903985743</v>
      </c>
      <c r="AZ97">
        <v>385.57360469079316</v>
      </c>
      <c r="BA97">
        <v>563.57721924833163</v>
      </c>
      <c r="BB97">
        <v>1188.2599832345204</v>
      </c>
      <c r="BC97">
        <v>-4365.4033534972305</v>
      </c>
      <c r="BD97">
        <v>-680.68673495912424</v>
      </c>
      <c r="BE97">
        <v>-342.40315962103705</v>
      </c>
      <c r="BF97">
        <v>-215.49279346957672</v>
      </c>
      <c r="BG97">
        <v>-149.05537589921346</v>
      </c>
      <c r="BH97">
        <v>-108.21717614165661</v>
      </c>
      <c r="BI97">
        <v>-80.595432099641329</v>
      </c>
      <c r="BJ97">
        <v>-60.68454062073824</v>
      </c>
      <c r="BK97">
        <v>-45.663827054559505</v>
      </c>
      <c r="BL97">
        <v>-33.938704206821988</v>
      </c>
      <c r="BM97">
        <v>-24.53978232368766</v>
      </c>
      <c r="BN97">
        <v>-16.8438192735385</v>
      </c>
      <c r="BO97">
        <v>-10.431882852412729</v>
      </c>
      <c r="BP97">
        <v>-5.0119737080501778</v>
      </c>
      <c r="BQ97">
        <v>-0.37433759512287645</v>
      </c>
      <c r="BR97">
        <v>3.6355850902368627</v>
      </c>
      <c r="BS97">
        <v>7.1341924769530758</v>
      </c>
      <c r="BT97">
        <v>10.210813357523921</v>
      </c>
      <c r="BU97">
        <v>12.935143025083345</v>
      </c>
      <c r="BV97">
        <v>15.362355678645567</v>
      </c>
      <c r="BW97">
        <v>17.536698456331109</v>
      </c>
      <c r="BX97">
        <v>19.49406839248298</v>
      </c>
      <c r="BY97">
        <v>21.263892966026081</v>
      </c>
      <c r="BZ97">
        <v>22.870524343165528</v>
      </c>
    </row>
    <row r="98" spans="1:78" x14ac:dyDescent="0.25">
      <c r="A98">
        <v>35.5</v>
      </c>
      <c r="B98">
        <v>87.517284793368148</v>
      </c>
      <c r="C98">
        <v>88.743983032553828</v>
      </c>
      <c r="D98">
        <v>90.164432899632246</v>
      </c>
      <c r="E98">
        <v>91.766830539706575</v>
      </c>
      <c r="F98">
        <v>93.553517613156643</v>
      </c>
      <c r="G98">
        <v>93.982423335111292</v>
      </c>
      <c r="H98">
        <v>94.016641937655805</v>
      </c>
      <c r="I98">
        <v>94.08327725768126</v>
      </c>
      <c r="J98">
        <v>94.181381414212623</v>
      </c>
      <c r="K98">
        <v>94.310530504972064</v>
      </c>
      <c r="L98">
        <v>94.470719989059887</v>
      </c>
      <c r="M98">
        <v>94.662299753939777</v>
      </c>
      <c r="N98">
        <v>94.88593480189239</v>
      </c>
      <c r="O98">
        <v>95.142583525059536</v>
      </c>
      <c r="P98">
        <v>95.433488868129857</v>
      </c>
      <c r="Q98">
        <v>95.760179642438104</v>
      </c>
      <c r="R98">
        <v>96.12448046720057</v>
      </c>
      <c r="S98">
        <v>96.528529627109123</v>
      </c>
      <c r="T98">
        <v>96.974804734860413</v>
      </c>
      <c r="U98">
        <v>97.466156555252567</v>
      </c>
      <c r="V98">
        <v>98.005851799513749</v>
      </c>
      <c r="W98">
        <v>98.597626133735034</v>
      </c>
      <c r="X98">
        <v>99.245749143713695</v>
      </c>
      <c r="Y98">
        <v>99.955103585152969</v>
      </c>
      <c r="Z98">
        <v>100.73128197394932</v>
      </c>
      <c r="AA98">
        <v>101.5807045028013</v>
      </c>
      <c r="AB98">
        <v>102.51076347865653</v>
      </c>
      <c r="AC98">
        <v>103.53000108372485</v>
      </c>
      <c r="AD98">
        <v>104.64832942030023</v>
      </c>
      <c r="AE98">
        <v>105.87730473939823</v>
      </c>
      <c r="AF98">
        <v>107.23047180226789</v>
      </c>
      <c r="AG98">
        <v>108.72379998422626</v>
      </c>
      <c r="AH98">
        <v>110.37624073255033</v>
      </c>
      <c r="AI98">
        <v>112.21044748739139</v>
      </c>
      <c r="AJ98">
        <v>114.25371593575184</v>
      </c>
      <c r="AK98">
        <v>116.53922732296517</v>
      </c>
      <c r="AL98">
        <v>119.10771508450435</v>
      </c>
      <c r="AM98">
        <v>122.00973291149188</v>
      </c>
      <c r="AN98">
        <v>125.30879351158148</v>
      </c>
      <c r="AO98">
        <v>129.08579453680971</v>
      </c>
      <c r="AP98">
        <v>133.44539253471211</v>
      </c>
      <c r="AQ98">
        <v>138.52540427081897</v>
      </c>
      <c r="AR98">
        <v>144.51105699627286</v>
      </c>
      <c r="AS98">
        <v>151.65727970023522</v>
      </c>
      <c r="AT98">
        <v>160.32487817121498</v>
      </c>
      <c r="AU98">
        <v>171.0418508172354</v>
      </c>
      <c r="AV98">
        <v>184.61289966316002</v>
      </c>
      <c r="AW98">
        <v>202.32799472135792</v>
      </c>
      <c r="AX98">
        <v>226.39307287707092</v>
      </c>
      <c r="AY98">
        <v>260.9184605513862</v>
      </c>
      <c r="AZ98">
        <v>314.53949445435768</v>
      </c>
      <c r="BA98">
        <v>409.00787583768823</v>
      </c>
      <c r="BB98">
        <v>619.34053281240904</v>
      </c>
      <c r="BC98">
        <v>1494.2462853699051</v>
      </c>
      <c r="BD98">
        <v>-2405.6523905239815</v>
      </c>
      <c r="BE98">
        <v>-598.05464871230049</v>
      </c>
      <c r="BF98">
        <v>-318.21997003002497</v>
      </c>
      <c r="BG98">
        <v>-204.72043093332607</v>
      </c>
      <c r="BH98">
        <v>-143.27565830101713</v>
      </c>
      <c r="BI98">
        <v>-104.78532638085566</v>
      </c>
      <c r="BJ98">
        <v>-78.432433679266083</v>
      </c>
      <c r="BK98">
        <v>-59.273582224685981</v>
      </c>
      <c r="BL98">
        <v>-44.728799643901056</v>
      </c>
      <c r="BM98">
        <v>-33.319905734011904</v>
      </c>
      <c r="BN98">
        <v>-24.139094261542823</v>
      </c>
      <c r="BO98">
        <v>-16.598032081303238</v>
      </c>
      <c r="BP98">
        <v>-10.298690459621934</v>
      </c>
      <c r="BQ98">
        <v>-4.9621579446781343</v>
      </c>
      <c r="BR98">
        <v>-0.38718364834332014</v>
      </c>
      <c r="BS98">
        <v>3.5750923156498873</v>
      </c>
      <c r="BT98">
        <v>7.0371445178666985</v>
      </c>
      <c r="BU98">
        <v>10.085538052783688</v>
      </c>
      <c r="BV98">
        <v>12.78798211160953</v>
      </c>
      <c r="BW98">
        <v>15.198198261254431</v>
      </c>
      <c r="BX98">
        <v>17.35935451780475</v>
      </c>
      <c r="BY98">
        <v>19.30653508225787</v>
      </c>
      <c r="BZ98">
        <v>21.068547545375509</v>
      </c>
    </row>
    <row r="99" spans="1:78" x14ac:dyDescent="0.25">
      <c r="A99">
        <v>36</v>
      </c>
      <c r="B99">
        <v>87.580089982280356</v>
      </c>
      <c r="C99">
        <v>88.801079044863798</v>
      </c>
      <c r="D99">
        <v>90.212779706358091</v>
      </c>
      <c r="E99">
        <v>91.803199949986634</v>
      </c>
      <c r="F99">
        <v>93.574294404028279</v>
      </c>
      <c r="G99">
        <v>93.900912050595011</v>
      </c>
      <c r="H99">
        <v>93.925913050453801</v>
      </c>
      <c r="I99">
        <v>93.982668100818898</v>
      </c>
      <c r="J99">
        <v>94.070158172506524</v>
      </c>
      <c r="K99">
        <v>94.187882789079481</v>
      </c>
      <c r="L99">
        <v>94.335753680575536</v>
      </c>
      <c r="M99">
        <v>94.514028189864916</v>
      </c>
      <c r="N99">
        <v>94.723268237774676</v>
      </c>
      <c r="O99">
        <v>94.964316718083438</v>
      </c>
      <c r="P99">
        <v>95.23828653753344</v>
      </c>
      <c r="Q99">
        <v>95.546559479484571</v>
      </c>
      <c r="R99">
        <v>95.890793274815195</v>
      </c>
      <c r="S99">
        <v>96.272936062408078</v>
      </c>
      <c r="T99">
        <v>96.695247997207687</v>
      </c>
      <c r="U99">
        <v>97.160330203801379</v>
      </c>
      <c r="V99">
        <v>97.671161681559965</v>
      </c>
      <c r="W99">
        <v>98.231145150068315</v>
      </c>
      <c r="X99">
        <v>98.84416324878724</v>
      </c>
      <c r="Y99">
        <v>99.514646994808999</v>
      </c>
      <c r="Z99">
        <v>100.24765899928852</v>
      </c>
      <c r="AA99">
        <v>101.04899469773223</v>
      </c>
      <c r="AB99">
        <v>101.92530581907988</v>
      </c>
      <c r="AC99">
        <v>102.88425159572532</v>
      </c>
      <c r="AD99">
        <v>103.93468491368267</v>
      </c>
      <c r="AE99">
        <v>105.08688288897829</v>
      </c>
      <c r="AF99">
        <v>106.35283448934743</v>
      </c>
      <c r="AG99">
        <v>107.74660212818338</v>
      </c>
      <c r="AH99">
        <v>109.28478020802513</v>
      </c>
      <c r="AI99">
        <v>110.98708216583458</v>
      </c>
      <c r="AJ99">
        <v>112.87709991059043</v>
      </c>
      <c r="AK99">
        <v>114.98329758570893</v>
      </c>
      <c r="AL99">
        <v>117.3403284375121</v>
      </c>
      <c r="AM99">
        <v>119.99080421227266</v>
      </c>
      <c r="AN99">
        <v>122.98770939825769</v>
      </c>
      <c r="AO99">
        <v>126.39775208114179</v>
      </c>
      <c r="AP99">
        <v>130.30610450702088</v>
      </c>
      <c r="AQ99">
        <v>134.82325557054915</v>
      </c>
      <c r="AR99">
        <v>140.09516080090469</v>
      </c>
      <c r="AS99">
        <v>146.31870239704955</v>
      </c>
      <c r="AT99">
        <v>153.76600974706733</v>
      </c>
      <c r="AU99">
        <v>162.82419044245043</v>
      </c>
      <c r="AV99">
        <v>174.06320896311456</v>
      </c>
      <c r="AW99">
        <v>188.3582925990263</v>
      </c>
      <c r="AX99">
        <v>207.12586605651234</v>
      </c>
      <c r="AY99">
        <v>232.81832022915984</v>
      </c>
      <c r="AZ99">
        <v>270.08302328217508</v>
      </c>
      <c r="BA99">
        <v>328.92586386258392</v>
      </c>
      <c r="BB99">
        <v>435.56209061406435</v>
      </c>
      <c r="BC99">
        <v>687.58124178940488</v>
      </c>
      <c r="BD99">
        <v>2014.5874662186145</v>
      </c>
      <c r="BE99">
        <v>-1658.7573320084914</v>
      </c>
      <c r="BF99">
        <v>-533.14137405356962</v>
      </c>
      <c r="BG99">
        <v>-297.16961486019392</v>
      </c>
      <c r="BH99">
        <v>-194.94666811679187</v>
      </c>
      <c r="BI99">
        <v>-137.91254644965537</v>
      </c>
      <c r="BJ99">
        <v>-101.55555190263567</v>
      </c>
      <c r="BK99">
        <v>-76.376920688664512</v>
      </c>
      <c r="BL99">
        <v>-57.923170340687946</v>
      </c>
      <c r="BM99">
        <v>-43.829011401971179</v>
      </c>
      <c r="BN99">
        <v>-32.721852955788634</v>
      </c>
      <c r="BO99">
        <v>-23.750472505804822</v>
      </c>
      <c r="BP99">
        <v>-16.358939795806705</v>
      </c>
      <c r="BQ99">
        <v>-10.168790246781375</v>
      </c>
      <c r="BR99">
        <v>-4.9134464595300988</v>
      </c>
      <c r="BS99">
        <v>-0.39971808960662703</v>
      </c>
      <c r="BT99">
        <v>3.5158245749766421</v>
      </c>
      <c r="BU99">
        <v>6.9419016223080678</v>
      </c>
      <c r="BV99">
        <v>9.9624232456499779</v>
      </c>
      <c r="BW99">
        <v>12.643184083799209</v>
      </c>
      <c r="BX99">
        <v>15.036501009319773</v>
      </c>
      <c r="BY99">
        <v>17.184495547957514</v>
      </c>
      <c r="BZ99">
        <v>19.121461580634307</v>
      </c>
    </row>
    <row r="100" spans="1:78" x14ac:dyDescent="0.25">
      <c r="A100">
        <v>36.5</v>
      </c>
      <c r="B100">
        <v>87.641172884489336</v>
      </c>
      <c r="C100">
        <v>88.856515018994173</v>
      </c>
      <c r="D100">
        <v>90.259622551984137</v>
      </c>
      <c r="E100">
        <v>91.838329107521091</v>
      </c>
      <c r="F100">
        <v>93.594224310129633</v>
      </c>
      <c r="G100">
        <v>93.821400499975766</v>
      </c>
      <c r="H100">
        <v>93.837550217183804</v>
      </c>
      <c r="I100">
        <v>93.884831613089816</v>
      </c>
      <c r="J100">
        <v>93.962159298353228</v>
      </c>
      <c r="K100">
        <v>94.06896167709111</v>
      </c>
      <c r="L100">
        <v>94.205072995886766</v>
      </c>
      <c r="M100">
        <v>94.370665231461189</v>
      </c>
      <c r="N100">
        <v>94.566205500654419</v>
      </c>
      <c r="O100">
        <v>94.792430773298875</v>
      </c>
      <c r="P100">
        <v>95.050335027445655</v>
      </c>
      <c r="Q100">
        <v>95.341165950514934</v>
      </c>
      <c r="R100">
        <v>95.666429490626086</v>
      </c>
      <c r="S100">
        <v>96.027901349289351</v>
      </c>
      <c r="T100">
        <v>96.427645063533035</v>
      </c>
      <c r="U100">
        <v>96.868036742719283</v>
      </c>
      <c r="V100">
        <v>97.351796898077097</v>
      </c>
      <c r="W100">
        <v>97.882030143325778</v>
      </c>
      <c r="X100">
        <v>98.46227391142493</v>
      </c>
      <c r="Y100">
        <v>99.096557745461268</v>
      </c>
      <c r="Z100">
        <v>99.789475216221135</v>
      </c>
      <c r="AA100">
        <v>100.54627113468916</v>
      </c>
      <c r="AB100">
        <v>101.37294751295383</v>
      </c>
      <c r="AC100">
        <v>102.27639274502927</v>
      </c>
      <c r="AD100">
        <v>103.26453982757802</v>
      </c>
      <c r="AE100">
        <v>104.34656123375565</v>
      </c>
      <c r="AF100">
        <v>105.53311048761435</v>
      </c>
      <c r="AG100">
        <v>106.83662380717681</v>
      </c>
      <c r="AH100">
        <v>108.27169979138453</v>
      </c>
      <c r="AI100">
        <v>109.85558158546927</v>
      </c>
      <c r="AJ100">
        <v>111.60877514254099</v>
      </c>
      <c r="AK100">
        <v>113.55585045732272</v>
      </c>
      <c r="AL100">
        <v>115.72649207796127</v>
      </c>
      <c r="AM100">
        <v>118.15689418640231</v>
      </c>
      <c r="AN100">
        <v>120.89163960064209</v>
      </c>
      <c r="AO100">
        <v>123.98627042583681</v>
      </c>
      <c r="AP100">
        <v>127.51086666899072</v>
      </c>
      <c r="AQ100">
        <v>131.55512603460789</v>
      </c>
      <c r="AR100">
        <v>136.23573468896498</v>
      </c>
      <c r="AS100">
        <v>141.70733225653674</v>
      </c>
      <c r="AT100">
        <v>148.17929659299847</v>
      </c>
      <c r="AU100">
        <v>155.94230163634458</v>
      </c>
      <c r="AV100">
        <v>165.41200056253194</v>
      </c>
      <c r="AW100">
        <v>177.20426880645149</v>
      </c>
      <c r="AX100">
        <v>192.27224969253666</v>
      </c>
      <c r="AY100">
        <v>212.17381934001995</v>
      </c>
      <c r="AZ100">
        <v>239.64156492675085</v>
      </c>
      <c r="BA100">
        <v>279.94718436843596</v>
      </c>
      <c r="BB100">
        <v>344.74296703325024</v>
      </c>
      <c r="BC100">
        <v>465.90341082467432</v>
      </c>
      <c r="BD100">
        <v>773.01343002416786</v>
      </c>
      <c r="BE100">
        <v>3095.9294947027197</v>
      </c>
      <c r="BF100">
        <v>-1264.874534181705</v>
      </c>
      <c r="BG100">
        <v>-480.80083324873095</v>
      </c>
      <c r="BH100">
        <v>-278.68089246030911</v>
      </c>
      <c r="BI100">
        <v>-186.03910658988673</v>
      </c>
      <c r="BJ100">
        <v>-132.92276330813974</v>
      </c>
      <c r="BK100">
        <v>-98.510655155521462</v>
      </c>
      <c r="BL100">
        <v>-74.421177534729452</v>
      </c>
      <c r="BM100">
        <v>-56.629565481359464</v>
      </c>
      <c r="BN100">
        <v>-42.962563715077692</v>
      </c>
      <c r="BO100">
        <v>-32.14356170625237</v>
      </c>
      <c r="BP100">
        <v>-23.373410204787042</v>
      </c>
      <c r="BQ100">
        <v>-16.126292946539859</v>
      </c>
      <c r="BR100">
        <v>-10.042073835044135</v>
      </c>
      <c r="BS100">
        <v>-4.8658080770285119</v>
      </c>
      <c r="BT100">
        <v>-0.41195082190055482</v>
      </c>
      <c r="BU100">
        <v>3.4577517290978674</v>
      </c>
      <c r="BV100">
        <v>6.848425580209339</v>
      </c>
      <c r="BW100">
        <v>9.8414297689566368</v>
      </c>
      <c r="BX100">
        <v>12.500712932853736</v>
      </c>
      <c r="BY100">
        <v>14.877233382623009</v>
      </c>
      <c r="BZ100">
        <v>17.012097688900042</v>
      </c>
    </row>
    <row r="101" spans="1:78" x14ac:dyDescent="0.25">
      <c r="A101">
        <v>37</v>
      </c>
      <c r="B101">
        <v>87.700602837508924</v>
      </c>
      <c r="C101">
        <v>88.910360233860345</v>
      </c>
      <c r="D101">
        <v>90.305026547132456</v>
      </c>
      <c r="E101">
        <v>91.872273865113044</v>
      </c>
      <c r="F101">
        <v>93.613347343695196</v>
      </c>
      <c r="G101">
        <v>93.743795528462883</v>
      </c>
      <c r="H101">
        <v>93.751438789940551</v>
      </c>
      <c r="I101">
        <v>93.789628670595121</v>
      </c>
      <c r="J101">
        <v>93.857217775866459</v>
      </c>
      <c r="K101">
        <v>93.953568339745388</v>
      </c>
      <c r="L101">
        <v>94.078442778779262</v>
      </c>
      <c r="M101">
        <v>94.231934184465587</v>
      </c>
      <c r="N101">
        <v>94.414422324649479</v>
      </c>
      <c r="O101">
        <v>94.626546844515644</v>
      </c>
      <c r="P101">
        <v>94.869192743544957</v>
      </c>
      <c r="Q101">
        <v>95.143485162423872</v>
      </c>
      <c r="R101">
        <v>95.450791714321653</v>
      </c>
      <c r="S101">
        <v>95.792731379561118</v>
      </c>
      <c r="T101">
        <v>96.171189508648851</v>
      </c>
      <c r="U101">
        <v>96.588338897560163</v>
      </c>
      <c r="V101">
        <v>97.04666722724167</v>
      </c>
      <c r="W101">
        <v>97.549011473535444</v>
      </c>
      <c r="X101">
        <v>98.098600210953919</v>
      </c>
      <c r="Y101">
        <v>98.699105085344812</v>
      </c>
      <c r="Z101">
        <v>99.35470314473514</v>
      </c>
      <c r="AA101">
        <v>100.07015222061091</v>
      </c>
      <c r="AB101">
        <v>100.85088219733703</v>
      </c>
      <c r="AC101">
        <v>101.70310582015721</v>
      </c>
      <c r="AD101">
        <v>102.63395377195275</v>
      </c>
      <c r="AE101">
        <v>103.65164016650257</v>
      </c>
      <c r="AF101">
        <v>104.76566651170849</v>
      </c>
      <c r="AG101">
        <v>105.98707477401648</v>
      </c>
      <c r="AH101">
        <v>107.32876371722837</v>
      </c>
      <c r="AI101">
        <v>108.80588759673454</v>
      </c>
      <c r="AJ101">
        <v>110.43636319791612</v>
      </c>
      <c r="AK101">
        <v>112.24152104987388</v>
      </c>
      <c r="AL101">
        <v>114.24695088514503</v>
      </c>
      <c r="AM101">
        <v>116.48361235048645</v>
      </c>
      <c r="AN101">
        <v>118.98931329261839</v>
      </c>
      <c r="AO101">
        <v>121.81070570518497</v>
      </c>
      <c r="AP101">
        <v>125.00602381698049</v>
      </c>
      <c r="AQ101">
        <v>128.64890741663794</v>
      </c>
      <c r="AR101">
        <v>132.83384762124834</v>
      </c>
      <c r="AS101">
        <v>137.68411934531383</v>
      </c>
      <c r="AT101">
        <v>143.36363424263698</v>
      </c>
      <c r="AU101">
        <v>150.09517747635206</v>
      </c>
      <c r="AV101">
        <v>158.18943505502807</v>
      </c>
      <c r="AW101">
        <v>168.09307535176345</v>
      </c>
      <c r="AX101">
        <v>180.4722693888842</v>
      </c>
      <c r="AY101">
        <v>196.36639121077351</v>
      </c>
      <c r="AZ101">
        <v>217.49190128356796</v>
      </c>
      <c r="BA101">
        <v>246.90092143693093</v>
      </c>
      <c r="BB101">
        <v>290.59414490270211</v>
      </c>
      <c r="BC101">
        <v>362.21522302586766</v>
      </c>
      <c r="BD101">
        <v>500.90374332773962</v>
      </c>
      <c r="BE101">
        <v>883.0678279249064</v>
      </c>
      <c r="BF101">
        <v>6706.4444854454759</v>
      </c>
      <c r="BG101">
        <v>-1021.5758263129323</v>
      </c>
      <c r="BH101">
        <v>-437.70384816825703</v>
      </c>
      <c r="BI101">
        <v>-262.31350893198282</v>
      </c>
      <c r="BJ101">
        <v>-177.88776039687411</v>
      </c>
      <c r="BK101">
        <v>-128.2688220040329</v>
      </c>
      <c r="BL101">
        <v>-95.635332686041977</v>
      </c>
      <c r="BM101">
        <v>-72.558206553980227</v>
      </c>
      <c r="BN101">
        <v>-55.389326998865883</v>
      </c>
      <c r="BO101">
        <v>-42.12768949924309</v>
      </c>
      <c r="BP101">
        <v>-31.584107086823991</v>
      </c>
      <c r="BQ101">
        <v>-23.007426922951492</v>
      </c>
      <c r="BR101">
        <v>-15.899853148443277</v>
      </c>
      <c r="BS101">
        <v>-9.9184368018069868</v>
      </c>
      <c r="BT101">
        <v>-4.8192124281684574</v>
      </c>
      <c r="BU101">
        <v>-0.42389137670015642</v>
      </c>
      <c r="BV101">
        <v>3.4008442083324346</v>
      </c>
      <c r="BW101">
        <v>6.7566784717202104</v>
      </c>
      <c r="BX101">
        <v>9.7225182488901414</v>
      </c>
      <c r="BY101">
        <v>12.360531863426191</v>
      </c>
      <c r="BZ101">
        <v>14.720363460631575</v>
      </c>
    </row>
    <row r="102" spans="1:78" x14ac:dyDescent="0.25">
      <c r="A102">
        <v>37.5</v>
      </c>
      <c r="B102">
        <v>87.75844541933823</v>
      </c>
      <c r="C102">
        <v>88.962680096806778</v>
      </c>
      <c r="D102">
        <v>90.349053049573385</v>
      </c>
      <c r="E102">
        <v>91.905086750136306</v>
      </c>
      <c r="F102">
        <v>93.631701047157307</v>
      </c>
      <c r="G102">
        <v>93.668009946074307</v>
      </c>
      <c r="H102">
        <v>93.66747170643221</v>
      </c>
      <c r="I102">
        <v>93.696929623402752</v>
      </c>
      <c r="J102">
        <v>93.755178264926698</v>
      </c>
      <c r="K102">
        <v>93.841518193765438</v>
      </c>
      <c r="L102">
        <v>93.955645122858314</v>
      </c>
      <c r="M102">
        <v>94.097579122549959</v>
      </c>
      <c r="N102">
        <v>94.267619338071398</v>
      </c>
      <c r="O102">
        <v>94.466315830349942</v>
      </c>
      <c r="P102">
        <v>94.694453552115093</v>
      </c>
      <c r="Q102">
        <v>94.95304543484292</v>
      </c>
      <c r="R102">
        <v>95.243332760773441</v>
      </c>
      <c r="S102">
        <v>95.566791770704612</v>
      </c>
      <c r="T102">
        <v>95.925145975259724</v>
      </c>
      <c r="U102">
        <v>96.320384038121006</v>
      </c>
      <c r="V102">
        <v>96.754783405655544</v>
      </c>
      <c r="W102">
        <v>97.230940146021084</v>
      </c>
      <c r="X102">
        <v>97.751805736513646</v>
      </c>
      <c r="Y102">
        <v>98.320731842429765</v>
      </c>
      <c r="Z102">
        <v>98.941524478853637</v>
      </c>
      <c r="AA102">
        <v>99.618509364678388</v>
      </c>
      <c r="AB102">
        <v>100.35661080500378</v>
      </c>
      <c r="AC102">
        <v>101.16144709895292</v>
      </c>
      <c r="AD102">
        <v>102.03944633660686</v>
      </c>
      <c r="AE102">
        <v>102.99798757559809</v>
      </c>
      <c r="AF102">
        <v>104.04557389426176</v>
      </c>
      <c r="AG102">
        <v>105.1920458326167</v>
      </c>
      <c r="AH102">
        <v>106.44884647658952</v>
      </c>
      <c r="AI102">
        <v>107.82935320446269</v>
      </c>
      <c r="AJ102">
        <v>109.34929635950783</v>
      </c>
      <c r="AK102">
        <v>111.0272924921339</v>
      </c>
      <c r="AL102">
        <v>112.8855303674776</v>
      </c>
      <c r="AM102">
        <v>114.95066323960405</v>
      </c>
      <c r="AN102">
        <v>117.25498344885727</v>
      </c>
      <c r="AO102">
        <v>119.8379892530824</v>
      </c>
      <c r="AP102">
        <v>122.74850560778046</v>
      </c>
      <c r="AQ102">
        <v>126.04760158218744</v>
      </c>
      <c r="AR102">
        <v>129.81267674929825</v>
      </c>
      <c r="AS102">
        <v>134.14330201299322</v>
      </c>
      <c r="AT102">
        <v>139.1697612856961</v>
      </c>
      <c r="AU102">
        <v>145.06587262898537</v>
      </c>
      <c r="AV102">
        <v>152.0688180441463</v>
      </c>
      <c r="AW102">
        <v>160.51089966265098</v>
      </c>
      <c r="AX102">
        <v>170.87252301595592</v>
      </c>
      <c r="AY102">
        <v>183.87503652486615</v>
      </c>
      <c r="AZ102">
        <v>200.65341941544196</v>
      </c>
      <c r="BA102">
        <v>223.10234576060512</v>
      </c>
      <c r="BB102">
        <v>254.63951264584043</v>
      </c>
      <c r="BC102">
        <v>302.12081744807938</v>
      </c>
      <c r="BD102">
        <v>381.616534920091</v>
      </c>
      <c r="BE102">
        <v>541.72481816794993</v>
      </c>
      <c r="BF102">
        <v>1030.1781837941535</v>
      </c>
      <c r="BG102">
        <v>-39521.430270878947</v>
      </c>
      <c r="BH102">
        <v>-856.36832243881236</v>
      </c>
      <c r="BI102">
        <v>-401.60131934921407</v>
      </c>
      <c r="BJ102">
        <v>-247.7226080065202</v>
      </c>
      <c r="BK102">
        <v>-170.40050607812947</v>
      </c>
      <c r="BL102">
        <v>-123.91808897198315</v>
      </c>
      <c r="BM102">
        <v>-92.915921580992446</v>
      </c>
      <c r="BN102">
        <v>-70.781646629189154</v>
      </c>
      <c r="BO102">
        <v>-54.199284038886056</v>
      </c>
      <c r="BP102">
        <v>-41.322742198329337</v>
      </c>
      <c r="BQ102">
        <v>-31.042619240804704</v>
      </c>
      <c r="BR102">
        <v>-22.652067081458473</v>
      </c>
      <c r="BS102">
        <v>-15.67939260024686</v>
      </c>
      <c r="BT102">
        <v>-9.7977785754945153</v>
      </c>
      <c r="BU102">
        <v>-4.7736299631414632</v>
      </c>
      <c r="BV102">
        <v>-0.43554892758333136</v>
      </c>
      <c r="BW102">
        <v>3.3450730440700092</v>
      </c>
      <c r="BX102">
        <v>6.6666227592074998</v>
      </c>
      <c r="BY102">
        <v>9.605649258955248</v>
      </c>
      <c r="BZ102">
        <v>12.222603505732298</v>
      </c>
    </row>
    <row r="103" spans="1:78" x14ac:dyDescent="0.25">
      <c r="A103">
        <v>38</v>
      </c>
      <c r="B103">
        <v>87.814762703826915</v>
      </c>
      <c r="C103">
        <v>89.013536413673421</v>
      </c>
      <c r="D103">
        <v>90.391759933357463</v>
      </c>
      <c r="E103">
        <v>91.936817210070615</v>
      </c>
      <c r="F103">
        <v>93.631580891011509</v>
      </c>
      <c r="G103">
        <v>93.593962049522005</v>
      </c>
      <c r="H103">
        <v>93.585548863968683</v>
      </c>
      <c r="I103">
        <v>93.60661349338416</v>
      </c>
      <c r="J103">
        <v>93.655896089297741</v>
      </c>
      <c r="K103">
        <v>93.732639639803764</v>
      </c>
      <c r="L103">
        <v>93.83647781167484</v>
      </c>
      <c r="M103">
        <v>93.967362968440185</v>
      </c>
      <c r="N103">
        <v>94.1255197150942</v>
      </c>
      <c r="O103">
        <v>94.311415509318394</v>
      </c>
      <c r="P103">
        <v>94.525743291988988</v>
      </c>
      <c r="Q103">
        <v>94.769413059993013</v>
      </c>
      <c r="R103">
        <v>95.043550502615844</v>
      </c>
      <c r="S103">
        <v>95.34950159314306</v>
      </c>
      <c r="T103">
        <v>95.688842537329094</v>
      </c>
      <c r="U103">
        <v>96.063394865821522</v>
      </c>
      <c r="V103">
        <v>96.475245747833199</v>
      </c>
      <c r="W103">
        <v>96.92677386707139</v>
      </c>
      <c r="X103">
        <v>97.420681447273722</v>
      </c>
      <c r="Y103">
        <v>97.960033278610211</v>
      </c>
      <c r="Z103">
        <v>98.548303891830585</v>
      </c>
      <c r="AA103">
        <v>99.189434376888101</v>
      </c>
      <c r="AB103">
        <v>99.887900776086354</v>
      </c>
      <c r="AC103">
        <v>100.64879652270923</v>
      </c>
      <c r="AD103">
        <v>101.47793209456435</v>
      </c>
      <c r="AE103">
        <v>102.38195595818567</v>
      </c>
      <c r="AF103">
        <v>103.36850207086448</v>
      </c>
      <c r="AG103">
        <v>104.44637080180766</v>
      </c>
      <c r="AH103">
        <v>105.62575226790409</v>
      </c>
      <c r="AI103">
        <v>106.91850399675327</v>
      </c>
      <c r="AJ103">
        <v>108.33849884007556</v>
      </c>
      <c r="AK103">
        <v>109.90206465186034</v>
      </c>
      <c r="AL103">
        <v>111.62854514589031</v>
      </c>
      <c r="AM103">
        <v>113.54102265805264</v>
      </c>
      <c r="AN103">
        <v>115.66725998990923</v>
      </c>
      <c r="AO103">
        <v>118.04094282972628</v>
      </c>
      <c r="AP103">
        <v>120.70334085386169</v>
      </c>
      <c r="AQ103">
        <v>123.70556181444053</v>
      </c>
      <c r="AR103">
        <v>127.11166111359186</v>
      </c>
      <c r="AS103">
        <v>131.00301114427566</v>
      </c>
      <c r="AT103">
        <v>135.4845688456879</v>
      </c>
      <c r="AU103">
        <v>140.69407858384935</v>
      </c>
      <c r="AV103">
        <v>146.81594989093801</v>
      </c>
      <c r="AW103">
        <v>154.10283672994376</v>
      </c>
      <c r="AX103">
        <v>162.91041271667163</v>
      </c>
      <c r="AY103">
        <v>173.75582496691752</v>
      </c>
      <c r="AZ103">
        <v>187.42104434215349</v>
      </c>
      <c r="BA103">
        <v>205.14724862406743</v>
      </c>
      <c r="BB103">
        <v>229.02988190191326</v>
      </c>
      <c r="BC103">
        <v>262.90632240552918</v>
      </c>
      <c r="BD103">
        <v>314.64077475537943</v>
      </c>
      <c r="BE103">
        <v>403.28472898209384</v>
      </c>
      <c r="BF103">
        <v>589.9495341354525</v>
      </c>
      <c r="BG103">
        <v>1236.8440626103666</v>
      </c>
      <c r="BH103">
        <v>-4994.1818278152095</v>
      </c>
      <c r="BI103">
        <v>-736.85662673326476</v>
      </c>
      <c r="BJ103">
        <v>-370.91907463142809</v>
      </c>
      <c r="BK103">
        <v>-234.63424108720173</v>
      </c>
      <c r="BL103">
        <v>-163.49959787699794</v>
      </c>
      <c r="BM103">
        <v>-119.84202328304154</v>
      </c>
      <c r="BN103">
        <v>-90.340185555944785</v>
      </c>
      <c r="BO103">
        <v>-69.08570262150198</v>
      </c>
      <c r="BP103">
        <v>-53.056509792101537</v>
      </c>
      <c r="BQ103">
        <v>-40.546185850501516</v>
      </c>
      <c r="BR103">
        <v>-30.518279465072162</v>
      </c>
      <c r="BS103">
        <v>-22.306898491464668</v>
      </c>
      <c r="BT103">
        <v>-15.464693596092975</v>
      </c>
      <c r="BU103">
        <v>-9.6800023231197443</v>
      </c>
      <c r="BV103">
        <v>-4.729031956865029</v>
      </c>
      <c r="BW103">
        <v>-0.44693230369032366</v>
      </c>
      <c r="BX103">
        <v>3.2904098922097198</v>
      </c>
      <c r="BY103">
        <v>6.5782213630915214</v>
      </c>
      <c r="BZ103">
        <v>9.4907834509181423</v>
      </c>
    </row>
    <row r="104" spans="1:78" x14ac:dyDescent="0.25">
      <c r="A104">
        <v>38.5</v>
      </c>
      <c r="B104">
        <v>87.869613495272588</v>
      </c>
      <c r="C104">
        <v>89.062987636370465</v>
      </c>
      <c r="D104">
        <v>90.433201834959533</v>
      </c>
      <c r="E104">
        <v>91.967511836494268</v>
      </c>
      <c r="F104">
        <v>93.566856549776261</v>
      </c>
      <c r="G104">
        <v>93.521575189753392</v>
      </c>
      <c r="H104">
        <v>93.50557655479102</v>
      </c>
      <c r="I104">
        <v>93.518567252559279</v>
      </c>
      <c r="J104">
        <v>93.559236328601841</v>
      </c>
      <c r="K104">
        <v>93.626772932550409</v>
      </c>
      <c r="L104">
        <v>93.720752923654217</v>
      </c>
      <c r="M104">
        <v>93.841065783992164</v>
      </c>
      <c r="N104">
        <v>93.987867088198982</v>
      </c>
      <c r="O104">
        <v>94.161547999402387</v>
      </c>
      <c r="P104">
        <v>94.362716689560401</v>
      </c>
      <c r="Q104">
        <v>94.592188559655668</v>
      </c>
      <c r="R104">
        <v>94.850983334093129</v>
      </c>
      <c r="S104">
        <v>95.140327869648928</v>
      </c>
      <c r="T104">
        <v>95.461664023770794</v>
      </c>
      <c r="U104">
        <v>95.816661300121027</v>
      </c>
      <c r="V104">
        <v>96.207234266554039</v>
      </c>
      <c r="W104">
        <v>96.635564984174465</v>
      </c>
      <c r="X104">
        <v>97.10413090847949</v>
      </c>
      <c r="Y104">
        <v>97.615738954583662</v>
      </c>
      <c r="Z104">
        <v>98.173566671866809</v>
      </c>
      <c r="AA104">
        <v>98.781211768338224</v>
      </c>
      <c r="AB104">
        <v>99.442751583885453</v>
      </c>
      <c r="AC104">
        <v>100.16281455801264</v>
      </c>
      <c r="AD104">
        <v>100.94666630242932</v>
      </c>
      <c r="AE104">
        <v>101.80031362340488</v>
      </c>
      <c r="AF104">
        <v>102.73063078963919</v>
      </c>
      <c r="AG104">
        <v>103.74551360543724</v>
      </c>
      <c r="AH104">
        <v>104.85406852766693</v>
      </c>
      <c r="AI104">
        <v>106.06684634131038</v>
      </c>
      <c r="AJ104">
        <v>107.39613299358007</v>
      </c>
      <c r="AK104">
        <v>108.85631447744109</v>
      </c>
      <c r="AL104">
        <v>110.46433860692085</v>
      </c>
      <c r="AM104">
        <v>112.24030498525725</v>
      </c>
      <c r="AN104">
        <v>114.20822660636294</v>
      </c>
      <c r="AO104">
        <v>116.39702420527109</v>
      </c>
      <c r="AP104">
        <v>118.84184070778289</v>
      </c>
      <c r="AQ104">
        <v>121.58580273485093</v>
      </c>
      <c r="AR104">
        <v>124.68241711357896</v>
      </c>
      <c r="AS104">
        <v>128.1988864575074</v>
      </c>
      <c r="AT104">
        <v>132.22078301886796</v>
      </c>
      <c r="AU104">
        <v>136.85877747531495</v>
      </c>
      <c r="AV104">
        <v>142.25855997907527</v>
      </c>
      <c r="AW104">
        <v>148.61587196300766</v>
      </c>
      <c r="AX104">
        <v>156.20000865782904</v>
      </c>
      <c r="AY104">
        <v>165.39193846007248</v>
      </c>
      <c r="AZ104">
        <v>176.74887118085908</v>
      </c>
      <c r="BA104">
        <v>191.11948467559122</v>
      </c>
      <c r="BB104">
        <v>209.863154366559</v>
      </c>
      <c r="BC104">
        <v>235.30209562054947</v>
      </c>
      <c r="BD104">
        <v>271.75722816942346</v>
      </c>
      <c r="BE104">
        <v>328.28799335255263</v>
      </c>
      <c r="BF104">
        <v>427.64136261256709</v>
      </c>
      <c r="BG104">
        <v>647.7918525442883</v>
      </c>
      <c r="BH104">
        <v>1548.4016055664431</v>
      </c>
      <c r="BI104">
        <v>-2661.8471525467025</v>
      </c>
      <c r="BJ104">
        <v>-646.38718299398533</v>
      </c>
      <c r="BK104">
        <v>-344.52236366889809</v>
      </c>
      <c r="BL104">
        <v>-222.82803322910473</v>
      </c>
      <c r="BM104">
        <v>-157.11896812691762</v>
      </c>
      <c r="BN104">
        <v>-116.01555466711908</v>
      </c>
      <c r="BO104">
        <v>-87.897133645566754</v>
      </c>
      <c r="BP104">
        <v>-67.465083957905861</v>
      </c>
      <c r="BQ104">
        <v>-51.958298620505808</v>
      </c>
      <c r="BR104">
        <v>-39.796586102434794</v>
      </c>
      <c r="BS104">
        <v>-30.010316630711369</v>
      </c>
      <c r="BT104">
        <v>-21.971510975996686</v>
      </c>
      <c r="BU104">
        <v>-15.25554805254122</v>
      </c>
      <c r="BV104">
        <v>-9.5650148330441649</v>
      </c>
      <c r="BW104">
        <v>-4.685390508840297</v>
      </c>
      <c r="BX104">
        <v>-0.45805000292996056</v>
      </c>
      <c r="BY104">
        <v>3.2368270497078555</v>
      </c>
      <c r="BZ104">
        <v>6.4914377239832275</v>
      </c>
    </row>
    <row r="105" spans="1:78" x14ac:dyDescent="0.25">
      <c r="A105">
        <v>39</v>
      </c>
      <c r="B105">
        <v>87.923053544211854</v>
      </c>
      <c r="C105">
        <v>89.111089090131941</v>
      </c>
      <c r="D105">
        <v>90.473430378704961</v>
      </c>
      <c r="E105">
        <v>91.997214569710948</v>
      </c>
      <c r="F105">
        <v>93.503398201760447</v>
      </c>
      <c r="G105">
        <v>93.450777380176731</v>
      </c>
      <c r="H105">
        <v>93.427466955926747</v>
      </c>
      <c r="I105">
        <v>93.432685173251869</v>
      </c>
      <c r="J105">
        <v>93.465073001888101</v>
      </c>
      <c r="K105">
        <v>93.523769167255253</v>
      </c>
      <c r="L105">
        <v>93.608295584338535</v>
      </c>
      <c r="M105">
        <v>93.718483243184053</v>
      </c>
      <c r="N105">
        <v>93.854423688260241</v>
      </c>
      <c r="O105">
        <v>94.016437500078482</v>
      </c>
      <c r="P105">
        <v>94.20505462389734</v>
      </c>
      <c r="Q105">
        <v>94.421003376810617</v>
      </c>
      <c r="R105">
        <v>94.665206170766666</v>
      </c>
      <c r="S105">
        <v>94.938780738482336</v>
      </c>
      <c r="T105">
        <v>95.243046166446248</v>
      </c>
      <c r="U105">
        <v>95.579533388713656</v>
      </c>
      <c r="V105">
        <v>95.950000068646062</v>
      </c>
      <c r="W105">
        <v>96.356450020876721</v>
      </c>
      <c r="X105">
        <v>96.801157528562527</v>
      </c>
      <c r="Y105">
        <v>97.286697115350549</v>
      </c>
      <c r="Z105">
        <v>97.815979550427272</v>
      </c>
      <c r="AA105">
        <v>98.392295115565858</v>
      </c>
      <c r="AB105">
        <v>99.01936546336627</v>
      </c>
      <c r="AC105">
        <v>99.701405763519375</v>
      </c>
      <c r="AD105">
        <v>100.44319929954544</v>
      </c>
      <c r="AE105">
        <v>101.25018727006103</v>
      </c>
      <c r="AF105">
        <v>102.12857731776165</v>
      </c>
      <c r="AG105">
        <v>103.08547531571992</v>
      </c>
      <c r="AH105">
        <v>104.12904627180546</v>
      </c>
      <c r="AI105">
        <v>105.26871199576735</v>
      </c>
      <c r="AJ105">
        <v>106.51539557955132</v>
      </c>
      <c r="AK105">
        <v>107.88182603875951</v>
      </c>
      <c r="AL105">
        <v>109.38292100945483</v>
      </c>
      <c r="AM105">
        <v>111.03627177688402</v>
      </c>
      <c r="AN105">
        <v>112.86276394784649</v>
      </c>
      <c r="AO105">
        <v>114.88738010110777</v>
      </c>
      <c r="AP105">
        <v>117.14024977507439</v>
      </c>
      <c r="AQ105">
        <v>119.65804044565382</v>
      </c>
      <c r="AR105">
        <v>122.48582600331758</v>
      </c>
      <c r="AS105">
        <v>125.67963549627585</v>
      </c>
      <c r="AT105">
        <v>129.30998967448829</v>
      </c>
      <c r="AU105">
        <v>133.46690274424554</v>
      </c>
      <c r="AV105">
        <v>138.26711000654595</v>
      </c>
      <c r="AW105">
        <v>143.86476954114599</v>
      </c>
      <c r="AX105">
        <v>150.46775565677174</v>
      </c>
      <c r="AY105">
        <v>158.3632779284126</v>
      </c>
      <c r="AZ105">
        <v>167.95970945771722</v>
      </c>
      <c r="BA105">
        <v>179.85799961889259</v>
      </c>
      <c r="BB105">
        <v>194.9803454729003</v>
      </c>
      <c r="BC105">
        <v>214.81794501845167</v>
      </c>
      <c r="BD105">
        <v>241.94985573915764</v>
      </c>
      <c r="BE105">
        <v>281.25625973813681</v>
      </c>
      <c r="BF105">
        <v>343.22165378342879</v>
      </c>
      <c r="BG105">
        <v>455.21938392474334</v>
      </c>
      <c r="BH105">
        <v>718.4461093268942</v>
      </c>
      <c r="BI105">
        <v>2071.8485260515008</v>
      </c>
      <c r="BJ105">
        <v>-1812.7799357746358</v>
      </c>
      <c r="BK105">
        <v>-575.5222687784659</v>
      </c>
      <c r="BL105">
        <v>-321.57253094034382</v>
      </c>
      <c r="BM105">
        <v>-212.12469707502771</v>
      </c>
      <c r="BN105">
        <v>-151.20211388871502</v>
      </c>
      <c r="BO105">
        <v>-112.41657161778569</v>
      </c>
      <c r="BP105">
        <v>-85.576865840664453</v>
      </c>
      <c r="BQ105">
        <v>-65.914951032634846</v>
      </c>
      <c r="BR105">
        <v>-50.902145691790487</v>
      </c>
      <c r="BS105">
        <v>-39.072602069959842</v>
      </c>
      <c r="BT105">
        <v>-29.518003886256732</v>
      </c>
      <c r="BU105">
        <v>-21.645515076469295</v>
      </c>
      <c r="BV105">
        <v>-15.051757052239228</v>
      </c>
      <c r="BW105">
        <v>-9.4527263947851221</v>
      </c>
      <c r="BX105">
        <v>-4.6426785382480782</v>
      </c>
      <c r="BY105">
        <v>-0.46891020498953706</v>
      </c>
      <c r="BZ105">
        <v>3.1842974653415497</v>
      </c>
    </row>
    <row r="106" spans="1:78" x14ac:dyDescent="0.25">
      <c r="A106">
        <v>39.5</v>
      </c>
      <c r="B106">
        <v>87.975135746155217</v>
      </c>
      <c r="C106">
        <v>89.157893182377506</v>
      </c>
      <c r="D106">
        <v>90.512494383492964</v>
      </c>
      <c r="E106">
        <v>92.025966885949131</v>
      </c>
      <c r="F106">
        <v>93.441154400167875</v>
      </c>
      <c r="G106">
        <v>93.381500941099247</v>
      </c>
      <c r="H106">
        <v>93.351137667486995</v>
      </c>
      <c r="I106">
        <v>93.348868240069123</v>
      </c>
      <c r="J106">
        <v>93.373288332184572</v>
      </c>
      <c r="K106">
        <v>93.423489368127193</v>
      </c>
      <c r="L106">
        <v>93.498942847116155</v>
      </c>
      <c r="M106">
        <v>93.599425265592217</v>
      </c>
      <c r="N106">
        <v>93.724968683859828</v>
      </c>
      <c r="O106">
        <v>93.875828280891369</v>
      </c>
      <c r="P106">
        <v>94.052461695088226</v>
      </c>
      <c r="Q106">
        <v>94.255516942668393</v>
      </c>
      <c r="R106">
        <v>94.485826912835265</v>
      </c>
      <c r="S106">
        <v>94.744409188884205</v>
      </c>
      <c r="T106">
        <v>95.032470455146566</v>
      </c>
      <c r="U106">
        <v>95.351415093745345</v>
      </c>
      <c r="V106">
        <v>95.702857838594454</v>
      </c>
      <c r="W106">
        <v>96.088640566101319</v>
      </c>
      <c r="X106">
        <v>96.510853488561096</v>
      </c>
      <c r="Y106">
        <v>96.971861198736704</v>
      </c>
      <c r="Z106">
        <v>97.474334205073419</v>
      </c>
      <c r="AA106">
        <v>98.021286812224488</v>
      </c>
      <c r="AB106">
        <v>98.616122451594649</v>
      </c>
      <c r="AC106">
        <v>99.262687878235482</v>
      </c>
      <c r="AD106">
        <v>99.965338026486634</v>
      </c>
      <c r="AE106">
        <v>100.72901380623055</v>
      </c>
      <c r="AF106">
        <v>101.55933574080846</v>
      </c>
      <c r="AG106">
        <v>102.46271715531169</v>
      </c>
      <c r="AH106">
        <v>103.44650169055333</v>
      </c>
      <c r="AI106">
        <v>104.51913131911668</v>
      </c>
      <c r="AJ106">
        <v>105.69035293380742</v>
      </c>
      <c r="AK106">
        <v>106.97147413344172</v>
      </c>
      <c r="AL106">
        <v>108.3756823324932</v>
      </c>
      <c r="AM106">
        <v>109.91844617448669</v>
      </c>
      <c r="AN106">
        <v>111.61802503575871</v>
      </c>
      <c r="AO106">
        <v>113.49612208720758</v>
      </c>
      <c r="AP106">
        <v>115.57873035244242</v>
      </c>
      <c r="AQ106">
        <v>117.89724166567748</v>
      </c>
      <c r="AR106">
        <v>120.48991898556716</v>
      </c>
      <c r="AS106">
        <v>123.40387889686313</v>
      </c>
      <c r="AT106">
        <v>126.69780314079149</v>
      </c>
      <c r="AU106">
        <v>130.44571228913725</v>
      </c>
      <c r="AV106">
        <v>134.74232079555583</v>
      </c>
      <c r="AW106">
        <v>139.71080453690635</v>
      </c>
      <c r="AX106">
        <v>145.51435169262027</v>
      </c>
      <c r="AY106">
        <v>152.37383670802717</v>
      </c>
      <c r="AZ106">
        <v>160.59577102871964</v>
      </c>
      <c r="BA106">
        <v>170.61825016209235</v>
      </c>
      <c r="BB106">
        <v>183.09004022050425</v>
      </c>
      <c r="BC106">
        <v>199.01449964274875</v>
      </c>
      <c r="BD106">
        <v>220.03015998201585</v>
      </c>
      <c r="BE106">
        <v>249.00781860904951</v>
      </c>
      <c r="BF106">
        <v>291.47714408879631</v>
      </c>
      <c r="BG106">
        <v>359.63236266045766</v>
      </c>
      <c r="BH106">
        <v>486.70253087051947</v>
      </c>
      <c r="BI106">
        <v>806.69723581354879</v>
      </c>
      <c r="BJ106">
        <v>3134.6868111203917</v>
      </c>
      <c r="BK106">
        <v>-1373.4169113552452</v>
      </c>
      <c r="BL106">
        <v>-518.51376795512726</v>
      </c>
      <c r="BM106">
        <v>-301.43635244467799</v>
      </c>
      <c r="BN106">
        <v>-202.3768833479989</v>
      </c>
      <c r="BO106">
        <v>-145.70042650947858</v>
      </c>
      <c r="BP106">
        <v>-109.02549748644662</v>
      </c>
      <c r="BQ106">
        <v>-83.370441121771023</v>
      </c>
      <c r="BR106">
        <v>-64.430868281308094</v>
      </c>
      <c r="BS106">
        <v>-49.885728809302016</v>
      </c>
      <c r="BT106">
        <v>-38.372978955848765</v>
      </c>
      <c r="BU106">
        <v>-29.040655619675199</v>
      </c>
      <c r="BV106">
        <v>-21.328540839322159</v>
      </c>
      <c r="BW106">
        <v>-14.853130405162137</v>
      </c>
      <c r="BX106">
        <v>-9.3430506775232391</v>
      </c>
      <c r="BY106">
        <v>-4.600869775371538</v>
      </c>
      <c r="BZ106">
        <v>-0.47952078390385056</v>
      </c>
    </row>
    <row r="107" spans="1:78" x14ac:dyDescent="0.25">
      <c r="A107">
        <v>40</v>
      </c>
      <c r="B107">
        <v>88.025910324844403</v>
      </c>
      <c r="C107">
        <v>89.203449594908847</v>
      </c>
      <c r="D107">
        <v>90.550440052612615</v>
      </c>
      <c r="E107">
        <v>92.053807968839493</v>
      </c>
      <c r="F107">
        <v>93.380076624444584</v>
      </c>
      <c r="G107">
        <v>93.313682176535551</v>
      </c>
      <c r="H107">
        <v>93.276511294092018</v>
      </c>
      <c r="I107">
        <v>93.267023619779039</v>
      </c>
      <c r="J107">
        <v>93.283772082786385</v>
      </c>
      <c r="K107">
        <v>93.325803668747383</v>
      </c>
      <c r="L107">
        <v>93.392542687423443</v>
      </c>
      <c r="M107">
        <v>93.483714791039702</v>
      </c>
      <c r="N107">
        <v>93.599296695390166</v>
      </c>
      <c r="O107">
        <v>93.739482885745147</v>
      </c>
      <c r="P107">
        <v>93.904664060973886</v>
      </c>
      <c r="Q107">
        <v>94.09541407068366</v>
      </c>
      <c r="R107">
        <v>94.312483310682723</v>
      </c>
      <c r="S107">
        <v>94.556797291620768</v>
      </c>
      <c r="T107">
        <v>94.829459602620986</v>
      </c>
      <c r="U107">
        <v>95.131758830823841</v>
      </c>
      <c r="V107">
        <v>95.465179253186704</v>
      </c>
      <c r="W107">
        <v>95.831415318197713</v>
      </c>
      <c r="X107">
        <v>96.232390108270522</v>
      </c>
      <c r="Y107">
        <v>96.670278138127458</v>
      </c>
      <c r="Z107">
        <v>97.147533012759979</v>
      </c>
      <c r="AA107">
        <v>97.66692065393984</v>
      </c>
      <c r="AB107">
        <v>98.231559017141038</v>
      </c>
      <c r="AC107">
        <v>98.844965480245534</v>
      </c>
      <c r="AD107">
        <v>99.511113398887048</v>
      </c>
      <c r="AE107">
        <v>100.23449972334122</v>
      </c>
      <c r="AF107">
        <v>101.02022607765318</v>
      </c>
      <c r="AG107">
        <v>101.87409635402148</v>
      </c>
      <c r="AH107">
        <v>102.80273472945576</v>
      </c>
      <c r="AI107">
        <v>103.81372912816529</v>
      </c>
      <c r="AJ107">
        <v>104.91580664933781</v>
      </c>
      <c r="AK107">
        <v>106.11904946887371</v>
      </c>
      <c r="AL107">
        <v>107.4351624598436</v>
      </c>
      <c r="AM107">
        <v>108.8778074723473</v>
      </c>
      <c r="AN107">
        <v>110.46302441309382</v>
      </c>
      <c r="AO107">
        <v>112.20976652265173</v>
      </c>
      <c r="AP107">
        <v>114.14058761584849</v>
      </c>
      <c r="AQ107">
        <v>116.28253404913835</v>
      </c>
      <c r="AR107">
        <v>118.66831621429526</v>
      </c>
      <c r="AS107">
        <v>121.33786732178606</v>
      </c>
      <c r="AT107">
        <v>124.34044749658118</v>
      </c>
      <c r="AU107">
        <v>127.73752946403272</v>
      </c>
      <c r="AV107">
        <v>131.60682683615346</v>
      </c>
      <c r="AW107">
        <v>136.04803004828949</v>
      </c>
      <c r="AX107">
        <v>141.19115863527637</v>
      </c>
      <c r="AY107">
        <v>147.20903662838862</v>
      </c>
      <c r="AZ107">
        <v>154.33647849753805</v>
      </c>
      <c r="BA107">
        <v>162.90081152668944</v>
      </c>
      <c r="BB107">
        <v>173.37240294322913</v>
      </c>
      <c r="BC107">
        <v>186.45236415414155</v>
      </c>
      <c r="BD107">
        <v>203.23380599650145</v>
      </c>
      <c r="BE107">
        <v>225.52029934140992</v>
      </c>
      <c r="BF107">
        <v>256.51502863656981</v>
      </c>
      <c r="BG107">
        <v>302.5052151528032</v>
      </c>
      <c r="BH107">
        <v>377.75031340306884</v>
      </c>
      <c r="BI107">
        <v>522.98272553399761</v>
      </c>
      <c r="BJ107">
        <v>920.0515738162037</v>
      </c>
      <c r="BK107">
        <v>6456.6169307463069</v>
      </c>
      <c r="BL107">
        <v>-1104.8585693606904</v>
      </c>
      <c r="BM107">
        <v>-471.66066867424473</v>
      </c>
      <c r="BN107">
        <v>-283.62676311607709</v>
      </c>
      <c r="BO107">
        <v>-193.46237204579049</v>
      </c>
      <c r="BP107">
        <v>-140.57185942531433</v>
      </c>
      <c r="BQ107">
        <v>-105.82493741807772</v>
      </c>
      <c r="BR107">
        <v>-81.26976417800708</v>
      </c>
      <c r="BS107">
        <v>-63.008762983804786</v>
      </c>
      <c r="BT107">
        <v>-48.906892169628811</v>
      </c>
      <c r="BU107">
        <v>-37.696541345126185</v>
      </c>
      <c r="BV107">
        <v>-28.577624657205448</v>
      </c>
      <c r="BW107">
        <v>-21.020236678387004</v>
      </c>
      <c r="BX107">
        <v>-14.659486227875382</v>
      </c>
      <c r="BY107">
        <v>-9.235904608438986</v>
      </c>
      <c r="BZ107">
        <v>-4.5599387498219563</v>
      </c>
    </row>
    <row r="109" spans="1:78" x14ac:dyDescent="0.25">
      <c r="B109">
        <v>2</v>
      </c>
      <c r="C109">
        <v>2.5</v>
      </c>
      <c r="D109">
        <v>3</v>
      </c>
      <c r="E109">
        <v>3.5</v>
      </c>
      <c r="F109">
        <v>4</v>
      </c>
      <c r="G109">
        <v>4.5</v>
      </c>
      <c r="H109">
        <v>5</v>
      </c>
      <c r="I109">
        <v>5.5</v>
      </c>
      <c r="J109">
        <v>6</v>
      </c>
      <c r="K109">
        <v>6.5</v>
      </c>
      <c r="L109">
        <v>7</v>
      </c>
      <c r="M109">
        <v>7.5</v>
      </c>
      <c r="N109">
        <v>8</v>
      </c>
      <c r="O109">
        <v>8.5</v>
      </c>
      <c r="P109">
        <v>9</v>
      </c>
      <c r="Q109">
        <v>9.5</v>
      </c>
      <c r="R109">
        <v>10</v>
      </c>
      <c r="S109">
        <v>10.5</v>
      </c>
      <c r="T109">
        <v>11</v>
      </c>
      <c r="U109">
        <v>11.5</v>
      </c>
      <c r="V109">
        <v>12</v>
      </c>
      <c r="W109">
        <v>12.5</v>
      </c>
      <c r="X109">
        <v>13</v>
      </c>
      <c r="Y109">
        <v>13.5</v>
      </c>
      <c r="Z109">
        <v>14</v>
      </c>
      <c r="AA109">
        <v>14.5</v>
      </c>
      <c r="AB109">
        <v>15</v>
      </c>
      <c r="AC109">
        <v>15.5</v>
      </c>
      <c r="AD109">
        <v>16</v>
      </c>
      <c r="AE109">
        <v>16.5</v>
      </c>
      <c r="AF109">
        <v>17</v>
      </c>
      <c r="AG109">
        <v>17.5</v>
      </c>
      <c r="AH109">
        <v>18</v>
      </c>
      <c r="AI109">
        <v>18.5</v>
      </c>
      <c r="AJ109">
        <v>19</v>
      </c>
      <c r="AK109">
        <v>19.5</v>
      </c>
      <c r="AL109">
        <v>20</v>
      </c>
      <c r="AM109">
        <v>20.5</v>
      </c>
      <c r="AN109">
        <v>21</v>
      </c>
      <c r="AO109">
        <v>21.5</v>
      </c>
      <c r="AP109">
        <v>22</v>
      </c>
      <c r="AQ109">
        <v>22.5</v>
      </c>
      <c r="AR109">
        <v>23</v>
      </c>
      <c r="AS109">
        <v>23.5</v>
      </c>
      <c r="AT109">
        <v>24</v>
      </c>
      <c r="AU109">
        <v>24.5</v>
      </c>
      <c r="AV109">
        <v>25</v>
      </c>
      <c r="AW109">
        <v>25.5</v>
      </c>
      <c r="AX109">
        <v>26</v>
      </c>
      <c r="AY109">
        <v>26.5</v>
      </c>
      <c r="AZ109">
        <v>27</v>
      </c>
      <c r="BA109">
        <v>27.5</v>
      </c>
      <c r="BB109">
        <v>28</v>
      </c>
      <c r="BC109">
        <v>28.5</v>
      </c>
      <c r="BD109">
        <v>29</v>
      </c>
      <c r="BE109">
        <v>29.5</v>
      </c>
      <c r="BF109">
        <v>30</v>
      </c>
      <c r="BG109">
        <v>30.5</v>
      </c>
      <c r="BH109">
        <v>31</v>
      </c>
      <c r="BI109">
        <v>31.5</v>
      </c>
      <c r="BJ109">
        <v>32</v>
      </c>
      <c r="BK109">
        <v>32.5</v>
      </c>
      <c r="BL109">
        <v>33</v>
      </c>
      <c r="BM109">
        <v>33.5</v>
      </c>
      <c r="BN109">
        <v>34</v>
      </c>
      <c r="BO109">
        <v>34.5</v>
      </c>
      <c r="BP109">
        <v>35</v>
      </c>
      <c r="BQ109">
        <v>35.5</v>
      </c>
      <c r="BR109">
        <v>36</v>
      </c>
      <c r="BS109">
        <v>36.5</v>
      </c>
      <c r="BT109">
        <v>37</v>
      </c>
      <c r="BU109">
        <v>37.5</v>
      </c>
      <c r="BV109">
        <v>38</v>
      </c>
      <c r="BW109">
        <v>38.5</v>
      </c>
      <c r="BX109">
        <v>39</v>
      </c>
      <c r="BY109">
        <v>39.5</v>
      </c>
      <c r="BZ109">
        <v>40</v>
      </c>
    </row>
    <row r="110" spans="1:78" x14ac:dyDescent="0.25">
      <c r="A110">
        <v>1</v>
      </c>
      <c r="B110">
        <f t="shared" ref="B110:BM110" si="0">IF(B$109&gt;$A110,IF(B29&gt;0,B29,),)</f>
        <v>12.208356052930919</v>
      </c>
      <c r="C110">
        <f t="shared" si="0"/>
        <v>21.592611086765803</v>
      </c>
      <c r="D110">
        <f t="shared" si="0"/>
        <v>24.838447623662717</v>
      </c>
      <c r="E110">
        <f t="shared" si="0"/>
        <v>26.142981397463689</v>
      </c>
      <c r="F110">
        <f t="shared" si="0"/>
        <v>26.626513940604191</v>
      </c>
      <c r="G110">
        <f t="shared" si="0"/>
        <v>26.705778849447487</v>
      </c>
      <c r="H110">
        <f t="shared" si="0"/>
        <v>26.567230985906093</v>
      </c>
      <c r="I110">
        <f t="shared" si="0"/>
        <v>26.30478828605176</v>
      </c>
      <c r="J110">
        <f t="shared" si="0"/>
        <v>25.969802616452419</v>
      </c>
      <c r="K110">
        <f t="shared" si="0"/>
        <v>25.592069092200553</v>
      </c>
      <c r="L110">
        <f t="shared" si="0"/>
        <v>25.189651675210296</v>
      </c>
      <c r="M110">
        <f t="shared" si="0"/>
        <v>24.773865056692841</v>
      </c>
      <c r="N110">
        <f t="shared" si="0"/>
        <v>24.351966063265969</v>
      </c>
      <c r="O110">
        <f t="shared" si="0"/>
        <v>23.92868387737461</v>
      </c>
      <c r="P110">
        <f t="shared" si="0"/>
        <v>23.507127324031469</v>
      </c>
      <c r="Q110">
        <f t="shared" si="0"/>
        <v>23.089341939976922</v>
      </c>
      <c r="R110">
        <f t="shared" si="0"/>
        <v>22.676662225830913</v>
      </c>
      <c r="S110">
        <f t="shared" si="0"/>
        <v>22.269940020550496</v>
      </c>
      <c r="T110">
        <f t="shared" si="0"/>
        <v>21.869695752495272</v>
      </c>
      <c r="U110">
        <f t="shared" si="0"/>
        <v>21.476220454436362</v>
      </c>
      <c r="V110">
        <f t="shared" si="0"/>
        <v>21.089645649171597</v>
      </c>
      <c r="W110">
        <f t="shared" si="0"/>
        <v>20.70999186150215</v>
      </c>
      <c r="X110">
        <f t="shared" si="0"/>
        <v>20.337202668757655</v>
      </c>
      <c r="Y110">
        <f t="shared" si="0"/>
        <v>19.971168819325008</v>
      </c>
      <c r="Z110">
        <f t="shared" si="0"/>
        <v>19.611745439439986</v>
      </c>
      <c r="AA110">
        <f t="shared" si="0"/>
        <v>19.258764373864391</v>
      </c>
      <c r="AB110">
        <f t="shared" si="0"/>
        <v>18.912043065588726</v>
      </c>
      <c r="AC110">
        <f t="shared" si="0"/>
        <v>18.571390952037241</v>
      </c>
      <c r="AD110">
        <f t="shared" si="0"/>
        <v>18.236614065576756</v>
      </c>
      <c r="AE110">
        <f t="shared" si="0"/>
        <v>17.907518327295971</v>
      </c>
      <c r="AF110">
        <f t="shared" si="0"/>
        <v>17.583911884910233</v>
      </c>
      <c r="AG110">
        <f t="shared" si="0"/>
        <v>17.265606748643396</v>
      </c>
      <c r="AH110">
        <f t="shared" si="0"/>
        <v>16.952419910115374</v>
      </c>
      <c r="AI110">
        <f t="shared" si="0"/>
        <v>16.64417407999748</v>
      </c>
      <c r="AJ110">
        <f t="shared" si="0"/>
        <v>16.340698144609377</v>
      </c>
      <c r="AK110">
        <f t="shared" si="0"/>
        <v>16.041827415755456</v>
      </c>
      <c r="AL110">
        <f t="shared" si="0"/>
        <v>15.747403729107837</v>
      </c>
      <c r="AM110">
        <f t="shared" si="0"/>
        <v>15.457275432474368</v>
      </c>
      <c r="AN110">
        <f t="shared" si="0"/>
        <v>15.171297294891421</v>
      </c>
      <c r="AO110">
        <f t="shared" si="0"/>
        <v>14.889330359756666</v>
      </c>
      <c r="AP110">
        <f t="shared" si="0"/>
        <v>14.611241759418844</v>
      </c>
      <c r="AQ110">
        <f t="shared" si="0"/>
        <v>14.336904504346071</v>
      </c>
      <c r="AR110">
        <f t="shared" si="0"/>
        <v>14.066197256164365</v>
      </c>
      <c r="AS110">
        <f t="shared" si="0"/>
        <v>13.79900409321545</v>
      </c>
      <c r="AT110">
        <f t="shared" si="0"/>
        <v>13.535214271881021</v>
      </c>
      <c r="AU110">
        <f t="shared" si="0"/>
        <v>13.274721989573814</v>
      </c>
      <c r="AV110">
        <f t="shared" si="0"/>
        <v>13.017426151262793</v>
      </c>
      <c r="AW110">
        <f t="shared" si="0"/>
        <v>12.76323014181156</v>
      </c>
      <c r="AX110">
        <f t="shared" si="0"/>
        <v>12.512041605531074</v>
      </c>
      <c r="AY110">
        <f t="shared" si="0"/>
        <v>12.263772233869584</v>
      </c>
      <c r="AZ110">
        <f t="shared" si="0"/>
        <v>12.018337561814061</v>
      </c>
      <c r="BA110">
        <f t="shared" si="0"/>
        <v>11.775656773299859</v>
      </c>
      <c r="BB110">
        <f t="shared" si="0"/>
        <v>11.535652515725484</v>
      </c>
      <c r="BC110">
        <f t="shared" si="0"/>
        <v>11.298250723524731</v>
      </c>
      <c r="BD110">
        <f t="shared" si="0"/>
        <v>11.063380450631266</v>
      </c>
      <c r="BE110">
        <f t="shared" si="0"/>
        <v>10.830973711605903</v>
      </c>
      <c r="BF110">
        <f t="shared" si="0"/>
        <v>10.600965331128211</v>
      </c>
      <c r="BG110">
        <f t="shared" si="0"/>
        <v>10.373292801535056</v>
      </c>
      <c r="BH110">
        <f t="shared" si="0"/>
        <v>10.147896148052373</v>
      </c>
      <c r="BI110">
        <f t="shared" si="0"/>
        <v>9.924717801371278</v>
      </c>
      <c r="BJ110">
        <f t="shared" si="0"/>
        <v>9.7037024771937528</v>
      </c>
      <c r="BK110">
        <f t="shared" si="0"/>
        <v>9.4847970624099212</v>
      </c>
      <c r="BL110">
        <f t="shared" si="0"/>
        <v>9.2679505075381172</v>
      </c>
      <c r="BM110">
        <f t="shared" si="0"/>
        <v>9.0531137250971678</v>
      </c>
      <c r="BN110">
        <f t="shared" ref="BN110:BY110" si="1">IF(BN$109&gt;$A110,IF(BN29&gt;0,BN29,),)</f>
        <v>8.8402394935787783</v>
      </c>
      <c r="BO110">
        <f t="shared" si="1"/>
        <v>8.6292823667050325</v>
      </c>
      <c r="BP110">
        <f t="shared" si="1"/>
        <v>8.4201985876706953</v>
      </c>
      <c r="BQ110">
        <f t="shared" si="1"/>
        <v>8.2129460080834988</v>
      </c>
      <c r="BR110">
        <f t="shared" si="1"/>
        <v>8.0074840113303214</v>
      </c>
      <c r="BS110">
        <f t="shared" si="1"/>
        <v>7.8037734401129946</v>
      </c>
      <c r="BT110">
        <f t="shared" si="1"/>
        <v>7.6017765279109142</v>
      </c>
      <c r="BU110">
        <f t="shared" si="1"/>
        <v>7.4014568341393501</v>
      </c>
      <c r="BV110">
        <f t="shared" si="1"/>
        <v>7.2027791827914021</v>
      </c>
      <c r="BW110">
        <f t="shared" si="1"/>
        <v>7.0057096043576514</v>
      </c>
      <c r="BX110">
        <f t="shared" si="1"/>
        <v>6.8102152808337229</v>
      </c>
      <c r="BY110">
        <f t="shared" si="1"/>
        <v>6.6162644936355983</v>
      </c>
      <c r="BZ110">
        <f>IF(BZ$109&gt;$A110,IF(BZ29&gt;0,BZ29,),)</f>
        <v>6.4238265742570135</v>
      </c>
    </row>
    <row r="111" spans="1:78" x14ac:dyDescent="0.25">
      <c r="A111">
        <v>1.5</v>
      </c>
      <c r="B111">
        <f t="shared" ref="B111:BM111" si="2">IF(B$109&gt;$A111,IF(B30&gt;0,B30,),)</f>
        <v>0</v>
      </c>
      <c r="C111">
        <f t="shared" si="2"/>
        <v>14.139997937027216</v>
      </c>
      <c r="D111">
        <f t="shared" si="2"/>
        <v>23.613055960423633</v>
      </c>
      <c r="E111">
        <f t="shared" si="2"/>
        <v>27.256878717804366</v>
      </c>
      <c r="F111">
        <f t="shared" si="2"/>
        <v>28.921962850376893</v>
      </c>
      <c r="G111">
        <f t="shared" si="2"/>
        <v>29.707449197471458</v>
      </c>
      <c r="H111">
        <f t="shared" si="2"/>
        <v>30.039981727027776</v>
      </c>
      <c r="I111">
        <f t="shared" si="2"/>
        <v>30.11697150454653</v>
      </c>
      <c r="J111">
        <f t="shared" si="2"/>
        <v>30.040867411764172</v>
      </c>
      <c r="K111">
        <f t="shared" si="2"/>
        <v>29.86931050484058</v>
      </c>
      <c r="L111">
        <f t="shared" si="2"/>
        <v>29.636725529388318</v>
      </c>
      <c r="M111">
        <f t="shared" si="2"/>
        <v>29.364628126839776</v>
      </c>
      <c r="N111">
        <f t="shared" si="2"/>
        <v>29.066949167139022</v>
      </c>
      <c r="O111">
        <f t="shared" si="2"/>
        <v>28.752961933167647</v>
      </c>
      <c r="P111">
        <f t="shared" si="2"/>
        <v>28.428974720507895</v>
      </c>
      <c r="Q111">
        <f t="shared" si="2"/>
        <v>28.099351227114571</v>
      </c>
      <c r="R111">
        <f t="shared" si="2"/>
        <v>27.767147600916005</v>
      </c>
      <c r="S111">
        <f t="shared" si="2"/>
        <v>27.434522160555098</v>
      </c>
      <c r="T111">
        <f t="shared" si="2"/>
        <v>27.10300571987429</v>
      </c>
      <c r="U111">
        <f t="shared" si="2"/>
        <v>26.773683923717094</v>
      </c>
      <c r="V111">
        <f t="shared" si="2"/>
        <v>26.447322622577968</v>
      </c>
      <c r="W111">
        <f t="shared" si="2"/>
        <v>26.124455543510823</v>
      </c>
      <c r="X111">
        <f t="shared" si="2"/>
        <v>25.805446508339635</v>
      </c>
      <c r="Y111">
        <f t="shared" si="2"/>
        <v>25.49053416604125</v>
      </c>
      <c r="Z111">
        <f t="shared" si="2"/>
        <v>25.179864523060441</v>
      </c>
      <c r="AA111">
        <f t="shared" si="2"/>
        <v>24.873514838352655</v>
      </c>
      <c r="AB111">
        <f t="shared" si="2"/>
        <v>24.571511329697231</v>
      </c>
      <c r="AC111">
        <f t="shared" si="2"/>
        <v>24.273842393913409</v>
      </c>
      <c r="AD111">
        <f t="shared" si="2"/>
        <v>23.980468541620073</v>
      </c>
      <c r="AE111">
        <f t="shared" si="2"/>
        <v>23.69132990344562</v>
      </c>
      <c r="AF111">
        <f t="shared" si="2"/>
        <v>23.406351926020282</v>
      </c>
      <c r="AG111">
        <f t="shared" si="2"/>
        <v>23.125449708469333</v>
      </c>
      <c r="AH111">
        <f t="shared" si="2"/>
        <v>22.848531310978899</v>
      </c>
      <c r="AI111">
        <f t="shared" si="2"/>
        <v>22.575500281454826</v>
      </c>
      <c r="AJ111">
        <f t="shared" si="2"/>
        <v>22.306257584230096</v>
      </c>
      <c r="AK111">
        <f t="shared" si="2"/>
        <v>22.04070306937669</v>
      </c>
      <c r="AL111">
        <f t="shared" si="2"/>
        <v>21.778736587648197</v>
      </c>
      <c r="AM111">
        <f t="shared" si="2"/>
        <v>21.520258831170018</v>
      </c>
      <c r="AN111">
        <f t="shared" si="2"/>
        <v>21.265171961309814</v>
      </c>
      <c r="AO111">
        <f t="shared" si="2"/>
        <v>21.013380071080778</v>
      </c>
      <c r="AP111">
        <f t="shared" si="2"/>
        <v>20.764789518745484</v>
      </c>
      <c r="AQ111">
        <f t="shared" si="2"/>
        <v>20.519309161118557</v>
      </c>
      <c r="AR111">
        <f t="shared" si="2"/>
        <v>20.276850508815293</v>
      </c>
      <c r="AS111">
        <f t="shared" si="2"/>
        <v>20.037327820853051</v>
      </c>
      <c r="AT111">
        <f t="shared" si="2"/>
        <v>19.800658152271513</v>
      </c>
      <c r="AU111">
        <f t="shared" si="2"/>
        <v>19.566761365521252</v>
      </c>
      <c r="AV111">
        <f t="shared" si="2"/>
        <v>19.335560114098151</v>
      </c>
      <c r="AW111">
        <f t="shared" si="2"/>
        <v>19.106979805102366</v>
      </c>
      <c r="AX111">
        <f t="shared" si="2"/>
        <v>18.880948546015748</v>
      </c>
      <c r="AY111">
        <f t="shared" si="2"/>
        <v>18.657397079854988</v>
      </c>
      <c r="AZ111">
        <f t="shared" si="2"/>
        <v>18.436258712003827</v>
      </c>
      <c r="BA111">
        <f t="shared" si="2"/>
        <v>18.217469231318979</v>
      </c>
      <c r="BB111">
        <f t="shared" si="2"/>
        <v>18.000966827549661</v>
      </c>
      <c r="BC111">
        <f t="shared" si="2"/>
        <v>17.786692006679726</v>
      </c>
      <c r="BD111">
        <f t="shared" si="2"/>
        <v>17.57458750543617</v>
      </c>
      <c r="BE111">
        <f t="shared" si="2"/>
        <v>17.364598205940123</v>
      </c>
      <c r="BF111">
        <f t="shared" si="2"/>
        <v>17.156671051243759</v>
      </c>
      <c r="BG111">
        <f t="shared" si="2"/>
        <v>16.950754962321483</v>
      </c>
      <c r="BH111">
        <f t="shared" si="2"/>
        <v>16.746800756940129</v>
      </c>
      <c r="BI111">
        <f t="shared" si="2"/>
        <v>16.544761070719353</v>
      </c>
      <c r="BJ111">
        <f t="shared" si="2"/>
        <v>16.344590280603281</v>
      </c>
      <c r="BK111">
        <f t="shared" si="2"/>
        <v>16.146244430889119</v>
      </c>
      <c r="BL111">
        <f t="shared" si="2"/>
        <v>15.949681161904286</v>
      </c>
      <c r="BM111">
        <f t="shared" si="2"/>
        <v>15.754859641383762</v>
      </c>
      <c r="BN111">
        <f t="shared" ref="BN111:BZ111" si="3">IF(BN$109&gt;$A111,IF(BN30&gt;0,BN30,),)</f>
        <v>15.561740498550613</v>
      </c>
      <c r="BO111">
        <f t="shared" si="3"/>
        <v>15.370285760887398</v>
      </c>
      <c r="BP111">
        <f t="shared" si="3"/>
        <v>15.180458793562366</v>
      </c>
      <c r="BQ111">
        <f t="shared" si="3"/>
        <v>14.99222424145289</v>
      </c>
      <c r="BR111">
        <f t="shared" si="3"/>
        <v>14.805547973706027</v>
      </c>
      <c r="BS111">
        <f t="shared" si="3"/>
        <v>14.620397030755516</v>
      </c>
      <c r="BT111">
        <f t="shared" si="3"/>
        <v>14.43673957372263</v>
      </c>
      <c r="BU111">
        <f t="shared" si="3"/>
        <v>14.254544836110023</v>
      </c>
      <c r="BV111">
        <f t="shared" si="3"/>
        <v>14.073783077707338</v>
      </c>
      <c r="BW111">
        <f t="shared" si="3"/>
        <v>13.894425540617583</v>
      </c>
      <c r="BX111">
        <f t="shared" si="3"/>
        <v>13.716444407320783</v>
      </c>
      <c r="BY111">
        <f t="shared" si="3"/>
        <v>13.539812760684002</v>
      </c>
      <c r="BZ111">
        <f t="shared" si="3"/>
        <v>13.364504545837658</v>
      </c>
    </row>
    <row r="112" spans="1:78" x14ac:dyDescent="0.25">
      <c r="A112">
        <v>2</v>
      </c>
      <c r="B112">
        <f t="shared" ref="B112:BM112" si="4">IF(B$109&gt;$A112,IF(B31&gt;0,B31,),)</f>
        <v>0</v>
      </c>
      <c r="C112">
        <f t="shared" si="4"/>
        <v>0</v>
      </c>
      <c r="D112">
        <f t="shared" si="4"/>
        <v>14.795115008900304</v>
      </c>
      <c r="E112">
        <f t="shared" si="4"/>
        <v>24.225513315430099</v>
      </c>
      <c r="F112">
        <f t="shared" si="4"/>
        <v>28.155168914594057</v>
      </c>
      <c r="G112">
        <f t="shared" si="4"/>
        <v>30.102565649605111</v>
      </c>
      <c r="H112">
        <f t="shared" si="4"/>
        <v>31.132737757856745</v>
      </c>
      <c r="I112">
        <f t="shared" si="4"/>
        <v>31.67436183300681</v>
      </c>
      <c r="J112">
        <f t="shared" si="4"/>
        <v>31.931324727087905</v>
      </c>
      <c r="K112">
        <f t="shared" si="4"/>
        <v>32.011944193021918</v>
      </c>
      <c r="L112">
        <f t="shared" si="4"/>
        <v>31.978485682594226</v>
      </c>
      <c r="M112">
        <f t="shared" si="4"/>
        <v>31.868913644384193</v>
      </c>
      <c r="N112">
        <f t="shared" si="4"/>
        <v>31.70745326909681</v>
      </c>
      <c r="O112">
        <f t="shared" si="4"/>
        <v>31.510129080058054</v>
      </c>
      <c r="P112">
        <f t="shared" si="4"/>
        <v>31.287852182215815</v>
      </c>
      <c r="Q112">
        <f t="shared" si="4"/>
        <v>31.048228703962838</v>
      </c>
      <c r="R112">
        <f t="shared" si="4"/>
        <v>30.796663669806492</v>
      </c>
      <c r="S112">
        <f t="shared" si="4"/>
        <v>30.537058588090932</v>
      </c>
      <c r="T112">
        <f t="shared" si="4"/>
        <v>30.272265534967879</v>
      </c>
      <c r="U112">
        <f t="shared" si="4"/>
        <v>30.00439037922218</v>
      </c>
      <c r="V112">
        <f t="shared" si="4"/>
        <v>29.73499981883873</v>
      </c>
      <c r="W112">
        <f t="shared" si="4"/>
        <v>29.465265524561591</v>
      </c>
      <c r="X112">
        <f t="shared" si="4"/>
        <v>29.196066237270003</v>
      </c>
      <c r="Y112">
        <f t="shared" si="4"/>
        <v>28.928061195978273</v>
      </c>
      <c r="Z112">
        <f t="shared" si="4"/>
        <v>28.661743669849081</v>
      </c>
      <c r="AA112">
        <f t="shared" si="4"/>
        <v>28.397480462429751</v>
      </c>
      <c r="AB112">
        <f t="shared" si="4"/>
        <v>28.135541383226879</v>
      </c>
      <c r="AC112">
        <f t="shared" si="4"/>
        <v>27.876121450506307</v>
      </c>
      <c r="AD112">
        <f t="shared" si="4"/>
        <v>27.619357765499963</v>
      </c>
      <c r="AE112">
        <f t="shared" si="4"/>
        <v>27.365342438260846</v>
      </c>
      <c r="AF112">
        <f t="shared" si="4"/>
        <v>27.114132559124123</v>
      </c>
      <c r="AG112">
        <f t="shared" si="4"/>
        <v>26.865757939619051</v>
      </c>
      <c r="AH112">
        <f t="shared" si="4"/>
        <v>26.62022715546254</v>
      </c>
      <c r="AI112">
        <f t="shared" si="4"/>
        <v>26.377532287307641</v>
      </c>
      <c r="AJ112">
        <f t="shared" si="4"/>
        <v>26.137652655786898</v>
      </c>
      <c r="AK112">
        <f t="shared" si="4"/>
        <v>25.900557774932182</v>
      </c>
      <c r="AL112">
        <f t="shared" si="4"/>
        <v>25.666209694576235</v>
      </c>
      <c r="AM112">
        <f t="shared" si="4"/>
        <v>25.434564862562731</v>
      </c>
      <c r="AN112">
        <f t="shared" si="4"/>
        <v>25.20557560773452</v>
      </c>
      <c r="AO112">
        <f t="shared" si="4"/>
        <v>24.979191322116581</v>
      </c>
      <c r="AP112">
        <f t="shared" si="4"/>
        <v>24.755359403542236</v>
      </c>
      <c r="AQ112">
        <f t="shared" si="4"/>
        <v>24.534026006801799</v>
      </c>
      <c r="AR112">
        <f t="shared" si="4"/>
        <v>24.315136641267852</v>
      </c>
      <c r="AS112">
        <f t="shared" si="4"/>
        <v>24.098636645072091</v>
      </c>
      <c r="AT112">
        <f t="shared" si="4"/>
        <v>23.884471559780888</v>
      </c>
      <c r="AU112">
        <f t="shared" si="4"/>
        <v>23.672587424710915</v>
      </c>
      <c r="AV112">
        <f t="shared" si="4"/>
        <v>23.462931006241671</v>
      </c>
      <c r="AW112">
        <f t="shared" si="4"/>
        <v>23.255449974480964</v>
      </c>
      <c r="AX112">
        <f t="shared" si="4"/>
        <v>23.050093037267605</v>
      </c>
      <c r="AY112">
        <f t="shared" si="4"/>
        <v>22.846810039592793</v>
      </c>
      <c r="AZ112">
        <f t="shared" si="4"/>
        <v>22.645552034998783</v>
      </c>
      <c r="BA112">
        <f t="shared" si="4"/>
        <v>22.446271334298203</v>
      </c>
      <c r="BB112">
        <f t="shared" si="4"/>
        <v>22.248921535965923</v>
      </c>
      <c r="BC112">
        <f t="shared" si="4"/>
        <v>22.05345754176156</v>
      </c>
      <c r="BD112">
        <f t="shared" si="4"/>
        <v>21.859835560492456</v>
      </c>
      <c r="BE112">
        <f t="shared" si="4"/>
        <v>21.668013102298339</v>
      </c>
      <c r="BF112">
        <f t="shared" si="4"/>
        <v>21.47794896541799</v>
      </c>
      <c r="BG112">
        <f t="shared" si="4"/>
        <v>21.28960321703325</v>
      </c>
      <c r="BH112">
        <f t="shared" si="4"/>
        <v>21.102937169517951</v>
      </c>
      <c r="BI112">
        <f t="shared" si="4"/>
        <v>20.91791335315483</v>
      </c>
      <c r="BJ112">
        <f t="shared" si="4"/>
        <v>20.734495486224233</v>
      </c>
      <c r="BK112">
        <f t="shared" si="4"/>
        <v>20.552648443175457</v>
      </c>
      <c r="BL112">
        <f t="shared" si="4"/>
        <v>20.372338221482199</v>
      </c>
      <c r="BM112">
        <f t="shared" si="4"/>
        <v>20.193531907663701</v>
      </c>
      <c r="BN112">
        <f t="shared" ref="BN112:BZ112" si="5">IF(BN$109&gt;$A112,IF(BN31&gt;0,BN31,),)</f>
        <v>20.01619764286497</v>
      </c>
      <c r="BO112">
        <f t="shared" si="5"/>
        <v>19.840304588315661</v>
      </c>
      <c r="BP112">
        <f t="shared" si="5"/>
        <v>19.665822890927327</v>
      </c>
      <c r="BQ112">
        <f t="shared" si="5"/>
        <v>19.492723649231696</v>
      </c>
      <c r="BR112">
        <f t="shared" si="5"/>
        <v>19.320978879824992</v>
      </c>
      <c r="BS112">
        <f t="shared" si="5"/>
        <v>19.150561484448943</v>
      </c>
      <c r="BT112">
        <f t="shared" si="5"/>
        <v>18.981445217805486</v>
      </c>
      <c r="BU112">
        <f t="shared" si="5"/>
        <v>18.813604656178899</v>
      </c>
      <c r="BV112">
        <f t="shared" si="5"/>
        <v>18.647015166926906</v>
      </c>
      <c r="BW112">
        <f t="shared" si="5"/>
        <v>18.481652878874037</v>
      </c>
      <c r="BX112">
        <f t="shared" si="5"/>
        <v>18.317494653632714</v>
      </c>
      <c r="BY112">
        <f t="shared" si="5"/>
        <v>18.154518057872686</v>
      </c>
      <c r="BZ112">
        <f t="shared" si="5"/>
        <v>17.99270133653631</v>
      </c>
    </row>
    <row r="113" spans="1:78" x14ac:dyDescent="0.25">
      <c r="A113">
        <v>2.5</v>
      </c>
      <c r="B113">
        <f t="shared" ref="B113:BM113" si="6">IF(B$109&gt;$A113,IF(B32&gt;0,B32,),)</f>
        <v>0</v>
      </c>
      <c r="C113">
        <f t="shared" si="6"/>
        <v>0</v>
      </c>
      <c r="D113">
        <f t="shared" si="6"/>
        <v>0</v>
      </c>
      <c r="E113">
        <f t="shared" si="6"/>
        <v>14.92222935525988</v>
      </c>
      <c r="F113">
        <f t="shared" si="6"/>
        <v>24.220947005378257</v>
      </c>
      <c r="G113">
        <f t="shared" si="6"/>
        <v>28.356033368355217</v>
      </c>
      <c r="H113">
        <f t="shared" si="6"/>
        <v>30.529567047501871</v>
      </c>
      <c r="I113">
        <f t="shared" si="6"/>
        <v>31.763704904576418</v>
      </c>
      <c r="J113">
        <f t="shared" si="6"/>
        <v>32.483463176010254</v>
      </c>
      <c r="K113">
        <f t="shared" si="6"/>
        <v>32.895898337029223</v>
      </c>
      <c r="L113">
        <f t="shared" si="6"/>
        <v>33.113209333769696</v>
      </c>
      <c r="M113">
        <f t="shared" si="6"/>
        <v>33.201032670288633</v>
      </c>
      <c r="N113">
        <f t="shared" si="6"/>
        <v>33.200046963283562</v>
      </c>
      <c r="O113">
        <f t="shared" si="6"/>
        <v>33.136622448215846</v>
      </c>
      <c r="P113">
        <f t="shared" si="6"/>
        <v>33.028478785920797</v>
      </c>
      <c r="Q113">
        <f t="shared" si="6"/>
        <v>32.88787578931975</v>
      </c>
      <c r="R113">
        <f t="shared" si="6"/>
        <v>32.723502678281626</v>
      </c>
      <c r="S113">
        <f t="shared" si="6"/>
        <v>32.541642999344781</v>
      </c>
      <c r="T113">
        <f t="shared" si="6"/>
        <v>32.34691794844835</v>
      </c>
      <c r="U113">
        <f t="shared" si="6"/>
        <v>32.142774789061193</v>
      </c>
      <c r="V113">
        <f t="shared" si="6"/>
        <v>31.931816024354049</v>
      </c>
      <c r="W113">
        <f t="shared" si="6"/>
        <v>31.716026213687503</v>
      </c>
      <c r="X113">
        <f t="shared" si="6"/>
        <v>31.49693133754743</v>
      </c>
      <c r="Y113">
        <f t="shared" si="6"/>
        <v>31.275712720989858</v>
      </c>
      <c r="Z113">
        <f t="shared" si="6"/>
        <v>31.05328973635174</v>
      </c>
      <c r="AA113">
        <f t="shared" si="6"/>
        <v>30.830380675029147</v>
      </c>
      <c r="AB113">
        <f t="shared" si="6"/>
        <v>30.607548110362398</v>
      </c>
      <c r="AC113">
        <f t="shared" si="6"/>
        <v>30.385233083873516</v>
      </c>
      <c r="AD113">
        <f t="shared" si="6"/>
        <v>30.163781131384248</v>
      </c>
      <c r="AE113">
        <f t="shared" si="6"/>
        <v>29.943462280257211</v>
      </c>
      <c r="AF113">
        <f t="shared" si="6"/>
        <v>29.724486543721074</v>
      </c>
      <c r="AG113">
        <f t="shared" si="6"/>
        <v>29.507016018322744</v>
      </c>
      <c r="AH113">
        <f t="shared" si="6"/>
        <v>29.291174395263873</v>
      </c>
      <c r="AI113">
        <f t="shared" si="6"/>
        <v>29.077054486150171</v>
      </c>
      <c r="AJ113">
        <f t="shared" si="6"/>
        <v>28.864724212274396</v>
      </c>
      <c r="AK113">
        <f t="shared" si="6"/>
        <v>28.654231396327805</v>
      </c>
      <c r="AL113">
        <f t="shared" si="6"/>
        <v>28.445607614420059</v>
      </c>
      <c r="AM113">
        <f t="shared" si="6"/>
        <v>28.238871306140361</v>
      </c>
      <c r="AN113">
        <f t="shared" si="6"/>
        <v>28.034030295401951</v>
      </c>
      <c r="AO113">
        <f t="shared" si="6"/>
        <v>27.831083840838609</v>
      </c>
      <c r="AP113">
        <f t="shared" si="6"/>
        <v>27.630024308715313</v>
      </c>
      <c r="AQ113">
        <f t="shared" si="6"/>
        <v>27.430838541519392</v>
      </c>
      <c r="AR113">
        <f t="shared" si="6"/>
        <v>27.233508980181586</v>
      </c>
      <c r="AS113">
        <f t="shared" si="6"/>
        <v>27.03801458601907</v>
      </c>
      <c r="AT113">
        <f t="shared" si="6"/>
        <v>26.844331599288168</v>
      </c>
      <c r="AU113">
        <f t="shared" si="6"/>
        <v>26.652434163965953</v>
      </c>
      <c r="AV113">
        <f t="shared" si="6"/>
        <v>26.462294842680055</v>
      </c>
      <c r="AW113">
        <f t="shared" si="6"/>
        <v>26.273885041159566</v>
      </c>
      <c r="AX113">
        <f t="shared" si="6"/>
        <v>26.087175357972704</v>
      </c>
      <c r="AY113">
        <f t="shared" si="6"/>
        <v>25.902135872416171</v>
      </c>
      <c r="AZ113">
        <f t="shared" si="6"/>
        <v>25.718736381108869</v>
      </c>
      <c r="BA113">
        <f t="shared" si="6"/>
        <v>25.536946591949167</v>
      </c>
      <c r="BB113">
        <f t="shared" si="6"/>
        <v>25.356736282585285</v>
      </c>
      <c r="BC113">
        <f t="shared" si="6"/>
        <v>25.178075429303963</v>
      </c>
      <c r="BD113">
        <f t="shared" si="6"/>
        <v>25.000934311234936</v>
      </c>
      <c r="BE113">
        <f t="shared" si="6"/>
        <v>24.825283593942221</v>
      </c>
      <c r="BF113">
        <f t="shared" si="6"/>
        <v>24.651094395790444</v>
      </c>
      <c r="BG113">
        <f t="shared" si="6"/>
        <v>24.478338339916107</v>
      </c>
      <c r="BH113">
        <f t="shared" si="6"/>
        <v>24.306987594171364</v>
      </c>
      <c r="BI113">
        <f t="shared" si="6"/>
        <v>24.137014901023178</v>
      </c>
      <c r="BJ113">
        <f t="shared" si="6"/>
        <v>23.968393599073025</v>
      </c>
      <c r="BK113">
        <f t="shared" si="6"/>
        <v>23.801097637591699</v>
      </c>
      <c r="BL113">
        <f t="shared" si="6"/>
        <v>23.635101585253825</v>
      </c>
      <c r="BM113">
        <f t="shared" si="6"/>
        <v>23.470380634057939</v>
      </c>
      <c r="BN113">
        <f t="shared" ref="BN113:BZ113" si="7">IF(BN$109&gt;$A113,IF(BN32&gt;0,BN32,),)</f>
        <v>23.306910599271092</v>
      </c>
      <c r="BO113">
        <f t="shared" si="7"/>
        <v>23.144667916104254</v>
      </c>
      <c r="BP113">
        <f t="shared" si="7"/>
        <v>22.98362963371358</v>
      </c>
      <c r="BQ113">
        <f t="shared" si="7"/>
        <v>22.823773407030767</v>
      </c>
      <c r="BR113">
        <f t="shared" si="7"/>
        <v>22.665077486849977</v>
      </c>
      <c r="BS113">
        <f t="shared" si="7"/>
        <v>22.507520708526545</v>
      </c>
      <c r="BT113">
        <f t="shared" si="7"/>
        <v>22.351082479596027</v>
      </c>
      <c r="BU113">
        <f t="shared" si="7"/>
        <v>22.195742766563331</v>
      </c>
      <c r="BV113">
        <f t="shared" si="7"/>
        <v>22.041482081080773</v>
      </c>
      <c r="BW113">
        <f t="shared" si="7"/>
        <v>21.888281465697826</v>
      </c>
      <c r="BX113">
        <f t="shared" si="7"/>
        <v>21.736122479329818</v>
      </c>
      <c r="BY113">
        <f t="shared" si="7"/>
        <v>21.58498718257658</v>
      </c>
      <c r="BZ113">
        <f t="shared" si="7"/>
        <v>21.4348581229962</v>
      </c>
    </row>
    <row r="114" spans="1:78" x14ac:dyDescent="0.25">
      <c r="A114">
        <v>3</v>
      </c>
      <c r="B114">
        <f t="shared" ref="B114:BM114" si="8">IF(B$109&gt;$A114,IF(B33&gt;0,B33,),)</f>
        <v>0</v>
      </c>
      <c r="C114">
        <f t="shared" si="8"/>
        <v>0</v>
      </c>
      <c r="D114">
        <f t="shared" si="8"/>
        <v>0</v>
      </c>
      <c r="E114">
        <f t="shared" si="8"/>
        <v>0</v>
      </c>
      <c r="F114">
        <f t="shared" si="8"/>
        <v>14.781110812185453</v>
      </c>
      <c r="G114">
        <f t="shared" si="8"/>
        <v>23.887308914689939</v>
      </c>
      <c r="H114">
        <f t="shared" si="8"/>
        <v>28.168570864060477</v>
      </c>
      <c r="I114">
        <f t="shared" si="8"/>
        <v>30.526722331029955</v>
      </c>
      <c r="J114">
        <f t="shared" si="8"/>
        <v>31.934999638616588</v>
      </c>
      <c r="K114">
        <f t="shared" si="8"/>
        <v>32.810503139750857</v>
      </c>
      <c r="L114">
        <f t="shared" si="8"/>
        <v>33.360941708918759</v>
      </c>
      <c r="M114">
        <f t="shared" si="8"/>
        <v>33.700873434654142</v>
      </c>
      <c r="N114">
        <f t="shared" si="8"/>
        <v>33.898344277938165</v>
      </c>
      <c r="O114">
        <f t="shared" si="8"/>
        <v>33.996113293675961</v>
      </c>
      <c r="P114">
        <f t="shared" si="8"/>
        <v>34.022262465488289</v>
      </c>
      <c r="Q114">
        <f t="shared" si="8"/>
        <v>33.995900899475103</v>
      </c>
      <c r="R114">
        <f t="shared" si="8"/>
        <v>33.930415599747782</v>
      </c>
      <c r="S114">
        <f t="shared" si="8"/>
        <v>33.835414621484134</v>
      </c>
      <c r="T114">
        <f t="shared" si="8"/>
        <v>33.717935780703634</v>
      </c>
      <c r="U114">
        <f t="shared" si="8"/>
        <v>33.58322431281475</v>
      </c>
      <c r="V114">
        <f t="shared" si="8"/>
        <v>33.435247895628009</v>
      </c>
      <c r="W114">
        <f t="shared" si="8"/>
        <v>33.27704640570586</v>
      </c>
      <c r="X114">
        <f t="shared" si="8"/>
        <v>33.110974716396527</v>
      </c>
      <c r="Y114">
        <f t="shared" si="8"/>
        <v>32.938874544426959</v>
      </c>
      <c r="Z114">
        <f t="shared" si="8"/>
        <v>32.762198190547522</v>
      </c>
      <c r="AA114">
        <f t="shared" si="8"/>
        <v>32.582099022008371</v>
      </c>
      <c r="AB114">
        <f t="shared" si="8"/>
        <v>32.39949855650697</v>
      </c>
      <c r="AC114">
        <f t="shared" si="8"/>
        <v>32.215136822730692</v>
      </c>
      <c r="AD114">
        <f t="shared" si="8"/>
        <v>32.029610596382177</v>
      </c>
      <c r="AE114">
        <f t="shared" si="8"/>
        <v>31.843402730862646</v>
      </c>
      <c r="AF114">
        <f t="shared" si="8"/>
        <v>31.656904868914264</v>
      </c>
      <c r="AG114">
        <f t="shared" si="8"/>
        <v>31.470435180669416</v>
      </c>
      <c r="AH114">
        <f t="shared" si="8"/>
        <v>31.284252326883056</v>
      </c>
      <c r="AI114">
        <f t="shared" si="8"/>
        <v>31.098566530585973</v>
      </c>
      <c r="AJ114">
        <f t="shared" si="8"/>
        <v>30.913548414720488</v>
      </c>
      <c r="AK114">
        <f t="shared" si="8"/>
        <v>30.729336100058497</v>
      </c>
      <c r="AL114">
        <f t="shared" si="8"/>
        <v>30.546040938316143</v>
      </c>
      <c r="AM114">
        <f t="shared" si="8"/>
        <v>30.363752167232811</v>
      </c>
      <c r="AN114">
        <f t="shared" si="8"/>
        <v>30.182540708653821</v>
      </c>
      <c r="AO114">
        <f t="shared" si="8"/>
        <v>30.002462281276888</v>
      </c>
      <c r="AP114">
        <f t="shared" si="8"/>
        <v>29.823559962252727</v>
      </c>
      <c r="AQ114">
        <f t="shared" si="8"/>
        <v>29.64586630325029</v>
      </c>
      <c r="AR114">
        <f t="shared" si="8"/>
        <v>29.469405084583244</v>
      </c>
      <c r="AS114">
        <f t="shared" si="8"/>
        <v>29.294192773964301</v>
      </c>
      <c r="AT114">
        <f t="shared" si="8"/>
        <v>29.120239743167581</v>
      </c>
      <c r="AU114">
        <f t="shared" si="8"/>
        <v>28.94755128546841</v>
      </c>
      <c r="AV114">
        <f t="shared" si="8"/>
        <v>28.776128468514717</v>
      </c>
      <c r="AW114">
        <f t="shared" si="8"/>
        <v>28.605968850775337</v>
      </c>
      <c r="AX114">
        <f t="shared" si="8"/>
        <v>28.437067084515299</v>
      </c>
      <c r="AY114">
        <f t="shared" si="8"/>
        <v>28.269415424099055</v>
      </c>
      <c r="AZ114">
        <f t="shared" si="8"/>
        <v>28.103004155071499</v>
      </c>
      <c r="BA114">
        <f t="shared" si="8"/>
        <v>27.937821956763838</v>
      </c>
      <c r="BB114">
        <f t="shared" si="8"/>
        <v>27.773856208987858</v>
      </c>
      <c r="BC114">
        <f t="shared" si="8"/>
        <v>27.611093251577973</v>
      </c>
      <c r="BD114">
        <f t="shared" si="8"/>
        <v>27.449518604096646</v>
      </c>
      <c r="BE114">
        <f t="shared" si="8"/>
        <v>27.289117151802451</v>
      </c>
      <c r="BF114">
        <f t="shared" si="8"/>
        <v>27.129873303005425</v>
      </c>
      <c r="BG114">
        <f t="shared" si="8"/>
        <v>26.971771122108645</v>
      </c>
      <c r="BH114">
        <f t="shared" si="8"/>
        <v>26.81479444195422</v>
      </c>
      <c r="BI114">
        <f t="shared" si="8"/>
        <v>26.658926958546285</v>
      </c>
      <c r="BJ114">
        <f t="shared" si="8"/>
        <v>26.504152310727008</v>
      </c>
      <c r="BK114">
        <f t="shared" si="8"/>
        <v>26.350454147011014</v>
      </c>
      <c r="BL114">
        <f t="shared" si="8"/>
        <v>26.197816181447308</v>
      </c>
      <c r="BM114">
        <f t="shared" si="8"/>
        <v>26.046222240089012</v>
      </c>
      <c r="BN114">
        <f t="shared" ref="BN114:BZ114" si="9">IF(BN$109&gt;$A114,IF(BN33&gt;0,BN33,),)</f>
        <v>25.895656299436791</v>
      </c>
      <c r="BO114">
        <f t="shared" si="9"/>
        <v>25.746102518008939</v>
      </c>
      <c r="BP114">
        <f t="shared" si="9"/>
        <v>25.597545262035165</v>
      </c>
      <c r="BQ114">
        <f t="shared" si="9"/>
        <v>25.449969126114606</v>
      </c>
      <c r="BR114">
        <f t="shared" si="9"/>
        <v>25.303358949580545</v>
      </c>
      <c r="BS114">
        <f t="shared" si="9"/>
        <v>25.157699829182683</v>
      </c>
      <c r="BT114">
        <f t="shared" si="9"/>
        <v>25.012977128641634</v>
      </c>
      <c r="BU114">
        <f t="shared" si="9"/>
        <v>24.869176485524211</v>
      </c>
      <c r="BV114">
        <f t="shared" si="9"/>
        <v>24.726283815849499</v>
      </c>
      <c r="BW114">
        <f t="shared" si="9"/>
        <v>24.584285316766248</v>
      </c>
      <c r="BX114">
        <f t="shared" si="9"/>
        <v>24.443167467598325</v>
      </c>
      <c r="BY114">
        <f t="shared" si="9"/>
        <v>24.302917029512226</v>
      </c>
      <c r="BZ114">
        <f t="shared" si="9"/>
        <v>24.163521044034063</v>
      </c>
    </row>
    <row r="115" spans="1:78" x14ac:dyDescent="0.25">
      <c r="A115">
        <v>3.5</v>
      </c>
      <c r="B115">
        <f t="shared" ref="B115:BM115" si="10">IF(B$109&gt;$A115,IF(B34&gt;0,B34,),)</f>
        <v>0</v>
      </c>
      <c r="C115">
        <f t="shared" si="10"/>
        <v>0</v>
      </c>
      <c r="D115">
        <f t="shared" si="10"/>
        <v>0</v>
      </c>
      <c r="E115">
        <f t="shared" si="10"/>
        <v>0</v>
      </c>
      <c r="F115">
        <f t="shared" si="10"/>
        <v>0</v>
      </c>
      <c r="G115">
        <f t="shared" si="10"/>
        <v>14.481452465867061</v>
      </c>
      <c r="H115">
        <f t="shared" si="10"/>
        <v>23.351098955347354</v>
      </c>
      <c r="I115">
        <f t="shared" si="10"/>
        <v>27.732940952614953</v>
      </c>
      <c r="J115">
        <f t="shared" si="10"/>
        <v>30.24389326953359</v>
      </c>
      <c r="K115">
        <f t="shared" si="10"/>
        <v>31.803810443967471</v>
      </c>
      <c r="L115">
        <f t="shared" si="10"/>
        <v>32.818488614962646</v>
      </c>
      <c r="M115">
        <f t="shared" si="10"/>
        <v>33.494256506716944</v>
      </c>
      <c r="N115">
        <f t="shared" si="10"/>
        <v>33.946801951736859</v>
      </c>
      <c r="O115">
        <f t="shared" si="10"/>
        <v>34.245807028206784</v>
      </c>
      <c r="P115">
        <f t="shared" si="10"/>
        <v>34.435604537042735</v>
      </c>
      <c r="Q115">
        <f t="shared" si="10"/>
        <v>34.545643906606351</v>
      </c>
      <c r="R115">
        <f t="shared" si="10"/>
        <v>34.596182272736257</v>
      </c>
      <c r="S115">
        <f t="shared" si="10"/>
        <v>34.601559954234759</v>
      </c>
      <c r="T115">
        <f t="shared" si="10"/>
        <v>34.57217569292078</v>
      </c>
      <c r="U115">
        <f t="shared" si="10"/>
        <v>34.515725229808183</v>
      </c>
      <c r="V115">
        <f t="shared" si="10"/>
        <v>34.438004139864873</v>
      </c>
      <c r="W115">
        <f t="shared" si="10"/>
        <v>34.343443272730731</v>
      </c>
      <c r="X115">
        <f t="shared" si="10"/>
        <v>34.235474815143512</v>
      </c>
      <c r="Y115">
        <f t="shared" si="10"/>
        <v>34.11678805061252</v>
      </c>
      <c r="Z115">
        <f t="shared" si="10"/>
        <v>33.989511516216879</v>
      </c>
      <c r="AA115">
        <f t="shared" si="10"/>
        <v>33.855344973124971</v>
      </c>
      <c r="AB115">
        <f t="shared" si="10"/>
        <v>33.71565649110407</v>
      </c>
      <c r="AC115">
        <f t="shared" si="10"/>
        <v>33.571554858998695</v>
      </c>
      <c r="AD115">
        <f t="shared" si="10"/>
        <v>33.423944268733564</v>
      </c>
      <c r="AE115">
        <f t="shared" si="10"/>
        <v>33.27356608213681</v>
      </c>
      <c r="AF115">
        <f t="shared" si="10"/>
        <v>33.121031062561215</v>
      </c>
      <c r="AG115">
        <f t="shared" si="10"/>
        <v>32.966844484033224</v>
      </c>
      <c r="AH115">
        <f t="shared" si="10"/>
        <v>32.811425862054136</v>
      </c>
      <c r="AI115">
        <f t="shared" si="10"/>
        <v>32.655124582219507</v>
      </c>
      <c r="AJ115">
        <f t="shared" si="10"/>
        <v>32.498232370976588</v>
      </c>
      <c r="AK115">
        <f t="shared" si="10"/>
        <v>32.340993314521626</v>
      </c>
      <c r="AL115">
        <f t="shared" si="10"/>
        <v>32.183611958813437</v>
      </c>
      <c r="AM115">
        <f t="shared" si="10"/>
        <v>32.026259896647183</v>
      </c>
      <c r="AN115">
        <f t="shared" si="10"/>
        <v>31.869081153592159</v>
      </c>
      <c r="AO115">
        <f t="shared" si="10"/>
        <v>31.712196614162114</v>
      </c>
      <c r="AP115">
        <f t="shared" si="10"/>
        <v>31.555707676419981</v>
      </c>
      <c r="AQ115">
        <f t="shared" si="10"/>
        <v>31.399699282816236</v>
      </c>
      <c r="AR115">
        <f t="shared" si="10"/>
        <v>31.244242444025598</v>
      </c>
      <c r="AS115">
        <f t="shared" si="10"/>
        <v>31.089396348648961</v>
      </c>
      <c r="AT115">
        <f t="shared" si="10"/>
        <v>30.93521013302362</v>
      </c>
      <c r="AU115">
        <f t="shared" si="10"/>
        <v>30.781724370843406</v>
      </c>
      <c r="AV115">
        <f t="shared" si="10"/>
        <v>30.628972330833104</v>
      </c>
      <c r="AW115">
        <f t="shared" si="10"/>
        <v>30.476981041654565</v>
      </c>
      <c r="AX115">
        <f t="shared" si="10"/>
        <v>30.325772196013634</v>
      </c>
      <c r="AY115">
        <f t="shared" si="10"/>
        <v>30.175362920150505</v>
      </c>
      <c r="AZ115">
        <f t="shared" si="10"/>
        <v>30.025766430268646</v>
      </c>
      <c r="BA115">
        <f t="shared" si="10"/>
        <v>29.876992593708223</v>
      </c>
      <c r="BB115">
        <f t="shared" si="10"/>
        <v>29.729048409613295</v>
      </c>
      <c r="BC115">
        <f t="shared" si="10"/>
        <v>29.581938421390884</v>
      </c>
      <c r="BD115">
        <f t="shared" si="10"/>
        <v>29.435665071205463</v>
      </c>
      <c r="BE115">
        <f t="shared" si="10"/>
        <v>29.290229005107925</v>
      </c>
      <c r="BF115">
        <f t="shared" si="10"/>
        <v>29.145629336017148</v>
      </c>
      <c r="BG115">
        <f t="shared" si="10"/>
        <v>29.001863870635425</v>
      </c>
      <c r="BH115">
        <f t="shared" si="10"/>
        <v>28.858929305444004</v>
      </c>
      <c r="BI115">
        <f t="shared" si="10"/>
        <v>28.716821396131259</v>
      </c>
      <c r="BJ115">
        <f t="shared" si="10"/>
        <v>28.575535104160714</v>
      </c>
      <c r="BK115">
        <f t="shared" si="10"/>
        <v>28.435064723625608</v>
      </c>
      <c r="BL115">
        <f t="shared" si="10"/>
        <v>28.295403991086026</v>
      </c>
      <c r="BM115">
        <f t="shared" si="10"/>
        <v>28.156546180687602</v>
      </c>
      <c r="BN115">
        <f t="shared" ref="BN115:BZ115" si="11">IF(BN$109&gt;$A115,IF(BN34&gt;0,BN34,),)</f>
        <v>28.018484186532501</v>
      </c>
      <c r="BO115">
        <f t="shared" si="11"/>
        <v>27.881210594010081</v>
      </c>
      <c r="BP115">
        <f t="shared" si="11"/>
        <v>27.744717741527708</v>
      </c>
      <c r="BQ115">
        <f t="shared" si="11"/>
        <v>27.608997773916361</v>
      </c>
      <c r="BR115">
        <f t="shared" si="11"/>
        <v>27.474042688584749</v>
      </c>
      <c r="BS115">
        <f t="shared" si="11"/>
        <v>27.339844375372891</v>
      </c>
      <c r="BT115">
        <f t="shared" si="11"/>
        <v>27.206394650908592</v>
      </c>
      <c r="BU115">
        <f t="shared" si="11"/>
        <v>27.073685288180215</v>
      </c>
      <c r="BV115">
        <f t="shared" si="11"/>
        <v>26.941708041936863</v>
      </c>
      <c r="BW115">
        <f t="shared" si="11"/>
        <v>26.810454670448575</v>
      </c>
      <c r="BX115">
        <f t="shared" si="11"/>
        <v>26.679916954095422</v>
      </c>
      <c r="BY115">
        <f t="shared" si="11"/>
        <v>26.550086711183614</v>
      </c>
      <c r="BZ115">
        <f t="shared" si="11"/>
        <v>26.420955811349906</v>
      </c>
    </row>
    <row r="116" spans="1:78" x14ac:dyDescent="0.25">
      <c r="A116">
        <v>4</v>
      </c>
      <c r="B116">
        <f t="shared" ref="B116:BM116" si="12">IF(B$109&gt;$A116,IF(B35&gt;0,B35,),)</f>
        <v>0</v>
      </c>
      <c r="C116">
        <f t="shared" si="12"/>
        <v>0</v>
      </c>
      <c r="D116">
        <f t="shared" si="12"/>
        <v>0</v>
      </c>
      <c r="E116">
        <f t="shared" si="12"/>
        <v>0</v>
      </c>
      <c r="F116">
        <f t="shared" si="12"/>
        <v>0</v>
      </c>
      <c r="G116">
        <f t="shared" si="12"/>
        <v>0</v>
      </c>
      <c r="H116">
        <f t="shared" si="12"/>
        <v>14.073920355814318</v>
      </c>
      <c r="I116">
        <f t="shared" si="12"/>
        <v>22.672604113216792</v>
      </c>
      <c r="J116">
        <f t="shared" si="12"/>
        <v>27.118416557796156</v>
      </c>
      <c r="K116">
        <f t="shared" si="12"/>
        <v>29.757031720306159</v>
      </c>
      <c r="L116">
        <f t="shared" si="12"/>
        <v>31.451295974199837</v>
      </c>
      <c r="M116">
        <f t="shared" si="12"/>
        <v>32.592812296683441</v>
      </c>
      <c r="N116">
        <f t="shared" si="12"/>
        <v>33.38478478188194</v>
      </c>
      <c r="O116">
        <f t="shared" si="12"/>
        <v>33.942980465891914</v>
      </c>
      <c r="P116">
        <f t="shared" si="12"/>
        <v>34.338062916082315</v>
      </c>
      <c r="Q116">
        <f t="shared" si="12"/>
        <v>34.615514804136929</v>
      </c>
      <c r="R116">
        <f t="shared" si="12"/>
        <v>34.805868622931108</v>
      </c>
      <c r="S116">
        <f t="shared" si="12"/>
        <v>34.930332706464071</v>
      </c>
      <c r="T116">
        <f t="shared" si="12"/>
        <v>35.004060737861984</v>
      </c>
      <c r="U116">
        <f t="shared" si="12"/>
        <v>35.038140307606753</v>
      </c>
      <c r="V116">
        <f t="shared" si="12"/>
        <v>35.040849480797363</v>
      </c>
      <c r="W116">
        <f t="shared" si="12"/>
        <v>35.018477066209854</v>
      </c>
      <c r="X116">
        <f t="shared" si="12"/>
        <v>34.975873291313903</v>
      </c>
      <c r="Y116">
        <f t="shared" si="12"/>
        <v>34.91682861740216</v>
      </c>
      <c r="Z116">
        <f t="shared" si="12"/>
        <v>34.844339973295099</v>
      </c>
      <c r="AA116">
        <f t="shared" si="12"/>
        <v>34.760801447992428</v>
      </c>
      <c r="AB116">
        <f t="shared" si="12"/>
        <v>34.668143204095806</v>
      </c>
      <c r="AC116">
        <f t="shared" si="12"/>
        <v>34.567934216756143</v>
      </c>
      <c r="AD116">
        <f t="shared" si="12"/>
        <v>34.461459303416056</v>
      </c>
      <c r="AE116">
        <f t="shared" si="12"/>
        <v>34.349777596838038</v>
      </c>
      <c r="AF116">
        <f t="shared" si="12"/>
        <v>34.233767434312981</v>
      </c>
      <c r="AG116">
        <f t="shared" si="12"/>
        <v>34.11416117487984</v>
      </c>
      <c r="AH116">
        <f t="shared" si="12"/>
        <v>33.99157246017684</v>
      </c>
      <c r="AI116">
        <f t="shared" si="12"/>
        <v>33.866517744685304</v>
      </c>
      <c r="AJ116">
        <f t="shared" si="12"/>
        <v>33.739433436482692</v>
      </c>
      <c r="AK116">
        <f t="shared" si="12"/>
        <v>33.610689644639415</v>
      </c>
      <c r="AL116">
        <f t="shared" si="12"/>
        <v>33.480601280840425</v>
      </c>
      <c r="AM116">
        <f t="shared" si="12"/>
        <v>33.349437081648809</v>
      </c>
      <c r="AN116">
        <f t="shared" si="12"/>
        <v>33.217426984436756</v>
      </c>
      <c r="AO116">
        <f t="shared" si="12"/>
        <v>33.084768190774973</v>
      </c>
      <c r="AP116">
        <f t="shared" si="12"/>
        <v>32.951630176613847</v>
      </c>
      <c r="AQ116">
        <f t="shared" si="12"/>
        <v>32.81815885220761</v>
      </c>
      <c r="AR116">
        <f t="shared" si="12"/>
        <v>32.684480031695053</v>
      </c>
      <c r="AS116">
        <f t="shared" si="12"/>
        <v>32.550702339176254</v>
      </c>
      <c r="AT116">
        <f t="shared" si="12"/>
        <v>32.416919652490513</v>
      </c>
      <c r="AU116">
        <f t="shared" si="12"/>
        <v>32.283213165908933</v>
      </c>
      <c r="AV116">
        <f t="shared" si="12"/>
        <v>32.149653137291899</v>
      </c>
      <c r="AW116">
        <f t="shared" si="12"/>
        <v>32.016300372858154</v>
      </c>
      <c r="AX116">
        <f t="shared" si="12"/>
        <v>31.883207492897508</v>
      </c>
      <c r="AY116">
        <f t="shared" si="12"/>
        <v>31.750420013903042</v>
      </c>
      <c r="AZ116">
        <f t="shared" si="12"/>
        <v>31.61797727629579</v>
      </c>
      <c r="BA116">
        <f t="shared" si="12"/>
        <v>31.485913241844475</v>
      </c>
      <c r="BB116">
        <f t="shared" si="12"/>
        <v>31.354257180757049</v>
      </c>
      <c r="BC116">
        <f t="shared" si="12"/>
        <v>31.223034265074805</v>
      </c>
      <c r="BD116">
        <f t="shared" si="12"/>
        <v>31.09226608226356</v>
      </c>
      <c r="BE116">
        <f t="shared" si="12"/>
        <v>30.961971080641586</v>
      </c>
      <c r="BF116">
        <f t="shared" si="12"/>
        <v>30.832164956441016</v>
      </c>
      <c r="BG116">
        <f t="shared" si="12"/>
        <v>30.702860990762908</v>
      </c>
      <c r="BH116">
        <f t="shared" si="12"/>
        <v>30.574070343411041</v>
      </c>
      <c r="BI116">
        <f t="shared" si="12"/>
        <v>30.445802309544547</v>
      </c>
      <c r="BJ116">
        <f t="shared" si="12"/>
        <v>30.318064544188022</v>
      </c>
      <c r="BK116">
        <f t="shared" si="12"/>
        <v>30.190863258909161</v>
      </c>
      <c r="BL116">
        <f t="shared" si="12"/>
        <v>30.064203394344435</v>
      </c>
      <c r="BM116">
        <f t="shared" si="12"/>
        <v>29.938088771731209</v>
      </c>
      <c r="BN116">
        <f t="shared" ref="BN116:BZ116" si="13">IF(BN$109&gt;$A116,IF(BN35&gt;0,BN35,),)</f>
        <v>29.812522226154837</v>
      </c>
      <c r="BO116">
        <f t="shared" si="13"/>
        <v>29.687505723851288</v>
      </c>
      <c r="BP116">
        <f t="shared" si="13"/>
        <v>29.56304046557786</v>
      </c>
      <c r="BQ116">
        <f t="shared" si="13"/>
        <v>29.439126977790782</v>
      </c>
      <c r="BR116">
        <f t="shared" si="13"/>
        <v>29.315765193151549</v>
      </c>
      <c r="BS116">
        <f t="shared" si="13"/>
        <v>29.192954521657295</v>
      </c>
      <c r="BT116">
        <f t="shared" si="13"/>
        <v>29.070693913543355</v>
      </c>
      <c r="BU116">
        <f t="shared" si="13"/>
        <v>28.948981914947186</v>
      </c>
      <c r="BV116">
        <f t="shared" si="13"/>
        <v>28.827816717200466</v>
      </c>
      <c r="BW116">
        <f t="shared" si="13"/>
        <v>28.707196200501627</v>
      </c>
      <c r="BX116">
        <f t="shared" si="13"/>
        <v>28.587117972634996</v>
      </c>
      <c r="BY116">
        <f t="shared" si="13"/>
        <v>28.467579403309916</v>
      </c>
      <c r="BZ116">
        <f t="shared" si="13"/>
        <v>28.348577654633932</v>
      </c>
    </row>
    <row r="117" spans="1:78" x14ac:dyDescent="0.25">
      <c r="A117">
        <v>4.5</v>
      </c>
      <c r="B117">
        <f t="shared" ref="B117:BM117" si="14">IF(B$109&gt;$A117,IF(B36&gt;0,B36,),)</f>
        <v>0</v>
      </c>
      <c r="C117">
        <f t="shared" si="14"/>
        <v>0</v>
      </c>
      <c r="D117">
        <f t="shared" si="14"/>
        <v>0</v>
      </c>
      <c r="E117">
        <f t="shared" si="14"/>
        <v>0</v>
      </c>
      <c r="F117">
        <f t="shared" si="14"/>
        <v>0</v>
      </c>
      <c r="G117">
        <f t="shared" si="14"/>
        <v>0</v>
      </c>
      <c r="H117">
        <f t="shared" si="14"/>
        <v>0</v>
      </c>
      <c r="I117">
        <f t="shared" si="14"/>
        <v>13.581407732260942</v>
      </c>
      <c r="J117">
        <f t="shared" si="14"/>
        <v>21.879509122624729</v>
      </c>
      <c r="K117">
        <f t="shared" si="14"/>
        <v>26.358579743441307</v>
      </c>
      <c r="L117">
        <f t="shared" si="14"/>
        <v>29.10448895447421</v>
      </c>
      <c r="M117">
        <f t="shared" si="14"/>
        <v>30.919742923907499</v>
      </c>
      <c r="N117">
        <f t="shared" si="14"/>
        <v>32.179093200893057</v>
      </c>
      <c r="O117">
        <f t="shared" si="14"/>
        <v>33.081022364524806</v>
      </c>
      <c r="P117">
        <f t="shared" si="14"/>
        <v>33.740425454328474</v>
      </c>
      <c r="Q117">
        <f t="shared" si="14"/>
        <v>34.22836342877649</v>
      </c>
      <c r="R117">
        <f t="shared" si="14"/>
        <v>34.591097153045133</v>
      </c>
      <c r="S117">
        <f t="shared" si="14"/>
        <v>34.859997616529363</v>
      </c>
      <c r="T117">
        <f t="shared" si="14"/>
        <v>35.057058552614315</v>
      </c>
      <c r="U117">
        <f t="shared" si="14"/>
        <v>35.198131648602462</v>
      </c>
      <c r="V117">
        <f t="shared" si="14"/>
        <v>35.294911251383738</v>
      </c>
      <c r="W117">
        <f t="shared" si="14"/>
        <v>35.356198186492286</v>
      </c>
      <c r="X117">
        <f t="shared" si="14"/>
        <v>35.388730549118307</v>
      </c>
      <c r="Y117">
        <f t="shared" si="14"/>
        <v>35.39774504758136</v>
      </c>
      <c r="Z117">
        <f t="shared" si="14"/>
        <v>35.38736548441711</v>
      </c>
      <c r="AA117">
        <f t="shared" si="14"/>
        <v>35.360877333482826</v>
      </c>
      <c r="AB117">
        <f t="shared" si="14"/>
        <v>35.320925470150513</v>
      </c>
      <c r="AC117">
        <f t="shared" si="14"/>
        <v>35.269658956210534</v>
      </c>
      <c r="AD117">
        <f t="shared" si="14"/>
        <v>35.208838655468625</v>
      </c>
      <c r="AE117">
        <f t="shared" si="14"/>
        <v>35.139918310347952</v>
      </c>
      <c r="AF117">
        <f t="shared" si="14"/>
        <v>35.064106377431479</v>
      </c>
      <c r="AG117">
        <f t="shared" si="14"/>
        <v>34.982413717615607</v>
      </c>
      <c r="AH117">
        <f t="shared" si="14"/>
        <v>34.895690754102517</v>
      </c>
      <c r="AI117">
        <f t="shared" si="14"/>
        <v>34.804656696680972</v>
      </c>
      <c r="AJ117">
        <f t="shared" si="14"/>
        <v>34.709922725310392</v>
      </c>
      <c r="AK117">
        <f t="shared" si="14"/>
        <v>34.612010528648881</v>
      </c>
      <c r="AL117">
        <f t="shared" si="14"/>
        <v>34.511367237891925</v>
      </c>
      <c r="AM117">
        <f t="shared" si="14"/>
        <v>34.408377539415547</v>
      </c>
      <c r="AN117">
        <f t="shared" si="14"/>
        <v>34.303373561906987</v>
      </c>
      <c r="AO117">
        <f t="shared" si="14"/>
        <v>34.196642994907279</v>
      </c>
      <c r="AP117">
        <f t="shared" si="14"/>
        <v>34.088435792164979</v>
      </c>
      <c r="AQ117">
        <f t="shared" si="14"/>
        <v>33.978969735259554</v>
      </c>
      <c r="AR117">
        <f t="shared" si="14"/>
        <v>33.868435073766619</v>
      </c>
      <c r="AS117">
        <f t="shared" si="14"/>
        <v>33.756998412936376</v>
      </c>
      <c r="AT117">
        <f t="shared" si="14"/>
        <v>33.644805984912487</v>
      </c>
      <c r="AU117">
        <f t="shared" si="14"/>
        <v>33.531986412379013</v>
      </c>
      <c r="AV117">
        <f t="shared" si="14"/>
        <v>33.418653052296385</v>
      </c>
      <c r="AW117">
        <f t="shared" si="14"/>
        <v>33.304905990688034</v>
      </c>
      <c r="AX117">
        <f t="shared" si="14"/>
        <v>33.190833746204355</v>
      </c>
      <c r="AY117">
        <f t="shared" si="14"/>
        <v>33.076514729674869</v>
      </c>
      <c r="AZ117">
        <f t="shared" si="14"/>
        <v>32.962018498406394</v>
      </c>
      <c r="BA117">
        <f t="shared" si="14"/>
        <v>32.847406837223787</v>
      </c>
      <c r="BB117">
        <f t="shared" si="14"/>
        <v>32.732734692740486</v>
      </c>
      <c r="BC117">
        <f t="shared" si="14"/>
        <v>32.618050982904222</v>
      </c>
      <c r="BD117">
        <f t="shared" si="14"/>
        <v>32.503399300211747</v>
      </c>
      <c r="BE117">
        <f t="shared" si="14"/>
        <v>32.388818524011818</v>
      </c>
      <c r="BF117">
        <f t="shared" si="14"/>
        <v>32.274343354862005</v>
      </c>
      <c r="BG117">
        <f t="shared" si="14"/>
        <v>32.160004781861993</v>
      </c>
      <c r="BH117">
        <f t="shared" si="14"/>
        <v>32.045830492229918</v>
      </c>
      <c r="BI117">
        <f t="shared" si="14"/>
        <v>31.931845230966626</v>
      </c>
      <c r="BJ117">
        <f t="shared" si="14"/>
        <v>31.818071117290437</v>
      </c>
      <c r="BK117">
        <f t="shared" si="14"/>
        <v>31.704527923553428</v>
      </c>
      <c r="BL117">
        <f t="shared" si="14"/>
        <v>31.59123332151535</v>
      </c>
      <c r="BM117">
        <f t="shared" si="14"/>
        <v>31.47820310017222</v>
      </c>
      <c r="BN117">
        <f t="shared" ref="BN117:BZ117" si="15">IF(BN$109&gt;$A117,IF(BN36&gt;0,BN36,),)</f>
        <v>31.365451358727526</v>
      </c>
      <c r="BO117">
        <f t="shared" si="15"/>
        <v>31.252990677825498</v>
      </c>
      <c r="BP117">
        <f t="shared" si="15"/>
        <v>31.140832271722118</v>
      </c>
      <c r="BQ117">
        <f t="shared" si="15"/>
        <v>31.02898612371321</v>
      </c>
      <c r="BR117">
        <f t="shared" si="15"/>
        <v>30.917461106840381</v>
      </c>
      <c r="BS117">
        <f t="shared" si="15"/>
        <v>30.806265091623086</v>
      </c>
      <c r="BT117">
        <f t="shared" si="15"/>
        <v>30.695405042336894</v>
      </c>
      <c r="BU117">
        <f t="shared" si="15"/>
        <v>30.584887103183938</v>
      </c>
      <c r="BV117">
        <f t="shared" si="15"/>
        <v>30.474716675494484</v>
      </c>
      <c r="BW117">
        <f t="shared" si="15"/>
        <v>30.364898487000964</v>
      </c>
      <c r="BX117">
        <f t="shared" si="15"/>
        <v>30.255436654063743</v>
      </c>
      <c r="BY117">
        <f t="shared" si="15"/>
        <v>30.146334737635645</v>
      </c>
      <c r="BZ117">
        <f t="shared" si="15"/>
        <v>30.037595793655093</v>
      </c>
    </row>
    <row r="118" spans="1:78" x14ac:dyDescent="0.25">
      <c r="A118">
        <v>5</v>
      </c>
      <c r="B118">
        <f t="shared" ref="B118:BM118" si="16">IF(B$109&gt;$A118,IF(B37&gt;0,B37,),)</f>
        <v>0</v>
      </c>
      <c r="C118">
        <f t="shared" si="16"/>
        <v>0</v>
      </c>
      <c r="D118">
        <f t="shared" si="16"/>
        <v>0</v>
      </c>
      <c r="E118">
        <f t="shared" si="16"/>
        <v>0</v>
      </c>
      <c r="F118">
        <f t="shared" si="16"/>
        <v>0</v>
      </c>
      <c r="G118">
        <f t="shared" si="16"/>
        <v>0</v>
      </c>
      <c r="H118">
        <f t="shared" si="16"/>
        <v>0</v>
      </c>
      <c r="I118">
        <f t="shared" si="16"/>
        <v>0</v>
      </c>
      <c r="J118">
        <f t="shared" si="16"/>
        <v>13.011091997711629</v>
      </c>
      <c r="K118">
        <f t="shared" si="16"/>
        <v>20.979960253610436</v>
      </c>
      <c r="L118">
        <f t="shared" si="16"/>
        <v>25.465159264674753</v>
      </c>
      <c r="M118">
        <f t="shared" si="16"/>
        <v>28.301463881559368</v>
      </c>
      <c r="N118">
        <f t="shared" si="16"/>
        <v>30.22753181020143</v>
      </c>
      <c r="O118">
        <f t="shared" si="16"/>
        <v>31.598592555022371</v>
      </c>
      <c r="P118">
        <f t="shared" si="16"/>
        <v>32.606831167790915</v>
      </c>
      <c r="Q118">
        <f t="shared" si="16"/>
        <v>33.365350201251978</v>
      </c>
      <c r="R118">
        <f t="shared" si="16"/>
        <v>33.945055155926582</v>
      </c>
      <c r="S118">
        <f t="shared" si="16"/>
        <v>34.392641805153907</v>
      </c>
      <c r="T118">
        <f t="shared" si="16"/>
        <v>34.74009977130418</v>
      </c>
      <c r="U118">
        <f t="shared" si="16"/>
        <v>35.010063520271522</v>
      </c>
      <c r="V118">
        <f t="shared" si="16"/>
        <v>35.21898534468491</v>
      </c>
      <c r="W118">
        <f t="shared" si="16"/>
        <v>35.379099498017865</v>
      </c>
      <c r="X118">
        <f t="shared" si="16"/>
        <v>35.499682949241603</v>
      </c>
      <c r="Y118">
        <f t="shared" si="16"/>
        <v>35.587890155140606</v>
      </c>
      <c r="Z118">
        <f t="shared" si="16"/>
        <v>35.6493208236447</v>
      </c>
      <c r="AA118">
        <f t="shared" si="16"/>
        <v>35.688415240745883</v>
      </c>
      <c r="AB118">
        <f t="shared" si="16"/>
        <v>35.708735282364088</v>
      </c>
      <c r="AC118">
        <f t="shared" si="16"/>
        <v>35.713167867595445</v>
      </c>
      <c r="AD118">
        <f t="shared" si="16"/>
        <v>35.704074695440454</v>
      </c>
      <c r="AE118">
        <f t="shared" si="16"/>
        <v>35.683404084334462</v>
      </c>
      <c r="AF118">
        <f t="shared" si="16"/>
        <v>35.652775626294044</v>
      </c>
      <c r="AG118">
        <f t="shared" si="16"/>
        <v>35.613545043454238</v>
      </c>
      <c r="AH118">
        <f t="shared" si="16"/>
        <v>35.566854427873814</v>
      </c>
      <c r="AI118">
        <f t="shared" si="16"/>
        <v>35.513671553520801</v>
      </c>
      <c r="AJ118">
        <f t="shared" si="16"/>
        <v>35.454820923800071</v>
      </c>
      <c r="AK118">
        <f t="shared" si="16"/>
        <v>35.391008502340426</v>
      </c>
      <c r="AL118">
        <f t="shared" si="16"/>
        <v>35.322841568270732</v>
      </c>
      <c r="AM118">
        <f t="shared" si="16"/>
        <v>35.250844774160029</v>
      </c>
      <c r="AN118">
        <f t="shared" si="16"/>
        <v>35.175473221385772</v>
      </c>
      <c r="AO118">
        <f t="shared" si="16"/>
        <v>35.097123174472308</v>
      </c>
      <c r="AP118">
        <f t="shared" si="16"/>
        <v>35.016140892723051</v>
      </c>
      <c r="AQ118">
        <f t="shared" si="16"/>
        <v>34.932829950275512</v>
      </c>
      <c r="AR118">
        <f t="shared" si="16"/>
        <v>34.84745733477623</v>
      </c>
      <c r="AS118">
        <f t="shared" si="16"/>
        <v>34.760258553213653</v>
      </c>
      <c r="AT118">
        <f t="shared" si="16"/>
        <v>34.671441926125581</v>
      </c>
      <c r="AU118">
        <f t="shared" si="16"/>
        <v>34.581192214786974</v>
      </c>
      <c r="AV118">
        <f t="shared" si="16"/>
        <v>34.489673697477123</v>
      </c>
      <c r="AW118">
        <f t="shared" si="16"/>
        <v>34.397032788548046</v>
      </c>
      <c r="AX118">
        <f t="shared" si="16"/>
        <v>34.303400276391741</v>
      </c>
      <c r="AY118">
        <f t="shared" si="16"/>
        <v>34.208893242375623</v>
      </c>
      <c r="AZ118">
        <f t="shared" si="16"/>
        <v>34.113616711643488</v>
      </c>
      <c r="BA118">
        <f t="shared" si="16"/>
        <v>34.017665077692058</v>
      </c>
      <c r="BB118">
        <f t="shared" si="16"/>
        <v>33.921123335399855</v>
      </c>
      <c r="BC118">
        <f t="shared" si="16"/>
        <v>33.824068151302676</v>
      </c>
      <c r="BD118">
        <f t="shared" si="16"/>
        <v>33.726568795129921</v>
      </c>
      <c r="BE118">
        <f t="shared" si="16"/>
        <v>33.628687952705292</v>
      </c>
      <c r="BF118">
        <f t="shared" si="16"/>
        <v>33.530482437093916</v>
      </c>
      <c r="BG118">
        <f t="shared" si="16"/>
        <v>33.432003812227919</v>
      </c>
      <c r="BH118">
        <f t="shared" si="16"/>
        <v>33.333298941049563</v>
      </c>
      <c r="BI118">
        <f t="shared" si="16"/>
        <v>33.234410468375707</v>
      </c>
      <c r="BJ118">
        <f t="shared" si="16"/>
        <v>33.135377247177715</v>
      </c>
      <c r="BK118">
        <f t="shared" si="16"/>
        <v>33.036234715681019</v>
      </c>
      <c r="BL118">
        <f t="shared" si="16"/>
        <v>32.937015231631726</v>
      </c>
      <c r="BM118">
        <f t="shared" si="16"/>
        <v>32.837748369171678</v>
      </c>
      <c r="BN118">
        <f t="shared" ref="BN118:BZ118" si="17">IF(BN$109&gt;$A118,IF(BN37&gt;0,BN37,),)</f>
        <v>32.738461182994826</v>
      </c>
      <c r="BO118">
        <f t="shared" si="17"/>
        <v>32.639178443826175</v>
      </c>
      <c r="BP118">
        <f t="shared" si="17"/>
        <v>32.539922848705714</v>
      </c>
      <c r="BQ118">
        <f t="shared" si="17"/>
        <v>32.440715209097363</v>
      </c>
      <c r="BR118">
        <f t="shared" si="17"/>
        <v>32.341574619444316</v>
      </c>
      <c r="BS118">
        <f t="shared" si="17"/>
        <v>32.24251860845029</v>
      </c>
      <c r="BT118">
        <f t="shared" si="17"/>
        <v>32.14356327507388</v>
      </c>
      <c r="BU118">
        <f t="shared" si="17"/>
        <v>32.04472341096978</v>
      </c>
      <c r="BV118">
        <f t="shared" si="17"/>
        <v>31.946012610896794</v>
      </c>
      <c r="BW118">
        <f t="shared" si="17"/>
        <v>31.847443372424785</v>
      </c>
      <c r="BX118">
        <f t="shared" si="17"/>
        <v>31.749027186102463</v>
      </c>
      <c r="BY118">
        <f t="shared" si="17"/>
        <v>31.650774617123801</v>
      </c>
      <c r="BZ118">
        <f t="shared" si="17"/>
        <v>31.552695379390883</v>
      </c>
    </row>
    <row r="119" spans="1:78" x14ac:dyDescent="0.25">
      <c r="A119">
        <v>5.5</v>
      </c>
      <c r="B119">
        <f t="shared" ref="B119:BM119" si="18">IF(B$109&gt;$A119,IF(B38&gt;0,B38,),)</f>
        <v>0</v>
      </c>
      <c r="C119">
        <f t="shared" si="18"/>
        <v>0</v>
      </c>
      <c r="D119">
        <f t="shared" si="18"/>
        <v>0</v>
      </c>
      <c r="E119">
        <f t="shared" si="18"/>
        <v>0</v>
      </c>
      <c r="F119">
        <f t="shared" si="18"/>
        <v>0</v>
      </c>
      <c r="G119">
        <f t="shared" si="18"/>
        <v>0</v>
      </c>
      <c r="H119">
        <f t="shared" si="18"/>
        <v>0</v>
      </c>
      <c r="I119">
        <f t="shared" si="18"/>
        <v>0</v>
      </c>
      <c r="J119">
        <f t="shared" si="18"/>
        <v>0</v>
      </c>
      <c r="K119">
        <f t="shared" si="18"/>
        <v>12.358520164602973</v>
      </c>
      <c r="L119">
        <f t="shared" si="18"/>
        <v>19.966530444741394</v>
      </c>
      <c r="M119">
        <f t="shared" si="18"/>
        <v>24.432155576719762</v>
      </c>
      <c r="N119">
        <f t="shared" si="18"/>
        <v>27.344409246678747</v>
      </c>
      <c r="O119">
        <f t="shared" si="18"/>
        <v>29.373891176945214</v>
      </c>
      <c r="P119">
        <f t="shared" si="18"/>
        <v>30.853342875235974</v>
      </c>
      <c r="Q119">
        <f t="shared" si="18"/>
        <v>31.966943595314362</v>
      </c>
      <c r="R119">
        <f t="shared" si="18"/>
        <v>32.82503097778897</v>
      </c>
      <c r="S119">
        <f t="shared" si="18"/>
        <v>33.497788685564572</v>
      </c>
      <c r="T119">
        <f t="shared" si="18"/>
        <v>34.032007716659777</v>
      </c>
      <c r="U119">
        <f t="shared" si="18"/>
        <v>34.460086955622216</v>
      </c>
      <c r="V119">
        <f t="shared" si="18"/>
        <v>34.805169615648857</v>
      </c>
      <c r="W119">
        <f t="shared" si="18"/>
        <v>35.084223999505753</v>
      </c>
      <c r="X119">
        <f t="shared" si="18"/>
        <v>35.309969487903061</v>
      </c>
      <c r="Y119">
        <f t="shared" si="18"/>
        <v>35.492123605987992</v>
      </c>
      <c r="Z119">
        <f t="shared" si="18"/>
        <v>35.638234173842669</v>
      </c>
      <c r="AA119">
        <f t="shared" si="18"/>
        <v>35.754249286029967</v>
      </c>
      <c r="AB119">
        <f t="shared" si="18"/>
        <v>35.844916752881083</v>
      </c>
      <c r="AC119">
        <f t="shared" si="18"/>
        <v>35.914069741009328</v>
      </c>
      <c r="AD119">
        <f t="shared" si="18"/>
        <v>35.964834737193797</v>
      </c>
      <c r="AE119">
        <f t="shared" si="18"/>
        <v>35.999785412258298</v>
      </c>
      <c r="AF119">
        <f t="shared" si="18"/>
        <v>36.021058117071526</v>
      </c>
      <c r="AG119">
        <f t="shared" si="18"/>
        <v>36.030439719702116</v>
      </c>
      <c r="AH119">
        <f t="shared" si="18"/>
        <v>36.029435206116347</v>
      </c>
      <c r="AI119">
        <f t="shared" si="18"/>
        <v>36.01932027383836</v>
      </c>
      <c r="AJ119">
        <f t="shared" si="18"/>
        <v>36.001182658457921</v>
      </c>
      <c r="AK119">
        <f t="shared" si="18"/>
        <v>35.975954904510793</v>
      </c>
      <c r="AL119">
        <f t="shared" si="18"/>
        <v>35.9444405716063</v>
      </c>
      <c r="AM119">
        <f t="shared" si="18"/>
        <v>35.907335354652758</v>
      </c>
      <c r="AN119">
        <f t="shared" si="18"/>
        <v>35.865244228559057</v>
      </c>
      <c r="AO119">
        <f t="shared" si="18"/>
        <v>35.818695459517258</v>
      </c>
      <c r="AP119">
        <f t="shared" si="18"/>
        <v>35.768152127463729</v>
      </c>
      <c r="AQ119">
        <f t="shared" si="18"/>
        <v>35.714021657425747</v>
      </c>
      <c r="AR119">
        <f t="shared" si="18"/>
        <v>35.656663747175045</v>
      </c>
      <c r="AS119">
        <f t="shared" si="18"/>
        <v>35.596396995043662</v>
      </c>
      <c r="AT119">
        <f t="shared" si="18"/>
        <v>35.533504467945761</v>
      </c>
      <c r="AU119">
        <f t="shared" si="18"/>
        <v>35.468238400472963</v>
      </c>
      <c r="AV119">
        <f t="shared" si="18"/>
        <v>35.400824177824774</v>
      </c>
      <c r="AW119">
        <f t="shared" si="18"/>
        <v>35.331463725537716</v>
      </c>
      <c r="AX119">
        <f t="shared" si="18"/>
        <v>35.260338405565214</v>
      </c>
      <c r="AY119">
        <f t="shared" si="18"/>
        <v>35.187611499725001</v>
      </c>
      <c r="AZ119">
        <f t="shared" si="18"/>
        <v>35.113430346781207</v>
      </c>
      <c r="BA119">
        <f t="shared" si="18"/>
        <v>35.037928187624622</v>
      </c>
      <c r="BB119">
        <f t="shared" si="18"/>
        <v>34.961225763512665</v>
      </c>
      <c r="BC119">
        <f t="shared" si="18"/>
        <v>34.883432704649827</v>
      </c>
      <c r="BD119">
        <f t="shared" si="18"/>
        <v>34.804648740142156</v>
      </c>
      <c r="BE119">
        <f t="shared" si="18"/>
        <v>34.724964755266576</v>
      </c>
      <c r="BF119">
        <f t="shared" si="18"/>
        <v>34.644463717812648</v>
      </c>
      <c r="BG119">
        <f t="shared" si="18"/>
        <v>34.563221491818567</v>
      </c>
      <c r="BH119">
        <f t="shared" si="18"/>
        <v>34.481307554170485</v>
      </c>
      <c r="BI119">
        <f t="shared" si="18"/>
        <v>34.398785627184196</v>
      </c>
      <c r="BJ119">
        <f t="shared" si="18"/>
        <v>34.315714238315749</v>
      </c>
      <c r="BK119">
        <f t="shared" si="18"/>
        <v>34.232147216505737</v>
      </c>
      <c r="BL119">
        <f t="shared" si="18"/>
        <v>34.148134133285815</v>
      </c>
      <c r="BM119">
        <f t="shared" si="18"/>
        <v>34.063720695623836</v>
      </c>
      <c r="BN119">
        <f t="shared" ref="BN119:BZ119" si="19">IF(BN$109&gt;$A119,IF(BN38&gt;0,BN38,),)</f>
        <v>33.978949096487767</v>
      </c>
      <c r="BO119">
        <f t="shared" si="19"/>
        <v>33.893858328307552</v>
      </c>
      <c r="BP119">
        <f t="shared" si="19"/>
        <v>33.808484463789448</v>
      </c>
      <c r="BQ119">
        <f t="shared" si="19"/>
        <v>33.722860907952551</v>
      </c>
      <c r="BR119">
        <f t="shared" si="19"/>
        <v>33.63701862474295</v>
      </c>
      <c r="BS119">
        <f t="shared" si="19"/>
        <v>33.550986341145112</v>
      </c>
      <c r="BT119">
        <f t="shared" si="19"/>
        <v>33.464790731342234</v>
      </c>
      <c r="BU119">
        <f t="shared" si="19"/>
        <v>33.378456583141954</v>
      </c>
      <c r="BV119">
        <f t="shared" si="19"/>
        <v>33.292006948623829</v>
      </c>
      <c r="BW119">
        <f t="shared" si="19"/>
        <v>33.205463280715783</v>
      </c>
      <c r="BX119">
        <f t="shared" si="19"/>
        <v>33.11884555719864</v>
      </c>
      <c r="BY119">
        <f t="shared" si="19"/>
        <v>33.032172393468635</v>
      </c>
      <c r="BZ119">
        <f t="shared" si="19"/>
        <v>32.945461145217884</v>
      </c>
    </row>
    <row r="120" spans="1:78" x14ac:dyDescent="0.25">
      <c r="A120">
        <v>6</v>
      </c>
      <c r="B120">
        <f t="shared" ref="B120:BM120" si="20">IF(B$109&gt;$A120,IF(B39&gt;0,B39,),)</f>
        <v>0</v>
      </c>
      <c r="C120">
        <f t="shared" si="20"/>
        <v>0</v>
      </c>
      <c r="D120">
        <f t="shared" si="20"/>
        <v>0</v>
      </c>
      <c r="E120">
        <f t="shared" si="20"/>
        <v>0</v>
      </c>
      <c r="F120">
        <f t="shared" si="20"/>
        <v>0</v>
      </c>
      <c r="G120">
        <f t="shared" si="20"/>
        <v>0</v>
      </c>
      <c r="H120">
        <f t="shared" si="20"/>
        <v>0</v>
      </c>
      <c r="I120">
        <f t="shared" si="20"/>
        <v>0</v>
      </c>
      <c r="J120">
        <f t="shared" si="20"/>
        <v>0</v>
      </c>
      <c r="K120">
        <f t="shared" si="20"/>
        <v>0</v>
      </c>
      <c r="L120">
        <f t="shared" si="20"/>
        <v>11.606369919433353</v>
      </c>
      <c r="M120">
        <f t="shared" si="20"/>
        <v>18.813235114201927</v>
      </c>
      <c r="N120">
        <f t="shared" si="20"/>
        <v>23.232233622016153</v>
      </c>
      <c r="O120">
        <f t="shared" si="20"/>
        <v>26.207380602215974</v>
      </c>
      <c r="P120">
        <f t="shared" si="20"/>
        <v>28.335525547994123</v>
      </c>
      <c r="Q120">
        <f t="shared" si="20"/>
        <v>29.923230832354029</v>
      </c>
      <c r="R120">
        <f t="shared" si="20"/>
        <v>31.144585953734811</v>
      </c>
      <c r="S120">
        <f t="shared" si="20"/>
        <v>32.10600165330488</v>
      </c>
      <c r="T120">
        <f t="shared" si="20"/>
        <v>32.876283924013038</v>
      </c>
      <c r="U120">
        <f t="shared" si="20"/>
        <v>33.501942217181657</v>
      </c>
      <c r="V120">
        <f t="shared" si="20"/>
        <v>34.015564528302797</v>
      </c>
      <c r="W120">
        <f t="shared" si="20"/>
        <v>34.440672647043606</v>
      </c>
      <c r="X120">
        <f t="shared" si="20"/>
        <v>34.794673750146664</v>
      </c>
      <c r="Y120">
        <f t="shared" si="20"/>
        <v>35.090727260904004</v>
      </c>
      <c r="Z120">
        <f t="shared" si="20"/>
        <v>35.338965977985652</v>
      </c>
      <c r="AA120">
        <f t="shared" si="20"/>
        <v>35.54731824785928</v>
      </c>
      <c r="AB120">
        <f t="shared" si="20"/>
        <v>35.722075623418213</v>
      </c>
      <c r="AC120">
        <f t="shared" si="20"/>
        <v>35.868293555281028</v>
      </c>
      <c r="AD120">
        <f t="shared" si="20"/>
        <v>35.990079817658327</v>
      </c>
      <c r="AE120">
        <f t="shared" si="20"/>
        <v>36.090805778822002</v>
      </c>
      <c r="AF120">
        <f t="shared" si="20"/>
        <v>36.173263596951173</v>
      </c>
      <c r="AG120">
        <f t="shared" si="20"/>
        <v>36.239784843503017</v>
      </c>
      <c r="AH120">
        <f t="shared" si="20"/>
        <v>36.29233116991373</v>
      </c>
      <c r="AI120">
        <f t="shared" si="20"/>
        <v>36.332564416257135</v>
      </c>
      <c r="AJ120">
        <f t="shared" si="20"/>
        <v>36.361901401561255</v>
      </c>
      <c r="AK120">
        <f t="shared" si="20"/>
        <v>36.381557161317922</v>
      </c>
      <c r="AL120">
        <f t="shared" si="20"/>
        <v>36.392579374899981</v>
      </c>
      <c r="AM120">
        <f t="shared" si="20"/>
        <v>36.395876005471244</v>
      </c>
      <c r="AN120">
        <f t="shared" si="20"/>
        <v>36.392237661055518</v>
      </c>
      <c r="AO120">
        <f t="shared" si="20"/>
        <v>36.382355814019853</v>
      </c>
      <c r="AP120">
        <f t="shared" si="20"/>
        <v>36.366837744728443</v>
      </c>
      <c r="AQ120">
        <f t="shared" si="20"/>
        <v>36.346218874433454</v>
      </c>
      <c r="AR120">
        <f t="shared" si="20"/>
        <v>36.320973002721857</v>
      </c>
      <c r="AS120">
        <f t="shared" si="20"/>
        <v>36.291520851922137</v>
      </c>
      <c r="AT120">
        <f t="shared" si="20"/>
        <v>36.25823723511111</v>
      </c>
      <c r="AU120">
        <f t="shared" si="20"/>
        <v>36.221457098577886</v>
      </c>
      <c r="AV120">
        <f t="shared" si="20"/>
        <v>36.181480638815913</v>
      </c>
      <c r="AW120">
        <f t="shared" si="20"/>
        <v>36.138577654590129</v>
      </c>
      <c r="AX120">
        <f t="shared" si="20"/>
        <v>36.092991263657929</v>
      </c>
      <c r="AY120">
        <f t="shared" si="20"/>
        <v>36.044941089332873</v>
      </c>
      <c r="AZ120">
        <f t="shared" si="20"/>
        <v>35.994626002682097</v>
      </c>
      <c r="BA120">
        <f t="shared" si="20"/>
        <v>35.942226490719541</v>
      </c>
      <c r="BB120">
        <f t="shared" si="20"/>
        <v>35.887906708543902</v>
      </c>
      <c r="BC120">
        <f t="shared" si="20"/>
        <v>35.831816263375622</v>
      </c>
      <c r="BD120">
        <f t="shared" si="20"/>
        <v>35.774091770340497</v>
      </c>
      <c r="BE120">
        <f t="shared" si="20"/>
        <v>35.714858213244497</v>
      </c>
      <c r="BF120">
        <f t="shared" si="20"/>
        <v>35.654230138190066</v>
      </c>
      <c r="BG120">
        <f t="shared" si="20"/>
        <v>35.592312703440101</v>
      </c>
      <c r="BH120">
        <f t="shared" si="20"/>
        <v>35.529202605282748</v>
      </c>
      <c r="BI120">
        <f t="shared" si="20"/>
        <v>35.464988896616227</v>
      </c>
      <c r="BJ120">
        <f t="shared" si="20"/>
        <v>35.399753712454931</v>
      </c>
      <c r="BK120">
        <f t="shared" si="20"/>
        <v>35.333572914456305</v>
      </c>
      <c r="BL120">
        <f t="shared" si="20"/>
        <v>35.266516664807099</v>
      </c>
      <c r="BM120">
        <f t="shared" si="20"/>
        <v>35.198649938330824</v>
      </c>
      <c r="BN120">
        <f t="shared" ref="BN120:BZ120" si="21">IF(BN$109&gt;$A120,IF(BN39&gt;0,BN39,),)</f>
        <v>35.13003298043504</v>
      </c>
      <c r="BO120">
        <f t="shared" si="21"/>
        <v>35.060721717457398</v>
      </c>
      <c r="BP120">
        <f t="shared" si="21"/>
        <v>34.990768125091947</v>
      </c>
      <c r="BQ120">
        <f t="shared" si="21"/>
        <v>34.920220559797741</v>
      </c>
      <c r="BR120">
        <f t="shared" si="21"/>
        <v>34.849124057462888</v>
      </c>
      <c r="BS120">
        <f t="shared" si="21"/>
        <v>34.777520603041836</v>
      </c>
      <c r="BT120">
        <f t="shared" si="21"/>
        <v>34.705449374398086</v>
      </c>
      <c r="BU120">
        <f t="shared" si="21"/>
        <v>34.632946963193476</v>
      </c>
      <c r="BV120">
        <f t="shared" si="21"/>
        <v>34.560047575302228</v>
      </c>
      <c r="BW120">
        <f t="shared" si="21"/>
        <v>34.486783212935372</v>
      </c>
      <c r="BX120">
        <f t="shared" si="21"/>
        <v>34.413183840393408</v>
      </c>
      <c r="BY120">
        <f t="shared" si="21"/>
        <v>34.339277535135999</v>
      </c>
      <c r="BZ120">
        <f t="shared" si="21"/>
        <v>34.265090625670105</v>
      </c>
    </row>
    <row r="121" spans="1:78" x14ac:dyDescent="0.25">
      <c r="A121">
        <v>6.5</v>
      </c>
      <c r="B121">
        <f t="shared" ref="B121:BM121" si="22">IF(B$109&gt;$A121,IF(B40&gt;0,B40,),)</f>
        <v>0</v>
      </c>
      <c r="C121">
        <f t="shared" si="22"/>
        <v>0</v>
      </c>
      <c r="D121">
        <f t="shared" si="22"/>
        <v>0</v>
      </c>
      <c r="E121">
        <f t="shared" si="22"/>
        <v>0</v>
      </c>
      <c r="F121">
        <f t="shared" si="22"/>
        <v>0</v>
      </c>
      <c r="G121">
        <f t="shared" si="22"/>
        <v>0</v>
      </c>
      <c r="H121">
        <f t="shared" si="22"/>
        <v>0</v>
      </c>
      <c r="I121">
        <f t="shared" si="22"/>
        <v>0</v>
      </c>
      <c r="J121">
        <f t="shared" si="22"/>
        <v>0</v>
      </c>
      <c r="K121">
        <f t="shared" si="22"/>
        <v>0</v>
      </c>
      <c r="L121">
        <f t="shared" si="22"/>
        <v>0</v>
      </c>
      <c r="M121">
        <f t="shared" si="22"/>
        <v>10.714513736376603</v>
      </c>
      <c r="N121">
        <f t="shared" si="22"/>
        <v>17.45963467275012</v>
      </c>
      <c r="O121">
        <f t="shared" si="22"/>
        <v>21.798313363964912</v>
      </c>
      <c r="P121">
        <f t="shared" si="22"/>
        <v>24.822934840562233</v>
      </c>
      <c r="Q121">
        <f t="shared" si="22"/>
        <v>27.047827078271048</v>
      </c>
      <c r="R121">
        <f t="shared" si="22"/>
        <v>28.74808591926864</v>
      </c>
      <c r="S121">
        <f t="shared" si="22"/>
        <v>30.08474990285724</v>
      </c>
      <c r="T121">
        <f t="shared" si="22"/>
        <v>31.158654834207244</v>
      </c>
      <c r="U121">
        <f t="shared" si="22"/>
        <v>32.036310239609456</v>
      </c>
      <c r="V121">
        <f t="shared" si="22"/>
        <v>32.763432122893974</v>
      </c>
      <c r="W121">
        <f t="shared" si="22"/>
        <v>33.372514084962354</v>
      </c>
      <c r="X121">
        <f t="shared" si="22"/>
        <v>33.887301980799286</v>
      </c>
      <c r="Y121">
        <f t="shared" si="22"/>
        <v>34.32556080339311</v>
      </c>
      <c r="Z121">
        <f t="shared" si="22"/>
        <v>34.700851241671806</v>
      </c>
      <c r="AA121">
        <f t="shared" si="22"/>
        <v>35.0237072196336</v>
      </c>
      <c r="AB121">
        <f t="shared" si="22"/>
        <v>35.30243794506746</v>
      </c>
      <c r="AC121">
        <f t="shared" si="22"/>
        <v>35.543687295889036</v>
      </c>
      <c r="AD121">
        <f t="shared" si="22"/>
        <v>35.752832186590958</v>
      </c>
      <c r="AE121">
        <f t="shared" si="22"/>
        <v>35.93427158024717</v>
      </c>
      <c r="AF121">
        <f t="shared" si="22"/>
        <v>36.091639684345068</v>
      </c>
      <c r="AG121">
        <f t="shared" si="22"/>
        <v>36.227965598266337</v>
      </c>
      <c r="AH121">
        <f t="shared" si="22"/>
        <v>36.34579449937381</v>
      </c>
      <c r="AI121">
        <f t="shared" si="22"/>
        <v>36.447280778674404</v>
      </c>
      <c r="AJ121">
        <f t="shared" si="22"/>
        <v>36.534260431505473</v>
      </c>
      <c r="AK121">
        <f t="shared" si="22"/>
        <v>36.608307908819583</v>
      </c>
      <c r="AL121">
        <f t="shared" si="22"/>
        <v>36.670781191082092</v>
      </c>
      <c r="AM121">
        <f t="shared" si="22"/>
        <v>36.722857839151416</v>
      </c>
      <c r="AN121">
        <f t="shared" si="22"/>
        <v>36.765564063147686</v>
      </c>
      <c r="AO121">
        <f t="shared" si="22"/>
        <v>36.799798338613556</v>
      </c>
      <c r="AP121">
        <f t="shared" si="22"/>
        <v>36.826350727721838</v>
      </c>
      <c r="AQ121">
        <f t="shared" si="22"/>
        <v>36.845918790443378</v>
      </c>
      <c r="AR121">
        <f t="shared" si="22"/>
        <v>36.859120768078419</v>
      </c>
      <c r="AS121">
        <f t="shared" si="22"/>
        <v>36.866506569797082</v>
      </c>
      <c r="AT121">
        <f t="shared" si="22"/>
        <v>36.868566978037379</v>
      </c>
      <c r="AU121">
        <f t="shared" si="22"/>
        <v>36.865741401014297</v>
      </c>
      <c r="AV121">
        <f t="shared" si="22"/>
        <v>36.858424433248075</v>
      </c>
      <c r="AW121">
        <f t="shared" si="22"/>
        <v>36.846971432814108</v>
      </c>
      <c r="AX121">
        <f t="shared" si="22"/>
        <v>36.831703283281314</v>
      </c>
      <c r="AY121">
        <f t="shared" si="22"/>
        <v>36.8129104762967</v>
      </c>
      <c r="AZ121">
        <f t="shared" si="22"/>
        <v>36.790856625458659</v>
      </c>
      <c r="BA121">
        <f t="shared" si="22"/>
        <v>36.765781502006966</v>
      </c>
      <c r="BB121">
        <f t="shared" si="22"/>
        <v>36.737903666720392</v>
      </c>
      <c r="BC121">
        <f t="shared" si="22"/>
        <v>36.7074227594996</v>
      </c>
      <c r="BD121">
        <f t="shared" si="22"/>
        <v>36.674521497608062</v>
      </c>
      <c r="BE121">
        <f t="shared" si="22"/>
        <v>36.639367425050317</v>
      </c>
      <c r="BF121">
        <f t="shared" si="22"/>
        <v>36.602114448625791</v>
      </c>
      <c r="BG121">
        <f t="shared" si="22"/>
        <v>36.562904190496134</v>
      </c>
      <c r="BH121">
        <f t="shared" si="22"/>
        <v>36.521867182424216</v>
      </c>
      <c r="BI121">
        <f t="shared" si="22"/>
        <v>36.479123922962259</v>
      </c>
      <c r="BJ121">
        <f t="shared" si="22"/>
        <v>36.434785815661172</v>
      </c>
      <c r="BK121">
        <f t="shared" si="22"/>
        <v>36.388956003678899</v>
      </c>
      <c r="BL121">
        <f t="shared" si="22"/>
        <v>36.341730113942589</v>
      </c>
      <c r="BM121">
        <f t="shared" si="22"/>
        <v>36.293196922132338</v>
      </c>
      <c r="BN121">
        <f t="shared" ref="BN121:BZ121" si="23">IF(BN$109&gt;$A121,IF(BN40&gt;0,BN40,),)</f>
        <v>36.243438948168318</v>
      </c>
      <c r="BO121">
        <f t="shared" si="23"/>
        <v>36.19253299055876</v>
      </c>
      <c r="BP121">
        <f t="shared" si="23"/>
        <v>36.140550606823922</v>
      </c>
      <c r="BQ121">
        <f t="shared" si="23"/>
        <v>36.087558546260198</v>
      </c>
      <c r="BR121">
        <f t="shared" si="23"/>
        <v>36.033619140475068</v>
      </c>
      <c r="BS121">
        <f t="shared" si="23"/>
        <v>35.978790656435407</v>
      </c>
      <c r="BT121">
        <f t="shared" si="23"/>
        <v>35.923127616171904</v>
      </c>
      <c r="BU121">
        <f t="shared" si="23"/>
        <v>35.866681086753651</v>
      </c>
      <c r="BV121">
        <f t="shared" si="23"/>
        <v>35.809498943717166</v>
      </c>
      <c r="BW121">
        <f t="shared" si="23"/>
        <v>35.751626110743416</v>
      </c>
      <c r="BX121">
        <f t="shared" si="23"/>
        <v>35.693104778044074</v>
      </c>
      <c r="BY121">
        <f t="shared" si="23"/>
        <v>35.633974601635678</v>
      </c>
      <c r="BZ121">
        <f t="shared" si="23"/>
        <v>35.574272885416612</v>
      </c>
    </row>
    <row r="122" spans="1:78" x14ac:dyDescent="0.25">
      <c r="A122">
        <v>7</v>
      </c>
      <c r="B122">
        <f t="shared" ref="B122:BM122" si="24">IF(B$109&gt;$A122,IF(B41&gt;0,B41,),)</f>
        <v>0</v>
      </c>
      <c r="C122">
        <f t="shared" si="24"/>
        <v>0</v>
      </c>
      <c r="D122">
        <f t="shared" si="24"/>
        <v>0</v>
      </c>
      <c r="E122">
        <f t="shared" si="24"/>
        <v>0</v>
      </c>
      <c r="F122">
        <f t="shared" si="24"/>
        <v>0</v>
      </c>
      <c r="G122">
        <f t="shared" si="24"/>
        <v>0</v>
      </c>
      <c r="H122">
        <f t="shared" si="24"/>
        <v>0</v>
      </c>
      <c r="I122">
        <f t="shared" si="24"/>
        <v>0</v>
      </c>
      <c r="J122">
        <f t="shared" si="24"/>
        <v>0</v>
      </c>
      <c r="K122">
        <f t="shared" si="24"/>
        <v>0</v>
      </c>
      <c r="L122">
        <f t="shared" si="24"/>
        <v>0</v>
      </c>
      <c r="M122">
        <f t="shared" si="24"/>
        <v>0</v>
      </c>
      <c r="N122">
        <f t="shared" si="24"/>
        <v>9.5757908385250818</v>
      </c>
      <c r="O122">
        <f t="shared" si="24"/>
        <v>15.74205149962892</v>
      </c>
      <c r="P122">
        <f t="shared" si="24"/>
        <v>19.944165313599395</v>
      </c>
      <c r="Q122">
        <f t="shared" si="24"/>
        <v>22.999398632991376</v>
      </c>
      <c r="R122">
        <f t="shared" si="24"/>
        <v>25.322759405382385</v>
      </c>
      <c r="S122">
        <f t="shared" si="24"/>
        <v>27.14837402502523</v>
      </c>
      <c r="T122">
        <f t="shared" si="24"/>
        <v>28.61892526312398</v>
      </c>
      <c r="U122">
        <f t="shared" si="24"/>
        <v>29.826671316173421</v>
      </c>
      <c r="V122">
        <f t="shared" si="24"/>
        <v>30.834111810939952</v>
      </c>
      <c r="W122">
        <f t="shared" si="24"/>
        <v>31.685196827861667</v>
      </c>
      <c r="X122">
        <f t="shared" si="24"/>
        <v>32.411785510492187</v>
      </c>
      <c r="Y122">
        <f t="shared" si="24"/>
        <v>33.037560976046706</v>
      </c>
      <c r="Z122">
        <f t="shared" si="24"/>
        <v>33.580506869450154</v>
      </c>
      <c r="AA122">
        <f t="shared" si="24"/>
        <v>34.054531219037194</v>
      </c>
      <c r="AB122">
        <f t="shared" si="24"/>
        <v>34.470563693402696</v>
      </c>
      <c r="AC122">
        <f t="shared" si="24"/>
        <v>34.837316081083117</v>
      </c>
      <c r="AD122">
        <f t="shared" si="24"/>
        <v>35.16182091904588</v>
      </c>
      <c r="AE122">
        <f t="shared" si="24"/>
        <v>35.44982026568136</v>
      </c>
      <c r="AF122">
        <f t="shared" si="24"/>
        <v>35.706051052596244</v>
      </c>
      <c r="AG122">
        <f t="shared" si="24"/>
        <v>35.934457712993506</v>
      </c>
      <c r="AH122">
        <f t="shared" si="24"/>
        <v>36.138352814866018</v>
      </c>
      <c r="AI122">
        <f t="shared" si="24"/>
        <v>36.320539955388917</v>
      </c>
      <c r="AJ122">
        <f t="shared" si="24"/>
        <v>36.483408883534118</v>
      </c>
      <c r="AK122">
        <f t="shared" si="24"/>
        <v>36.629009923208692</v>
      </c>
      <c r="AL122">
        <f t="shared" si="24"/>
        <v>36.759112784219219</v>
      </c>
      <c r="AM122">
        <f t="shared" si="24"/>
        <v>36.875253467301029</v>
      </c>
      <c r="AN122">
        <f t="shared" si="24"/>
        <v>36.978771995574114</v>
      </c>
      <c r="AO122">
        <f t="shared" si="24"/>
        <v>37.070843009452339</v>
      </c>
      <c r="AP122">
        <f t="shared" si="24"/>
        <v>37.152500759617539</v>
      </c>
      <c r="AQ122">
        <f t="shared" si="24"/>
        <v>37.224659665628366</v>
      </c>
      <c r="AR122">
        <f t="shared" si="24"/>
        <v>37.288131336751263</v>
      </c>
      <c r="AS122">
        <f t="shared" si="24"/>
        <v>37.343638749457469</v>
      </c>
      <c r="AT122">
        <f t="shared" si="24"/>
        <v>37.391828123828923</v>
      </c>
      <c r="AU122">
        <f t="shared" si="24"/>
        <v>37.433278925890242</v>
      </c>
      <c r="AV122">
        <f t="shared" si="24"/>
        <v>37.468512333952276</v>
      </c>
      <c r="AW122">
        <f t="shared" si="24"/>
        <v>37.497998438956358</v>
      </c>
      <c r="AX122">
        <f t="shared" si="24"/>
        <v>37.522162395672062</v>
      </c>
      <c r="AY122">
        <f t="shared" si="24"/>
        <v>37.541389699943913</v>
      </c>
      <c r="AZ122">
        <f t="shared" si="24"/>
        <v>37.556030734393254</v>
      </c>
      <c r="BA122">
        <f t="shared" si="24"/>
        <v>37.566404698911413</v>
      </c>
      <c r="BB122">
        <f t="shared" si="24"/>
        <v>37.572803021524372</v>
      </c>
      <c r="BC122">
        <f t="shared" si="24"/>
        <v>37.575492328509497</v>
      </c>
      <c r="BD122">
        <f t="shared" si="24"/>
        <v>37.574717039178182</v>
      </c>
      <c r="BE122">
        <f t="shared" si="24"/>
        <v>37.57070163982484</v>
      </c>
      <c r="BF122">
        <f t="shared" si="24"/>
        <v>37.563652682425897</v>
      </c>
      <c r="BG122">
        <f t="shared" si="24"/>
        <v>37.553760546381547</v>
      </c>
      <c r="BH122">
        <f t="shared" si="24"/>
        <v>37.541200995594004</v>
      </c>
      <c r="BI122">
        <f t="shared" si="24"/>
        <v>37.526136558212713</v>
      </c>
      <c r="BJ122">
        <f t="shared" si="24"/>
        <v>37.508717752264928</v>
      </c>
      <c r="BK122">
        <f t="shared" si="24"/>
        <v>37.489084176962187</v>
      </c>
      <c r="BL122">
        <f t="shared" si="24"/>
        <v>37.467365486604962</v>
      </c>
      <c r="BM122">
        <f t="shared" si="24"/>
        <v>37.443682261610931</v>
      </c>
      <c r="BN122">
        <f t="shared" ref="BN122:BZ122" si="25">IF(BN$109&gt;$A122,IF(BN41&gt;0,BN41,),)</f>
        <v>37.418146789153326</v>
      </c>
      <c r="BO122">
        <f t="shared" si="25"/>
        <v>37.390863764196993</v>
      </c>
      <c r="BP122">
        <f t="shared" si="25"/>
        <v>37.361930920268975</v>
      </c>
      <c r="BQ122">
        <f t="shared" si="25"/>
        <v>37.331439598047048</v>
      </c>
      <c r="BR122">
        <f t="shared" si="25"/>
        <v>37.299475258831635</v>
      </c>
      <c r="BS122">
        <f t="shared" si="25"/>
        <v>37.266117949029784</v>
      </c>
      <c r="BT122">
        <f t="shared" si="25"/>
        <v>37.231442721034156</v>
      </c>
      <c r="BU122">
        <f t="shared" si="25"/>
        <v>37.195520015203002</v>
      </c>
      <c r="BV122">
        <f t="shared" si="25"/>
        <v>37.158416007077314</v>
      </c>
      <c r="BW122">
        <f t="shared" si="25"/>
        <v>37.120192923473759</v>
      </c>
      <c r="BX122">
        <f t="shared" si="25"/>
        <v>37.080909330665342</v>
      </c>
      <c r="BY122">
        <f t="shared" si="25"/>
        <v>37.040620397491459</v>
      </c>
      <c r="BZ122">
        <f t="shared" si="25"/>
        <v>36.999378135899661</v>
      </c>
    </row>
    <row r="123" spans="1:78" x14ac:dyDescent="0.25">
      <c r="A123">
        <v>7.5</v>
      </c>
      <c r="B123">
        <f t="shared" ref="B123:BM123" si="26">IF(B$109&gt;$A123,IF(B42&gt;0,B42,),)</f>
        <v>0</v>
      </c>
      <c r="C123">
        <f t="shared" si="26"/>
        <v>0</v>
      </c>
      <c r="D123">
        <f t="shared" si="26"/>
        <v>0</v>
      </c>
      <c r="E123">
        <f t="shared" si="26"/>
        <v>0</v>
      </c>
      <c r="F123">
        <f t="shared" si="26"/>
        <v>0</v>
      </c>
      <c r="G123">
        <f t="shared" si="26"/>
        <v>0</v>
      </c>
      <c r="H123">
        <f t="shared" si="26"/>
        <v>0</v>
      </c>
      <c r="I123">
        <f t="shared" si="26"/>
        <v>0</v>
      </c>
      <c r="J123">
        <f t="shared" si="26"/>
        <v>0</v>
      </c>
      <c r="K123">
        <f t="shared" si="26"/>
        <v>0</v>
      </c>
      <c r="L123">
        <f t="shared" si="26"/>
        <v>0</v>
      </c>
      <c r="M123">
        <f t="shared" si="26"/>
        <v>0</v>
      </c>
      <c r="N123">
        <f t="shared" si="26"/>
        <v>0.40856102909928721</v>
      </c>
      <c r="O123">
        <f t="shared" si="26"/>
        <v>7.4319827319770964</v>
      </c>
      <c r="P123">
        <f t="shared" si="26"/>
        <v>12.482742909106864</v>
      </c>
      <c r="Q123">
        <f t="shared" si="26"/>
        <v>16.306579335956144</v>
      </c>
      <c r="R123">
        <f t="shared" si="26"/>
        <v>19.311119822788442</v>
      </c>
      <c r="S123">
        <f t="shared" si="26"/>
        <v>21.739074950042273</v>
      </c>
      <c r="T123">
        <f t="shared" si="26"/>
        <v>23.744423447188005</v>
      </c>
      <c r="U123">
        <f t="shared" si="26"/>
        <v>25.429803184350952</v>
      </c>
      <c r="V123">
        <f t="shared" si="26"/>
        <v>26.866420555377179</v>
      </c>
      <c r="W123">
        <f t="shared" si="26"/>
        <v>28.105340083942714</v>
      </c>
      <c r="X123">
        <f t="shared" si="26"/>
        <v>29.184223451569142</v>
      </c>
      <c r="Y123">
        <f t="shared" si="26"/>
        <v>30.131523546084132</v>
      </c>
      <c r="Z123">
        <f t="shared" si="26"/>
        <v>30.969176722658908</v>
      </c>
      <c r="AA123">
        <f t="shared" si="26"/>
        <v>31.714400521156911</v>
      </c>
      <c r="AB123">
        <f t="shared" si="26"/>
        <v>32.380921062585912</v>
      </c>
      <c r="AC123">
        <f t="shared" si="26"/>
        <v>32.979830638590116</v>
      </c>
      <c r="AD123">
        <f t="shared" si="26"/>
        <v>33.520200247454511</v>
      </c>
      <c r="AE123">
        <f t="shared" si="26"/>
        <v>34.009526031719211</v>
      </c>
      <c r="AF123">
        <f t="shared" si="26"/>
        <v>34.454060669722878</v>
      </c>
      <c r="AG123">
        <f t="shared" si="26"/>
        <v>34.859063433339799</v>
      </c>
      <c r="AH123">
        <f t="shared" si="26"/>
        <v>35.228991639914192</v>
      </c>
      <c r="AI123">
        <f t="shared" si="26"/>
        <v>35.567649134246722</v>
      </c>
      <c r="AJ123">
        <f t="shared" si="26"/>
        <v>35.878302767801543</v>
      </c>
      <c r="AK123">
        <f t="shared" si="26"/>
        <v>36.16377470832969</v>
      </c>
      <c r="AL123">
        <f t="shared" si="26"/>
        <v>36.426516268350319</v>
      </c>
      <c r="AM123">
        <f t="shared" si="26"/>
        <v>36.668667445695668</v>
      </c>
      <c r="AN123">
        <f t="shared" si="26"/>
        <v>36.892105308616259</v>
      </c>
      <c r="AO123">
        <f t="shared" si="26"/>
        <v>37.098483593445408</v>
      </c>
      <c r="AP123">
        <f t="shared" si="26"/>
        <v>37.289265323903365</v>
      </c>
      <c r="AQ123">
        <f t="shared" si="26"/>
        <v>37.465749847242925</v>
      </c>
      <c r="AR123">
        <f t="shared" si="26"/>
        <v>37.629095372486468</v>
      </c>
      <c r="AS123">
        <f t="shared" si="26"/>
        <v>37.780337861535955</v>
      </c>
      <c r="AT123">
        <f t="shared" si="26"/>
        <v>37.920406944958877</v>
      </c>
      <c r="AU123">
        <f t="shared" si="26"/>
        <v>38.050139396506545</v>
      </c>
      <c r="AV123">
        <f t="shared" si="26"/>
        <v>38.170290593614226</v>
      </c>
      <c r="AW123">
        <f t="shared" si="26"/>
        <v>38.28154430772797</v>
      </c>
      <c r="AX123">
        <f t="shared" si="26"/>
        <v>38.384521102770805</v>
      </c>
      <c r="AY123">
        <f t="shared" si="26"/>
        <v>38.479785568219313</v>
      </c>
      <c r="AZ123">
        <f t="shared" si="26"/>
        <v>38.567852572041069</v>
      </c>
      <c r="BA123">
        <f t="shared" si="26"/>
        <v>38.649192685779241</v>
      </c>
      <c r="BB123">
        <f t="shared" si="26"/>
        <v>38.724236907542583</v>
      </c>
      <c r="BC123">
        <f t="shared" si="26"/>
        <v>38.793380787252133</v>
      </c>
      <c r="BD123">
        <f t="shared" si="26"/>
        <v>38.85698804107539</v>
      </c>
      <c r="BE123">
        <f t="shared" si="26"/>
        <v>38.915393727794608</v>
      </c>
      <c r="BF123">
        <f t="shared" si="26"/>
        <v>38.968907048205764</v>
      </c>
      <c r="BG123">
        <f t="shared" si="26"/>
        <v>39.017813819073936</v>
      </c>
      <c r="BH123">
        <f t="shared" si="26"/>
        <v>39.062378665231911</v>
      </c>
      <c r="BI123">
        <f t="shared" si="26"/>
        <v>39.102846966863353</v>
      </c>
      <c r="BJ123">
        <f t="shared" si="26"/>
        <v>39.139446593504331</v>
      </c>
      <c r="BK123">
        <f t="shared" si="26"/>
        <v>39.172389451735853</v>
      </c>
      <c r="BL123">
        <f t="shared" si="26"/>
        <v>39.201872869693162</v>
      </c>
      <c r="BM123">
        <f t="shared" si="26"/>
        <v>39.228080838270195</v>
      </c>
      <c r="BN123">
        <f t="shared" ref="BN123:BZ123" si="27">IF(BN$109&gt;$A123,IF(BN42&gt;0,BN42,),)</f>
        <v>39.251185126179934</v>
      </c>
      <c r="BO123">
        <f t="shared" si="27"/>
        <v>39.271346283693923</v>
      </c>
      <c r="BP123">
        <f t="shared" si="27"/>
        <v>39.288714547934227</v>
      </c>
      <c r="BQ123">
        <f t="shared" si="27"/>
        <v>39.303430660891316</v>
      </c>
      <c r="BR123">
        <f t="shared" si="27"/>
        <v>39.315626609922674</v>
      </c>
      <c r="BS123">
        <f t="shared" si="27"/>
        <v>39.325426299238522</v>
      </c>
      <c r="BT123">
        <f t="shared" si="27"/>
        <v>39.332946159840297</v>
      </c>
      <c r="BU123">
        <f t="shared" si="27"/>
        <v>39.338295704449372</v>
      </c>
      <c r="BV123">
        <f t="shared" si="27"/>
        <v>39.341578033183453</v>
      </c>
      <c r="BW123">
        <f t="shared" si="27"/>
        <v>39.342890295054801</v>
      </c>
      <c r="BX123">
        <f t="shared" si="27"/>
        <v>39.34232410977279</v>
      </c>
      <c r="BY123">
        <f t="shared" si="27"/>
        <v>39.339965953810015</v>
      </c>
      <c r="BZ123">
        <f t="shared" si="27"/>
        <v>39.335897514255244</v>
      </c>
    </row>
    <row r="124" spans="1:78" x14ac:dyDescent="0.25">
      <c r="A124">
        <v>8</v>
      </c>
      <c r="B124">
        <f t="shared" ref="B124:BM124" si="28">IF(B$109&gt;$A124,IF(B43&gt;0,B43,),)</f>
        <v>0</v>
      </c>
      <c r="C124">
        <f t="shared" si="28"/>
        <v>0</v>
      </c>
      <c r="D124">
        <f t="shared" si="28"/>
        <v>0</v>
      </c>
      <c r="E124">
        <f t="shared" si="28"/>
        <v>0</v>
      </c>
      <c r="F124">
        <f t="shared" si="28"/>
        <v>0</v>
      </c>
      <c r="G124">
        <f t="shared" si="28"/>
        <v>0</v>
      </c>
      <c r="H124">
        <f t="shared" si="28"/>
        <v>0</v>
      </c>
      <c r="I124">
        <f t="shared" si="28"/>
        <v>0</v>
      </c>
      <c r="J124">
        <f t="shared" si="28"/>
        <v>0</v>
      </c>
      <c r="K124">
        <f t="shared" si="28"/>
        <v>0</v>
      </c>
      <c r="L124">
        <f t="shared" si="28"/>
        <v>0</v>
      </c>
      <c r="M124">
        <f t="shared" si="28"/>
        <v>0</v>
      </c>
      <c r="N124">
        <f t="shared" si="28"/>
        <v>0</v>
      </c>
      <c r="O124">
        <f t="shared" si="28"/>
        <v>0.62519111070947142</v>
      </c>
      <c r="P124">
        <f t="shared" si="28"/>
        <v>5.4488112590907498</v>
      </c>
      <c r="Q124">
        <f t="shared" si="28"/>
        <v>9.3696634066222195</v>
      </c>
      <c r="R124">
        <f t="shared" si="28"/>
        <v>12.623344877879155</v>
      </c>
      <c r="S124">
        <f t="shared" si="28"/>
        <v>15.368684621632903</v>
      </c>
      <c r="T124">
        <f t="shared" si="28"/>
        <v>17.717030249153968</v>
      </c>
      <c r="U124">
        <f t="shared" si="28"/>
        <v>19.748962813608042</v>
      </c>
      <c r="V124">
        <f t="shared" si="28"/>
        <v>21.524350194895312</v>
      </c>
      <c r="W124">
        <f t="shared" si="28"/>
        <v>23.088664644022476</v>
      </c>
      <c r="X124">
        <f t="shared" si="28"/>
        <v>24.477101746100391</v>
      </c>
      <c r="Y124">
        <f t="shared" si="28"/>
        <v>25.717351187868154</v>
      </c>
      <c r="Z124">
        <f t="shared" si="28"/>
        <v>26.83151114361489</v>
      </c>
      <c r="AA124">
        <f t="shared" si="28"/>
        <v>27.837441901370152</v>
      </c>
      <c r="AB124">
        <f t="shared" si="28"/>
        <v>28.749742489483921</v>
      </c>
      <c r="AC124">
        <f t="shared" si="28"/>
        <v>29.580467932598481</v>
      </c>
      <c r="AD124">
        <f t="shared" si="28"/>
        <v>30.339664402233041</v>
      </c>
      <c r="AE124">
        <f t="shared" si="28"/>
        <v>31.035774184711496</v>
      </c>
      <c r="AF124">
        <f t="shared" si="28"/>
        <v>31.675946073405033</v>
      </c>
      <c r="AG124">
        <f t="shared" si="28"/>
        <v>32.266276049731417</v>
      </c>
      <c r="AH124">
        <f t="shared" si="28"/>
        <v>32.811995900903476</v>
      </c>
      <c r="AI124">
        <f t="shared" si="28"/>
        <v>33.317622486133509</v>
      </c>
      <c r="AJ124">
        <f t="shared" si="28"/>
        <v>33.787076930783094</v>
      </c>
      <c r="AK124">
        <f t="shared" si="28"/>
        <v>34.223780605851196</v>
      </c>
      <c r="AL124">
        <f t="shared" si="28"/>
        <v>34.630733017547485</v>
      </c>
      <c r="AM124">
        <f t="shared" si="28"/>
        <v>35.010575476862641</v>
      </c>
      <c r="AN124">
        <f t="shared" si="28"/>
        <v>35.365643499728016</v>
      </c>
      <c r="AO124">
        <f t="shared" si="28"/>
        <v>35.698010207720962</v>
      </c>
      <c r="AP124">
        <f t="shared" si="28"/>
        <v>36.009522490388264</v>
      </c>
      <c r="AQ124">
        <f t="shared" si="28"/>
        <v>36.301831306230412</v>
      </c>
      <c r="AR124">
        <f t="shared" si="28"/>
        <v>36.576417207169385</v>
      </c>
      <c r="AS124">
        <f t="shared" si="28"/>
        <v>36.834611947063209</v>
      </c>
      <c r="AT124">
        <f t="shared" si="28"/>
        <v>37.077616861517086</v>
      </c>
      <c r="AU124">
        <f t="shared" si="28"/>
        <v>37.306518571241618</v>
      </c>
      <c r="AV124">
        <f t="shared" si="28"/>
        <v>37.52230245542065</v>
      </c>
      <c r="AW124">
        <f t="shared" si="28"/>
        <v>37.725864258029929</v>
      </c>
      <c r="AX124">
        <f t="shared" si="28"/>
        <v>37.918020123796225</v>
      </c>
      <c r="AY124">
        <f t="shared" si="28"/>
        <v>38.099515307536137</v>
      </c>
      <c r="AZ124">
        <f t="shared" si="28"/>
        <v>38.271031758109238</v>
      </c>
      <c r="BA124">
        <f t="shared" si="28"/>
        <v>38.433194743920488</v>
      </c>
      <c r="BB124">
        <f t="shared" si="28"/>
        <v>38.586578659045443</v>
      </c>
      <c r="BC124">
        <f t="shared" si="28"/>
        <v>38.731712126352626</v>
      </c>
      <c r="BD124">
        <f t="shared" si="28"/>
        <v>38.869082495401813</v>
      </c>
      <c r="BE124">
        <f t="shared" si="28"/>
        <v>38.999139817577792</v>
      </c>
      <c r="BF124">
        <f t="shared" si="28"/>
        <v>39.122300368276669</v>
      </c>
      <c r="BG124">
        <f t="shared" si="28"/>
        <v>39.238949775456192</v>
      </c>
      <c r="BH124">
        <f t="shared" si="28"/>
        <v>39.349445805121732</v>
      </c>
      <c r="BI124">
        <f t="shared" si="28"/>
        <v>39.454120846982761</v>
      </c>
      <c r="BJ124">
        <f t="shared" si="28"/>
        <v>39.55328413740957</v>
      </c>
      <c r="BK124">
        <f t="shared" si="28"/>
        <v>39.647223751596236</v>
      </c>
      <c r="BL124">
        <f t="shared" si="28"/>
        <v>39.736208392511188</v>
      </c>
      <c r="BM124">
        <f t="shared" si="28"/>
        <v>39.820489000474701</v>
      </c>
      <c r="BN124">
        <f t="shared" ref="BN124:BZ124" si="29">IF(BN$109&gt;$A124,IF(BN43&gt;0,BN43,),)</f>
        <v>39.900300204061196</v>
      </c>
      <c r="BO124">
        <f t="shared" si="29"/>
        <v>39.975861630336809</v>
      </c>
      <c r="BP124">
        <f t="shared" si="29"/>
        <v>40.047379090132132</v>
      </c>
      <c r="BQ124">
        <f t="shared" si="29"/>
        <v>40.115045652071359</v>
      </c>
      <c r="BR124">
        <f t="shared" si="29"/>
        <v>40.179042617395815</v>
      </c>
      <c r="BS124">
        <f t="shared" si="29"/>
        <v>40.239540406134388</v>
      </c>
      <c r="BT124">
        <f t="shared" si="29"/>
        <v>40.296699363918762</v>
      </c>
      <c r="BU124">
        <f t="shared" si="29"/>
        <v>40.350670497633644</v>
      </c>
      <c r="BV124">
        <f t="shared" si="29"/>
        <v>40.40159614714976</v>
      </c>
      <c r="BW124">
        <f t="shared" si="29"/>
        <v>40.449610599538168</v>
      </c>
      <c r="BX124">
        <f t="shared" si="29"/>
        <v>40.494840651461757</v>
      </c>
      <c r="BY124">
        <f t="shared" si="29"/>
        <v>40.537406124784077</v>
      </c>
      <c r="BZ124">
        <f t="shared" si="29"/>
        <v>40.577420339895802</v>
      </c>
    </row>
    <row r="125" spans="1:78" x14ac:dyDescent="0.25">
      <c r="A125">
        <v>8.5</v>
      </c>
      <c r="B125">
        <f t="shared" ref="B125:BM125" si="30">IF(B$109&gt;$A125,IF(B44&gt;0,B44,),)</f>
        <v>0</v>
      </c>
      <c r="C125">
        <f t="shared" si="30"/>
        <v>0</v>
      </c>
      <c r="D125">
        <f t="shared" si="30"/>
        <v>0</v>
      </c>
      <c r="E125">
        <f t="shared" si="30"/>
        <v>0</v>
      </c>
      <c r="F125">
        <f t="shared" si="30"/>
        <v>0</v>
      </c>
      <c r="G125">
        <f t="shared" si="30"/>
        <v>0</v>
      </c>
      <c r="H125">
        <f t="shared" si="30"/>
        <v>0</v>
      </c>
      <c r="I125">
        <f t="shared" si="30"/>
        <v>0</v>
      </c>
      <c r="J125">
        <f t="shared" si="30"/>
        <v>0</v>
      </c>
      <c r="K125">
        <f t="shared" si="30"/>
        <v>0</v>
      </c>
      <c r="L125">
        <f t="shared" si="30"/>
        <v>0</v>
      </c>
      <c r="M125">
        <f t="shared" si="30"/>
        <v>0</v>
      </c>
      <c r="N125">
        <f t="shared" si="30"/>
        <v>0</v>
      </c>
      <c r="O125">
        <f t="shared" si="30"/>
        <v>0</v>
      </c>
      <c r="P125">
        <f t="shared" si="30"/>
        <v>0.60002696772304465</v>
      </c>
      <c r="Q125">
        <f t="shared" si="30"/>
        <v>5.2539903036549109</v>
      </c>
      <c r="R125">
        <f t="shared" si="30"/>
        <v>9.0643062966395433</v>
      </c>
      <c r="S125">
        <f t="shared" si="30"/>
        <v>12.244479270736882</v>
      </c>
      <c r="T125">
        <f t="shared" si="30"/>
        <v>14.940541266084342</v>
      </c>
      <c r="U125">
        <f t="shared" si="30"/>
        <v>17.25600962953164</v>
      </c>
      <c r="V125">
        <f t="shared" si="30"/>
        <v>19.26645506272796</v>
      </c>
      <c r="W125">
        <f t="shared" si="30"/>
        <v>21.02842214414073</v>
      </c>
      <c r="X125">
        <f t="shared" si="30"/>
        <v>22.585114570062139</v>
      </c>
      <c r="Y125">
        <f t="shared" si="30"/>
        <v>23.970143286486948</v>
      </c>
      <c r="Z125">
        <f t="shared" si="30"/>
        <v>25.210070267733602</v>
      </c>
      <c r="AA125">
        <f t="shared" si="30"/>
        <v>26.326178820603623</v>
      </c>
      <c r="AB125">
        <f t="shared" si="30"/>
        <v>27.335732923261325</v>
      </c>
      <c r="AC125">
        <f t="shared" si="30"/>
        <v>28.252890647485472</v>
      </c>
      <c r="AD125">
        <f t="shared" si="30"/>
        <v>29.089377669474491</v>
      </c>
      <c r="AE125">
        <f t="shared" si="30"/>
        <v>29.85499267466275</v>
      </c>
      <c r="AF125">
        <f t="shared" si="30"/>
        <v>30.557990505572736</v>
      </c>
      <c r="AG125">
        <f t="shared" si="30"/>
        <v>31.20537725345719</v>
      </c>
      <c r="AH125">
        <f t="shared" si="30"/>
        <v>31.80313976902357</v>
      </c>
      <c r="AI125">
        <f t="shared" si="30"/>
        <v>32.35642609435984</v>
      </c>
      <c r="AJ125">
        <f t="shared" si="30"/>
        <v>32.869688676604063</v>
      </c>
      <c r="AK125">
        <f t="shared" si="30"/>
        <v>33.346799050064902</v>
      </c>
      <c r="AL125">
        <f t="shared" si="30"/>
        <v>33.791140426254259</v>
      </c>
      <c r="AM125">
        <f t="shared" si="30"/>
        <v>34.205683018856817</v>
      </c>
      <c r="AN125">
        <f t="shared" si="30"/>
        <v>34.593045759385291</v>
      </c>
      <c r="AO125">
        <f t="shared" si="30"/>
        <v>34.955547198857843</v>
      </c>
      <c r="AP125">
        <f t="shared" si="30"/>
        <v>35.295247751962997</v>
      </c>
      <c r="AQ125">
        <f t="shared" si="30"/>
        <v>35.613984961294364</v>
      </c>
      <c r="AR125">
        <f t="shared" si="30"/>
        <v>35.913403096852925</v>
      </c>
      <c r="AS125">
        <f t="shared" si="30"/>
        <v>36.194978129525062</v>
      </c>
      <c r="AT125">
        <f t="shared" si="30"/>
        <v>36.460038904525106</v>
      </c>
      <c r="AU125">
        <f t="shared" si="30"/>
        <v>36.709785175956583</v>
      </c>
      <c r="AV125">
        <f t="shared" si="30"/>
        <v>36.945303034958663</v>
      </c>
      <c r="AW125">
        <f t="shared" si="30"/>
        <v>37.16757816275792</v>
      </c>
      <c r="AX125">
        <f t="shared" si="30"/>
        <v>37.377507259986089</v>
      </c>
      <c r="AY125">
        <f t="shared" si="30"/>
        <v>37.575907939966086</v>
      </c>
      <c r="AZ125">
        <f t="shared" si="30"/>
        <v>37.76352732275727</v>
      </c>
      <c r="BA125">
        <f t="shared" si="30"/>
        <v>37.941049525742393</v>
      </c>
      <c r="BB125">
        <f t="shared" si="30"/>
        <v>38.10910221341112</v>
      </c>
      <c r="BC125">
        <f t="shared" si="30"/>
        <v>38.268262342044117</v>
      </c>
      <c r="BD125">
        <f t="shared" si="30"/>
        <v>38.419061212968955</v>
      </c>
      <c r="BE125">
        <f t="shared" si="30"/>
        <v>38.561988930036371</v>
      </c>
      <c r="BF125">
        <f t="shared" si="30"/>
        <v>38.697498342029036</v>
      </c>
      <c r="BG125">
        <f t="shared" si="30"/>
        <v>38.826008538452918</v>
      </c>
      <c r="BH125">
        <f t="shared" si="30"/>
        <v>38.947907956869102</v>
      </c>
      <c r="BI125">
        <f t="shared" si="30"/>
        <v>39.063557151429947</v>
      </c>
      <c r="BJ125">
        <f t="shared" si="30"/>
        <v>39.173291265109441</v>
      </c>
      <c r="BK125">
        <f t="shared" si="30"/>
        <v>39.277422242108855</v>
      </c>
      <c r="BL125">
        <f t="shared" si="30"/>
        <v>39.376240811880173</v>
      </c>
      <c r="BM125">
        <f t="shared" si="30"/>
        <v>39.470018271886644</v>
      </c>
      <c r="BN125">
        <f t="shared" ref="BN125:BZ125" si="31">IF(BN$109&gt;$A125,IF(BN44&gt;0,BN44,),)</f>
        <v>39.559008092616949</v>
      </c>
      <c r="BO125">
        <f t="shared" si="31"/>
        <v>39.643447365255774</v>
      </c>
      <c r="BP125">
        <f t="shared" si="31"/>
        <v>39.723558109774856</v>
      </c>
      <c r="BQ125">
        <f t="shared" si="31"/>
        <v>39.799548458959329</v>
      </c>
      <c r="BR125">
        <f t="shared" si="31"/>
        <v>39.871613731909974</v>
      </c>
      <c r="BS125">
        <f t="shared" si="31"/>
        <v>39.939937408930604</v>
      </c>
      <c r="BT125">
        <f t="shared" si="31"/>
        <v>40.004692018233605</v>
      </c>
      <c r="BU125">
        <f t="shared" si="31"/>
        <v>40.066039943665373</v>
      </c>
      <c r="BV125">
        <f t="shared" si="31"/>
        <v>40.124134161569337</v>
      </c>
      <c r="BW125">
        <f t="shared" si="31"/>
        <v>40.17911891395147</v>
      </c>
      <c r="BX125">
        <f t="shared" si="31"/>
        <v>40.231130324314641</v>
      </c>
      <c r="BY125">
        <f t="shared" si="31"/>
        <v>40.280296961790953</v>
      </c>
      <c r="BZ125">
        <f t="shared" si="31"/>
        <v>40.326740358585162</v>
      </c>
    </row>
    <row r="126" spans="1:78" x14ac:dyDescent="0.25">
      <c r="A126">
        <v>9</v>
      </c>
      <c r="B126">
        <f t="shared" ref="B126:BM126" si="32">IF(B$109&gt;$A126,IF(B45&gt;0,B45,),)</f>
        <v>0</v>
      </c>
      <c r="C126">
        <f t="shared" si="32"/>
        <v>0</v>
      </c>
      <c r="D126">
        <f t="shared" si="32"/>
        <v>0</v>
      </c>
      <c r="E126">
        <f t="shared" si="32"/>
        <v>0</v>
      </c>
      <c r="F126">
        <f t="shared" si="32"/>
        <v>0</v>
      </c>
      <c r="G126">
        <f t="shared" si="32"/>
        <v>0</v>
      </c>
      <c r="H126">
        <f t="shared" si="32"/>
        <v>0</v>
      </c>
      <c r="I126">
        <f t="shared" si="32"/>
        <v>0</v>
      </c>
      <c r="J126">
        <f t="shared" si="32"/>
        <v>0</v>
      </c>
      <c r="K126">
        <f t="shared" si="32"/>
        <v>0</v>
      </c>
      <c r="L126">
        <f t="shared" si="32"/>
        <v>0</v>
      </c>
      <c r="M126">
        <f t="shared" si="32"/>
        <v>0</v>
      </c>
      <c r="N126">
        <f t="shared" si="32"/>
        <v>0</v>
      </c>
      <c r="O126">
        <f t="shared" si="32"/>
        <v>0</v>
      </c>
      <c r="P126">
        <f t="shared" si="32"/>
        <v>0</v>
      </c>
      <c r="Q126">
        <f t="shared" si="32"/>
        <v>0.58308049813742369</v>
      </c>
      <c r="R126">
        <f t="shared" si="32"/>
        <v>5.1859994469274264</v>
      </c>
      <c r="S126">
        <f t="shared" si="32"/>
        <v>8.9561717240945828</v>
      </c>
      <c r="T126">
        <f t="shared" si="32"/>
        <v>12.104616151243862</v>
      </c>
      <c r="U126">
        <f t="shared" si="32"/>
        <v>14.775520446819657</v>
      </c>
      <c r="V126">
        <f t="shared" si="32"/>
        <v>17.071006946174926</v>
      </c>
      <c r="W126">
        <f t="shared" si="32"/>
        <v>19.065576950521439</v>
      </c>
      <c r="X126">
        <f t="shared" si="32"/>
        <v>20.814947103859431</v>
      </c>
      <c r="Y126">
        <f t="shared" si="32"/>
        <v>22.361675070647593</v>
      </c>
      <c r="Z126">
        <f t="shared" si="32"/>
        <v>23.738864328329718</v>
      </c>
      <c r="AA126">
        <f t="shared" si="32"/>
        <v>24.972675818983923</v>
      </c>
      <c r="AB126">
        <f t="shared" si="32"/>
        <v>26.084074131081469</v>
      </c>
      <c r="AC126">
        <f t="shared" si="32"/>
        <v>27.090068558152367</v>
      </c>
      <c r="AD126">
        <f t="shared" si="32"/>
        <v>28.004612483338931</v>
      </c>
      <c r="AE126">
        <f t="shared" si="32"/>
        <v>28.839266531905398</v>
      </c>
      <c r="AF126">
        <f t="shared" si="32"/>
        <v>29.60369517433686</v>
      </c>
      <c r="AG126">
        <f t="shared" si="32"/>
        <v>30.306043834454773</v>
      </c>
      <c r="AH126">
        <f t="shared" si="32"/>
        <v>30.953228898636194</v>
      </c>
      <c r="AI126">
        <f t="shared" si="32"/>
        <v>31.551163324268572</v>
      </c>
      <c r="AJ126">
        <f t="shared" si="32"/>
        <v>32.104934005578407</v>
      </c>
      <c r="AK126">
        <f t="shared" si="32"/>
        <v>32.61894256728786</v>
      </c>
      <c r="AL126">
        <f t="shared" si="32"/>
        <v>33.097018127859819</v>
      </c>
      <c r="AM126">
        <f t="shared" si="32"/>
        <v>33.542508360902652</v>
      </c>
      <c r="AN126">
        <f t="shared" si="32"/>
        <v>33.958353596599338</v>
      </c>
      <c r="AO126">
        <f t="shared" si="32"/>
        <v>34.347147553321165</v>
      </c>
      <c r="AP126">
        <f t="shared" si="32"/>
        <v>34.711187444056655</v>
      </c>
      <c r="AQ126">
        <f t="shared" si="32"/>
        <v>35.052515574785645</v>
      </c>
      <c r="AR126">
        <f t="shared" si="32"/>
        <v>35.372954081780009</v>
      </c>
      <c r="AS126">
        <f t="shared" si="32"/>
        <v>35.674134099097635</v>
      </c>
      <c r="AT126">
        <f t="shared" si="32"/>
        <v>35.957520376224508</v>
      </c>
      <c r="AU126">
        <f t="shared" si="32"/>
        <v>36.224432157097539</v>
      </c>
      <c r="AV126">
        <f t="shared" si="32"/>
        <v>36.47606096997783</v>
      </c>
      <c r="AW126">
        <f t="shared" si="32"/>
        <v>36.713485851375353</v>
      </c>
      <c r="AX126">
        <f t="shared" si="32"/>
        <v>36.93768642796983</v>
      </c>
      <c r="AY126">
        <f t="shared" si="32"/>
        <v>37.149554281026639</v>
      </c>
      <c r="AZ126">
        <f t="shared" si="32"/>
        <v>37.349902397989155</v>
      </c>
      <c r="BA126">
        <f t="shared" si="32"/>
        <v>37.539474149899895</v>
      </c>
      <c r="BB126">
        <f t="shared" si="32"/>
        <v>37.71895036592737</v>
      </c>
      <c r="BC126">
        <f t="shared" si="32"/>
        <v>37.888955891822391</v>
      </c>
      <c r="BD126">
        <f t="shared" si="32"/>
        <v>38.050065270820419</v>
      </c>
      <c r="BE126">
        <f t="shared" si="32"/>
        <v>38.202807742250151</v>
      </c>
      <c r="BF126">
        <f t="shared" si="32"/>
        <v>38.347671652056583</v>
      </c>
      <c r="BG126">
        <f t="shared" si="32"/>
        <v>38.485108354799188</v>
      </c>
      <c r="BH126">
        <f t="shared" si="32"/>
        <v>38.615535674578219</v>
      </c>
      <c r="BI126">
        <f t="shared" si="32"/>
        <v>38.739340982245608</v>
      </c>
      <c r="BJ126">
        <f t="shared" si="32"/>
        <v>38.856883937868076</v>
      </c>
      <c r="BK126">
        <f t="shared" si="32"/>
        <v>38.968498940356369</v>
      </c>
      <c r="BL126">
        <f t="shared" si="32"/>
        <v>39.074497320256739</v>
      </c>
      <c r="BM126">
        <f t="shared" si="32"/>
        <v>39.175169306722339</v>
      </c>
      <c r="BN126">
        <f t="shared" ref="BN126:BZ126" si="33">IF(BN$109&gt;$A126,IF(BN45&gt;0,BN45,),)</f>
        <v>39.270785795443999</v>
      </c>
      <c r="BO126">
        <f t="shared" si="33"/>
        <v>39.361599940743915</v>
      </c>
      <c r="BP126">
        <f t="shared" si="33"/>
        <v>39.447848591986265</v>
      </c>
      <c r="BQ126">
        <f t="shared" si="33"/>
        <v>39.529753591847999</v>
      </c>
      <c r="BR126">
        <f t="shared" si="33"/>
        <v>39.607522951761844</v>
      </c>
      <c r="BS126">
        <f t="shared" si="33"/>
        <v>39.681351917929931</v>
      </c>
      <c r="BT126">
        <f t="shared" si="33"/>
        <v>39.75142393966091</v>
      </c>
      <c r="BU126">
        <f t="shared" si="33"/>
        <v>39.817911550346444</v>
      </c>
      <c r="BV126">
        <f t="shared" si="33"/>
        <v>39.880977170176152</v>
      </c>
      <c r="BW126">
        <f t="shared" si="33"/>
        <v>39.940773838613438</v>
      </c>
      <c r="BX126">
        <f t="shared" si="33"/>
        <v>39.997445883723209</v>
      </c>
      <c r="BY126">
        <f t="shared" si="33"/>
        <v>40.051129534642108</v>
      </c>
      <c r="BZ126">
        <f t="shared" si="33"/>
        <v>40.101953482769211</v>
      </c>
    </row>
    <row r="127" spans="1:78" x14ac:dyDescent="0.25">
      <c r="A127">
        <v>9.5</v>
      </c>
      <c r="B127">
        <f t="shared" ref="B127:BM127" si="34">IF(B$109&gt;$A127,IF(B46&gt;0,B46,),)</f>
        <v>0</v>
      </c>
      <c r="C127">
        <f t="shared" si="34"/>
        <v>0</v>
      </c>
      <c r="D127">
        <f t="shared" si="34"/>
        <v>0</v>
      </c>
      <c r="E127">
        <f t="shared" si="34"/>
        <v>0</v>
      </c>
      <c r="F127">
        <f t="shared" si="34"/>
        <v>0</v>
      </c>
      <c r="G127">
        <f t="shared" si="34"/>
        <v>0</v>
      </c>
      <c r="H127">
        <f t="shared" si="34"/>
        <v>0</v>
      </c>
      <c r="I127">
        <f t="shared" si="34"/>
        <v>0</v>
      </c>
      <c r="J127">
        <f t="shared" si="34"/>
        <v>0</v>
      </c>
      <c r="K127">
        <f t="shared" si="34"/>
        <v>0</v>
      </c>
      <c r="L127">
        <f t="shared" si="34"/>
        <v>0</v>
      </c>
      <c r="M127">
        <f t="shared" si="34"/>
        <v>0</v>
      </c>
      <c r="N127">
        <f t="shared" si="34"/>
        <v>0</v>
      </c>
      <c r="O127">
        <f t="shared" si="34"/>
        <v>0</v>
      </c>
      <c r="P127">
        <f t="shared" si="34"/>
        <v>0</v>
      </c>
      <c r="Q127">
        <f t="shared" si="34"/>
        <v>0</v>
      </c>
      <c r="R127">
        <f t="shared" si="34"/>
        <v>0.57631787387912758</v>
      </c>
      <c r="S127">
        <f t="shared" si="34"/>
        <v>5.220650772433812</v>
      </c>
      <c r="T127">
        <f t="shared" si="34"/>
        <v>9.0054853601909866</v>
      </c>
      <c r="U127">
        <f t="shared" si="34"/>
        <v>12.154549479938064</v>
      </c>
      <c r="V127">
        <f t="shared" si="34"/>
        <v>14.818793366025984</v>
      </c>
      <c r="W127">
        <f t="shared" si="34"/>
        <v>17.104037166533441</v>
      </c>
      <c r="X127">
        <f t="shared" si="34"/>
        <v>19.086835549314369</v>
      </c>
      <c r="Y127">
        <f t="shared" si="34"/>
        <v>20.824048553134858</v>
      </c>
      <c r="Z127">
        <f t="shared" si="34"/>
        <v>22.358862093922109</v>
      </c>
      <c r="AA127">
        <f t="shared" si="34"/>
        <v>23.724711742841883</v>
      </c>
      <c r="AB127">
        <f t="shared" si="34"/>
        <v>24.947918915983639</v>
      </c>
      <c r="AC127">
        <f t="shared" si="34"/>
        <v>26.049509286681904</v>
      </c>
      <c r="AD127">
        <f t="shared" si="34"/>
        <v>27.046496355782541</v>
      </c>
      <c r="AE127">
        <f t="shared" si="34"/>
        <v>27.952806101280427</v>
      </c>
      <c r="AF127">
        <f t="shared" si="34"/>
        <v>28.77995521270083</v>
      </c>
      <c r="AG127">
        <f t="shared" si="34"/>
        <v>29.537556680505826</v>
      </c>
      <c r="AH127">
        <f t="shared" si="34"/>
        <v>30.233702204281755</v>
      </c>
      <c r="AI127">
        <f t="shared" si="34"/>
        <v>30.875255258132743</v>
      </c>
      <c r="AJ127">
        <f t="shared" si="34"/>
        <v>31.468078385861485</v>
      </c>
      <c r="AK127">
        <f t="shared" si="34"/>
        <v>32.017211419679228</v>
      </c>
      <c r="AL127">
        <f t="shared" si="34"/>
        <v>32.527012623338273</v>
      </c>
      <c r="AM127">
        <f t="shared" si="34"/>
        <v>33.001271506388335</v>
      </c>
      <c r="AN127">
        <f t="shared" si="34"/>
        <v>33.443299765295755</v>
      </c>
      <c r="AO127">
        <f t="shared" si="34"/>
        <v>33.856005172097994</v>
      </c>
      <c r="AP127">
        <f t="shared" si="34"/>
        <v>34.241952049225432</v>
      </c>
      <c r="AQ127">
        <f t="shared" si="34"/>
        <v>34.603411104446629</v>
      </c>
      <c r="AR127">
        <f t="shared" si="34"/>
        <v>34.942400760463457</v>
      </c>
      <c r="AS127">
        <f t="shared" si="34"/>
        <v>35.260721635892246</v>
      </c>
      <c r="AT127">
        <f t="shared" si="34"/>
        <v>35.559985474033276</v>
      </c>
      <c r="AU127">
        <f t="shared" si="34"/>
        <v>35.841639541540886</v>
      </c>
      <c r="AV127">
        <f t="shared" si="34"/>
        <v>36.106987308681411</v>
      </c>
      <c r="AW127">
        <f t="shared" si="34"/>
        <v>36.357206060045364</v>
      </c>
      <c r="AX127">
        <f t="shared" si="34"/>
        <v>36.593361957768664</v>
      </c>
      <c r="AY127">
        <f t="shared" si="34"/>
        <v>36.816422979766159</v>
      </c>
      <c r="AZ127">
        <f t="shared" si="34"/>
        <v>37.027270076907307</v>
      </c>
      <c r="BA127">
        <f t="shared" si="34"/>
        <v>37.226706830539825</v>
      </c>
      <c r="BB127">
        <f t="shared" si="34"/>
        <v>37.415467841882794</v>
      </c>
      <c r="BC127">
        <f t="shared" si="34"/>
        <v>37.594226044585596</v>
      </c>
      <c r="BD127">
        <f t="shared" si="34"/>
        <v>37.763599099355808</v>
      </c>
      <c r="BE127">
        <f t="shared" si="34"/>
        <v>37.924155003139418</v>
      </c>
      <c r="BF127">
        <f t="shared" si="34"/>
        <v>38.076417023832761</v>
      </c>
      <c r="BG127">
        <f t="shared" si="34"/>
        <v>38.220868053852946</v>
      </c>
      <c r="BH127">
        <f t="shared" si="34"/>
        <v>38.357954461337293</v>
      </c>
      <c r="BI127">
        <f t="shared" si="34"/>
        <v>38.488089505708281</v>
      </c>
      <c r="BJ127">
        <f t="shared" si="34"/>
        <v>38.611656374363172</v>
      </c>
      <c r="BK127">
        <f t="shared" si="34"/>
        <v>38.729010888888276</v>
      </c>
      <c r="BL127">
        <f t="shared" si="34"/>
        <v>38.840483922240011</v>
      </c>
      <c r="BM127">
        <f t="shared" si="34"/>
        <v>38.946383562462309</v>
      </c>
      <c r="BN127">
        <f t="shared" ref="BN127:BZ127" si="35">IF(BN$109&gt;$A127,IF(BN46&gt;0,BN46,),)</f>
        <v>39.046997053571729</v>
      </c>
      <c r="BO127">
        <f t="shared" si="35"/>
        <v>39.142592540071504</v>
      </c>
      <c r="BP127">
        <f t="shared" si="35"/>
        <v>39.233420637992751</v>
      </c>
      <c r="BQ127">
        <f t="shared" si="35"/>
        <v>39.319715852365562</v>
      </c>
      <c r="BR127">
        <f t="shared" si="35"/>
        <v>39.401697858430126</v>
      </c>
      <c r="BS127">
        <f t="shared" si="35"/>
        <v>39.479572661697645</v>
      </c>
      <c r="BT127">
        <f t="shared" si="35"/>
        <v>39.55353365008164</v>
      </c>
      <c r="BU127">
        <f t="shared" si="35"/>
        <v>39.623762549688287</v>
      </c>
      <c r="BV127">
        <f t="shared" si="35"/>
        <v>39.690430294451403</v>
      </c>
      <c r="BW127">
        <f t="shared" si="35"/>
        <v>39.753697818571773</v>
      </c>
      <c r="BX127">
        <f t="shared" si="35"/>
        <v>39.81371677968405</v>
      </c>
      <c r="BY127">
        <f t="shared" si="35"/>
        <v>39.870630219735084</v>
      </c>
      <c r="BZ127">
        <f t="shared" si="35"/>
        <v>39.924573169787237</v>
      </c>
    </row>
    <row r="128" spans="1:78" x14ac:dyDescent="0.25">
      <c r="A128">
        <v>10</v>
      </c>
      <c r="B128">
        <f t="shared" ref="B128:BM128" si="36">IF(B$109&gt;$A128,IF(B47&gt;0,B47,),)</f>
        <v>0</v>
      </c>
      <c r="C128">
        <f t="shared" si="36"/>
        <v>0</v>
      </c>
      <c r="D128">
        <f t="shared" si="36"/>
        <v>0</v>
      </c>
      <c r="E128">
        <f t="shared" si="36"/>
        <v>0</v>
      </c>
      <c r="F128">
        <f t="shared" si="36"/>
        <v>0</v>
      </c>
      <c r="G128">
        <f t="shared" si="36"/>
        <v>0</v>
      </c>
      <c r="H128">
        <f t="shared" si="36"/>
        <v>0</v>
      </c>
      <c r="I128">
        <f t="shared" si="36"/>
        <v>0</v>
      </c>
      <c r="J128">
        <f t="shared" si="36"/>
        <v>0</v>
      </c>
      <c r="K128">
        <f t="shared" si="36"/>
        <v>0</v>
      </c>
      <c r="L128">
        <f t="shared" si="36"/>
        <v>0</v>
      </c>
      <c r="M128">
        <f t="shared" si="36"/>
        <v>0</v>
      </c>
      <c r="N128">
        <f t="shared" si="36"/>
        <v>0</v>
      </c>
      <c r="O128">
        <f t="shared" si="36"/>
        <v>0</v>
      </c>
      <c r="P128">
        <f t="shared" si="36"/>
        <v>0</v>
      </c>
      <c r="Q128">
        <f t="shared" si="36"/>
        <v>0</v>
      </c>
      <c r="R128">
        <f t="shared" si="36"/>
        <v>0</v>
      </c>
      <c r="S128">
        <f t="shared" si="36"/>
        <v>0.58113973286124743</v>
      </c>
      <c r="T128">
        <f t="shared" si="36"/>
        <v>5.3635445930693093</v>
      </c>
      <c r="U128">
        <f t="shared" si="36"/>
        <v>9.219410912904566</v>
      </c>
      <c r="V128">
        <f t="shared" si="36"/>
        <v>12.401543857394396</v>
      </c>
      <c r="W128">
        <f t="shared" si="36"/>
        <v>15.076954012159755</v>
      </c>
      <c r="X128">
        <f t="shared" si="36"/>
        <v>17.360656968237191</v>
      </c>
      <c r="Y128">
        <f t="shared" si="36"/>
        <v>19.334617137391323</v>
      </c>
      <c r="Z128">
        <f t="shared" si="36"/>
        <v>21.058940478876835</v>
      </c>
      <c r="AA128">
        <f t="shared" si="36"/>
        <v>22.578785679888515</v>
      </c>
      <c r="AB128">
        <f t="shared" si="36"/>
        <v>23.928794261905662</v>
      </c>
      <c r="AC128">
        <f t="shared" si="36"/>
        <v>25.136023050543859</v>
      </c>
      <c r="AD128">
        <f t="shared" si="36"/>
        <v>26.221940227333612</v>
      </c>
      <c r="AE128">
        <f t="shared" si="36"/>
        <v>27.203817612111024</v>
      </c>
      <c r="AF128">
        <f t="shared" si="36"/>
        <v>28.095722995311707</v>
      </c>
      <c r="AG128">
        <f t="shared" si="36"/>
        <v>28.909241113230433</v>
      </c>
      <c r="AH128">
        <f t="shared" si="36"/>
        <v>29.654006537253423</v>
      </c>
      <c r="AI128">
        <f t="shared" si="36"/>
        <v>30.338103670588275</v>
      </c>
      <c r="AJ128">
        <f t="shared" si="36"/>
        <v>30.968371211037422</v>
      </c>
      <c r="AK128">
        <f t="shared" si="36"/>
        <v>31.550636850795577</v>
      </c>
      <c r="AL128">
        <f t="shared" si="36"/>
        <v>32.089900300002434</v>
      </c>
      <c r="AM128">
        <f t="shared" si="36"/>
        <v>32.590477529051654</v>
      </c>
      <c r="AN128">
        <f t="shared" si="36"/>
        <v>33.05611555664008</v>
      </c>
      <c r="AO128">
        <f t="shared" si="36"/>
        <v>33.490084619679436</v>
      </c>
      <c r="AP128">
        <f t="shared" si="36"/>
        <v>33.895252797126851</v>
      </c>
      <c r="AQ128">
        <f t="shared" si="36"/>
        <v>34.274146893617079</v>
      </c>
      <c r="AR128">
        <f t="shared" si="36"/>
        <v>34.629002468808046</v>
      </c>
      <c r="AS128">
        <f t="shared" si="36"/>
        <v>34.961805222095307</v>
      </c>
      <c r="AT128">
        <f t="shared" si="36"/>
        <v>35.274325440026459</v>
      </c>
      <c r="AU128">
        <f t="shared" si="36"/>
        <v>35.568146836830991</v>
      </c>
      <c r="AV128">
        <f t="shared" si="36"/>
        <v>35.844690833027414</v>
      </c>
      <c r="AW128">
        <f t="shared" si="36"/>
        <v>36.105237099009699</v>
      </c>
      <c r="AX128">
        <f t="shared" si="36"/>
        <v>36.35094102255421</v>
      </c>
      <c r="AY128">
        <f t="shared" si="36"/>
        <v>36.582848628811469</v>
      </c>
      <c r="AZ128">
        <f t="shared" si="36"/>
        <v>36.80190937941471</v>
      </c>
      <c r="BA128">
        <f t="shared" si="36"/>
        <v>37.008987197124817</v>
      </c>
      <c r="BB128">
        <f t="shared" si="36"/>
        <v>37.204869998800895</v>
      </c>
      <c r="BC128">
        <f t="shared" si="36"/>
        <v>37.390277968855145</v>
      </c>
      <c r="BD128">
        <f t="shared" si="36"/>
        <v>37.565870764670017</v>
      </c>
      <c r="BE128">
        <f t="shared" si="36"/>
        <v>37.732253812698225</v>
      </c>
      <c r="BF128">
        <f t="shared" si="36"/>
        <v>37.889983827391305</v>
      </c>
      <c r="BG128">
        <f t="shared" si="36"/>
        <v>38.039573663487275</v>
      </c>
      <c r="BH128">
        <f t="shared" si="36"/>
        <v>38.181496594422434</v>
      </c>
      <c r="BI128">
        <f t="shared" si="36"/>
        <v>38.316190095133081</v>
      </c>
      <c r="BJ128">
        <f t="shared" si="36"/>
        <v>38.444059195416088</v>
      </c>
      <c r="BK128">
        <f t="shared" si="36"/>
        <v>38.565479460084603</v>
      </c>
      <c r="BL128">
        <f t="shared" si="36"/>
        <v>38.680799643822823</v>
      </c>
      <c r="BM128">
        <f t="shared" si="36"/>
        <v>38.790344061715423</v>
      </c>
      <c r="BN128">
        <f t="shared" ref="BN128:BZ128" si="37">IF(BN$109&gt;$A128,IF(BN47&gt;0,BN47,),)</f>
        <v>38.894414710571581</v>
      </c>
      <c r="BO128">
        <f t="shared" si="37"/>
        <v>38.993293171303847</v>
      </c>
      <c r="BP128">
        <f t="shared" si="37"/>
        <v>39.08724231842573</v>
      </c>
      <c r="BQ128">
        <f t="shared" si="37"/>
        <v>39.176507859257313</v>
      </c>
      <c r="BR128">
        <f t="shared" si="37"/>
        <v>39.261319722423714</v>
      </c>
      <c r="BS128">
        <f t="shared" si="37"/>
        <v>39.3418933126894</v>
      </c>
      <c r="BT128">
        <f t="shared" si="37"/>
        <v>39.418430646989329</v>
      </c>
      <c r="BU128">
        <f t="shared" si="37"/>
        <v>39.491121384650256</v>
      </c>
      <c r="BV128">
        <f t="shared" si="37"/>
        <v>39.560143763194397</v>
      </c>
      <c r="BW128">
        <f t="shared" si="37"/>
        <v>39.625665449720373</v>
      </c>
      <c r="BX128">
        <f t="shared" si="37"/>
        <v>39.687844316667189</v>
      </c>
      <c r="BY128">
        <f t="shared" si="37"/>
        <v>39.746829149722892</v>
      </c>
      <c r="BZ128">
        <f t="shared" si="37"/>
        <v>39.802760294749142</v>
      </c>
    </row>
    <row r="129" spans="1:78" x14ac:dyDescent="0.25">
      <c r="A129">
        <v>10.5</v>
      </c>
      <c r="B129">
        <f t="shared" ref="B129:BM129" si="38">IF(B$109&gt;$A129,IF(B48&gt;0,B48,),)</f>
        <v>0</v>
      </c>
      <c r="C129">
        <f t="shared" si="38"/>
        <v>0</v>
      </c>
      <c r="D129">
        <f t="shared" si="38"/>
        <v>0</v>
      </c>
      <c r="E129">
        <f t="shared" si="38"/>
        <v>0</v>
      </c>
      <c r="F129">
        <f t="shared" si="38"/>
        <v>0</v>
      </c>
      <c r="G129">
        <f t="shared" si="38"/>
        <v>0</v>
      </c>
      <c r="H129">
        <f t="shared" si="38"/>
        <v>0</v>
      </c>
      <c r="I129">
        <f t="shared" si="38"/>
        <v>0</v>
      </c>
      <c r="J129">
        <f t="shared" si="38"/>
        <v>0</v>
      </c>
      <c r="K129">
        <f t="shared" si="38"/>
        <v>0</v>
      </c>
      <c r="L129">
        <f t="shared" si="38"/>
        <v>0</v>
      </c>
      <c r="M129">
        <f t="shared" si="38"/>
        <v>0</v>
      </c>
      <c r="N129">
        <f t="shared" si="38"/>
        <v>0</v>
      </c>
      <c r="O129">
        <f t="shared" si="38"/>
        <v>0</v>
      </c>
      <c r="P129">
        <f t="shared" si="38"/>
        <v>0</v>
      </c>
      <c r="Q129">
        <f t="shared" si="38"/>
        <v>0</v>
      </c>
      <c r="R129">
        <f t="shared" si="38"/>
        <v>0</v>
      </c>
      <c r="S129">
        <f t="shared" si="38"/>
        <v>0</v>
      </c>
      <c r="T129">
        <f t="shared" si="38"/>
        <v>0.59719439035984001</v>
      </c>
      <c r="U129">
        <f t="shared" si="38"/>
        <v>5.6181750243631239</v>
      </c>
      <c r="V129">
        <f t="shared" si="38"/>
        <v>9.605771300258187</v>
      </c>
      <c r="W129">
        <f t="shared" si="38"/>
        <v>12.85682551600015</v>
      </c>
      <c r="X129">
        <f t="shared" si="38"/>
        <v>15.563502875762989</v>
      </c>
      <c r="Y129">
        <f t="shared" si="38"/>
        <v>17.855664125488403</v>
      </c>
      <c r="Z129">
        <f t="shared" si="38"/>
        <v>19.824266560132664</v>
      </c>
      <c r="AA129">
        <f t="shared" si="38"/>
        <v>21.534975570474085</v>
      </c>
      <c r="AB129">
        <f t="shared" si="38"/>
        <v>23.036438209099266</v>
      </c>
      <c r="AC129">
        <f t="shared" si="38"/>
        <v>24.365505866647936</v>
      </c>
      <c r="AD129">
        <f t="shared" si="38"/>
        <v>25.550640874347096</v>
      </c>
      <c r="AE129">
        <f t="shared" si="38"/>
        <v>26.614203065248738</v>
      </c>
      <c r="AF129">
        <f t="shared" si="38"/>
        <v>27.574023729344816</v>
      </c>
      <c r="AG129">
        <f t="shared" si="38"/>
        <v>28.444513542895884</v>
      </c>
      <c r="AH129">
        <f t="shared" si="38"/>
        <v>29.237458179838853</v>
      </c>
      <c r="AI129">
        <f t="shared" si="38"/>
        <v>29.962599980482512</v>
      </c>
      <c r="AJ129">
        <f t="shared" si="38"/>
        <v>30.62807014633913</v>
      </c>
      <c r="AK129">
        <f t="shared" si="38"/>
        <v>31.240714621117295</v>
      </c>
      <c r="AL129">
        <f t="shared" si="38"/>
        <v>31.806343117045195</v>
      </c>
      <c r="AM129">
        <f t="shared" si="38"/>
        <v>32.329921751860624</v>
      </c>
      <c r="AN129">
        <f t="shared" si="38"/>
        <v>32.815723745208707</v>
      </c>
      <c r="AO129">
        <f t="shared" si="38"/>
        <v>33.26744852787364</v>
      </c>
      <c r="AP129">
        <f t="shared" si="38"/>
        <v>33.688316784913638</v>
      </c>
      <c r="AQ129">
        <f t="shared" si="38"/>
        <v>34.081146965849094</v>
      </c>
      <c r="AR129">
        <f t="shared" si="38"/>
        <v>34.448417380586335</v>
      </c>
      <c r="AS129">
        <f t="shared" si="38"/>
        <v>34.792316980571165</v>
      </c>
      <c r="AT129">
        <f t="shared" si="38"/>
        <v>35.114787181471726</v>
      </c>
      <c r="AU129">
        <f t="shared" si="38"/>
        <v>35.417556535828417</v>
      </c>
      <c r="AV129">
        <f t="shared" si="38"/>
        <v>35.702169656022861</v>
      </c>
      <c r="AW129">
        <f t="shared" si="38"/>
        <v>35.970011480951378</v>
      </c>
      <c r="AX129">
        <f t="shared" si="38"/>
        <v>36.222327746882158</v>
      </c>
      <c r="AY129">
        <f t="shared" si="38"/>
        <v>36.460242344620312</v>
      </c>
      <c r="AZ129">
        <f t="shared" si="38"/>
        <v>36.684772107531963</v>
      </c>
      <c r="BA129">
        <f t="shared" si="38"/>
        <v>36.896839467973983</v>
      </c>
      <c r="BB129">
        <f t="shared" si="38"/>
        <v>37.097283335904791</v>
      </c>
      <c r="BC129">
        <f t="shared" si="38"/>
        <v>37.286868487361538</v>
      </c>
      <c r="BD129">
        <f t="shared" si="38"/>
        <v>37.466293698111372</v>
      </c>
      <c r="BE129">
        <f t="shared" si="38"/>
        <v>37.636198815864546</v>
      </c>
      <c r="BF129">
        <f t="shared" si="38"/>
        <v>37.797170930889209</v>
      </c>
      <c r="BG129">
        <f t="shared" si="38"/>
        <v>37.949749777684289</v>
      </c>
      <c r="BH129">
        <f t="shared" si="38"/>
        <v>38.094432478339421</v>
      </c>
      <c r="BI129">
        <f t="shared" si="38"/>
        <v>38.231677720257842</v>
      </c>
      <c r="BJ129">
        <f t="shared" si="38"/>
        <v>38.361909446151259</v>
      </c>
      <c r="BK129">
        <f t="shared" si="38"/>
        <v>38.485520122128605</v>
      </c>
      <c r="BL129">
        <f t="shared" si="38"/>
        <v>38.602873639609761</v>
      </c>
      <c r="BM129">
        <f t="shared" si="38"/>
        <v>38.714307898517653</v>
      </c>
      <c r="BN129">
        <f t="shared" ref="BN129:BZ129" si="39">IF(BN$109&gt;$A129,IF(BN48&gt;0,BN48,),)</f>
        <v>38.820137112203071</v>
      </c>
      <c r="BO129">
        <f t="shared" si="39"/>
        <v>38.920653868792975</v>
      </c>
      <c r="BP129">
        <f t="shared" si="39"/>
        <v>39.016130978704751</v>
      </c>
      <c r="BQ129">
        <f t="shared" si="39"/>
        <v>39.106823134014846</v>
      </c>
      <c r="BR129">
        <f t="shared" si="39"/>
        <v>39.192968401821688</v>
      </c>
      <c r="BS129">
        <f t="shared" si="39"/>
        <v>39.274789570843652</v>
      </c>
      <c r="BT129">
        <f t="shared" si="39"/>
        <v>39.352495367920866</v>
      </c>
      <c r="BU129">
        <f t="shared" si="39"/>
        <v>39.426281558986467</v>
      </c>
      <c r="BV129">
        <f t="shared" si="39"/>
        <v>39.496331947192054</v>
      </c>
      <c r="BW129">
        <f t="shared" si="39"/>
        <v>39.562819279319875</v>
      </c>
      <c r="BX129">
        <f t="shared" si="39"/>
        <v>39.625906070228538</v>
      </c>
      <c r="BY129">
        <f t="shared" si="39"/>
        <v>39.685745353927643</v>
      </c>
      <c r="BZ129">
        <f t="shared" si="39"/>
        <v>39.742481368829189</v>
      </c>
    </row>
    <row r="130" spans="1:78" x14ac:dyDescent="0.25">
      <c r="A130">
        <v>11</v>
      </c>
      <c r="B130">
        <f t="shared" ref="B130:BM130" si="40">IF(B$109&gt;$A130,IF(B49&gt;0,B49,),)</f>
        <v>0</v>
      </c>
      <c r="C130">
        <f t="shared" si="40"/>
        <v>0</v>
      </c>
      <c r="D130">
        <f t="shared" si="40"/>
        <v>0</v>
      </c>
      <c r="E130">
        <f t="shared" si="40"/>
        <v>0</v>
      </c>
      <c r="F130">
        <f t="shared" si="40"/>
        <v>0</v>
      </c>
      <c r="G130">
        <f t="shared" si="40"/>
        <v>0</v>
      </c>
      <c r="H130">
        <f t="shared" si="40"/>
        <v>0</v>
      </c>
      <c r="I130">
        <f t="shared" si="40"/>
        <v>0</v>
      </c>
      <c r="J130">
        <f t="shared" si="40"/>
        <v>0</v>
      </c>
      <c r="K130">
        <f t="shared" si="40"/>
        <v>0</v>
      </c>
      <c r="L130">
        <f t="shared" si="40"/>
        <v>0</v>
      </c>
      <c r="M130">
        <f t="shared" si="40"/>
        <v>0</v>
      </c>
      <c r="N130">
        <f t="shared" si="40"/>
        <v>0</v>
      </c>
      <c r="O130">
        <f t="shared" si="40"/>
        <v>0</v>
      </c>
      <c r="P130">
        <f t="shared" si="40"/>
        <v>0</v>
      </c>
      <c r="Q130">
        <f t="shared" si="40"/>
        <v>0</v>
      </c>
      <c r="R130">
        <f t="shared" si="40"/>
        <v>0</v>
      </c>
      <c r="S130">
        <f t="shared" si="40"/>
        <v>0</v>
      </c>
      <c r="T130">
        <f t="shared" si="40"/>
        <v>0</v>
      </c>
      <c r="U130">
        <f t="shared" si="40"/>
        <v>0.61902876065600165</v>
      </c>
      <c r="V130">
        <f t="shared" si="40"/>
        <v>5.9556733569897293</v>
      </c>
      <c r="W130">
        <f t="shared" si="40"/>
        <v>10.132681917820017</v>
      </c>
      <c r="X130">
        <f t="shared" si="40"/>
        <v>13.492927557285803</v>
      </c>
      <c r="Y130">
        <f t="shared" si="40"/>
        <v>16.257430423475995</v>
      </c>
      <c r="Z130">
        <f t="shared" si="40"/>
        <v>18.574421570562844</v>
      </c>
      <c r="AA130">
        <f t="shared" si="40"/>
        <v>20.546689178125366</v>
      </c>
      <c r="AB130">
        <f t="shared" si="40"/>
        <v>22.247594850570827</v>
      </c>
      <c r="AC130">
        <f t="shared" si="40"/>
        <v>23.730836650486861</v>
      </c>
      <c r="AD130">
        <f t="shared" si="40"/>
        <v>25.036604624817805</v>
      </c>
      <c r="AE130">
        <f t="shared" si="40"/>
        <v>26.195578114934975</v>
      </c>
      <c r="AF130">
        <f t="shared" si="40"/>
        <v>27.231590917046873</v>
      </c>
      <c r="AG130">
        <f t="shared" si="40"/>
        <v>28.163451030518942</v>
      </c>
      <c r="AH130">
        <f t="shared" si="40"/>
        <v>29.006210236310743</v>
      </c>
      <c r="AI130">
        <f t="shared" si="40"/>
        <v>29.772067337563573</v>
      </c>
      <c r="AJ130">
        <f t="shared" si="40"/>
        <v>30.471022300132983</v>
      </c>
      <c r="AK130">
        <f t="shared" si="40"/>
        <v>31.111357729359796</v>
      </c>
      <c r="AL130">
        <f t="shared" si="40"/>
        <v>31.699998542972303</v>
      </c>
      <c r="AM130">
        <f t="shared" si="40"/>
        <v>32.242784322897727</v>
      </c>
      <c r="AN130">
        <f t="shared" si="40"/>
        <v>32.744678133088534</v>
      </c>
      <c r="AO130">
        <f t="shared" si="40"/>
        <v>33.209928476030967</v>
      </c>
      <c r="AP130">
        <f t="shared" si="40"/>
        <v>33.642196247180948</v>
      </c>
      <c r="AQ130">
        <f t="shared" si="40"/>
        <v>34.04465523841516</v>
      </c>
      <c r="AR130">
        <f t="shared" si="40"/>
        <v>34.420072434533964</v>
      </c>
      <c r="AS130">
        <f t="shared" si="40"/>
        <v>34.770872716004178</v>
      </c>
      <c r="AT130">
        <f t="shared" si="40"/>
        <v>35.09919141377457</v>
      </c>
      <c r="AU130">
        <f t="shared" si="40"/>
        <v>35.406917316493214</v>
      </c>
      <c r="AV130">
        <f t="shared" si="40"/>
        <v>35.695728111324847</v>
      </c>
      <c r="AW130">
        <f t="shared" si="40"/>
        <v>35.967119781490922</v>
      </c>
      <c r="AX130">
        <f t="shared" si="40"/>
        <v>36.222431141530201</v>
      </c>
      <c r="AY130">
        <f t="shared" si="40"/>
        <v>36.462864433289106</v>
      </c>
      <c r="AZ130">
        <f t="shared" si="40"/>
        <v>36.689502709556486</v>
      </c>
      <c r="BA130">
        <f t="shared" si="40"/>
        <v>36.903324581888533</v>
      </c>
      <c r="BB130">
        <f t="shared" si="40"/>
        <v>37.105216793040078</v>
      </c>
      <c r="BC130">
        <f t="shared" si="40"/>
        <v>37.29598498406186</v>
      </c>
      <c r="BD130">
        <f t="shared" si="40"/>
        <v>37.476362955278809</v>
      </c>
      <c r="BE130">
        <f t="shared" si="40"/>
        <v>37.647020664544037</v>
      </c>
      <c r="BF130">
        <f t="shared" si="40"/>
        <v>37.808571161793246</v>
      </c>
      <c r="BG130">
        <f t="shared" si="40"/>
        <v>37.961576623559651</v>
      </c>
      <c r="BH130">
        <f t="shared" si="40"/>
        <v>38.106553622657437</v>
      </c>
      <c r="BI130">
        <f t="shared" si="40"/>
        <v>38.243977745286998</v>
      </c>
      <c r="BJ130">
        <f t="shared" si="40"/>
        <v>38.374287649195594</v>
      </c>
      <c r="BK130">
        <f t="shared" si="40"/>
        <v>38.497888641309828</v>
      </c>
      <c r="BL130">
        <f t="shared" si="40"/>
        <v>38.615155840815959</v>
      </c>
      <c r="BM130">
        <f t="shared" si="40"/>
        <v>38.726436983382889</v>
      </c>
      <c r="BN130">
        <f t="shared" ref="BN130:BZ130" si="41">IF(BN$109&gt;$A130,IF(BN49&gt;0,BN49,),)</f>
        <v>38.832054913766797</v>
      </c>
      <c r="BO130">
        <f t="shared" si="41"/>
        <v>38.932309806955395</v>
      </c>
      <c r="BP130">
        <f t="shared" si="41"/>
        <v>39.027481152171895</v>
      </c>
      <c r="BQ130">
        <f t="shared" si="41"/>
        <v>39.117829529119788</v>
      </c>
      <c r="BR130">
        <f t="shared" si="41"/>
        <v>39.20359820171133</v>
      </c>
      <c r="BS130">
        <f t="shared" si="41"/>
        <v>39.285014551055625</v>
      </c>
      <c r="BT130">
        <f t="shared" si="41"/>
        <v>39.362291366529547</v>
      </c>
      <c r="BU130">
        <f t="shared" si="41"/>
        <v>39.435628011242919</v>
      </c>
      <c r="BV130">
        <f t="shared" si="41"/>
        <v>39.505211476092938</v>
      </c>
      <c r="BW130">
        <f t="shared" si="41"/>
        <v>39.571217334766736</v>
      </c>
      <c r="BX130">
        <f t="shared" si="41"/>
        <v>39.633810610509833</v>
      </c>
      <c r="BY130">
        <f t="shared" si="41"/>
        <v>39.693146564117875</v>
      </c>
      <c r="BZ130">
        <f t="shared" si="41"/>
        <v>39.749371411478904</v>
      </c>
    </row>
    <row r="131" spans="1:78" x14ac:dyDescent="0.25">
      <c r="A131">
        <v>11.5</v>
      </c>
      <c r="B131">
        <f t="shared" ref="B131:BM131" si="42">IF(B$109&gt;$A131,IF(B50&gt;0,B50,),)</f>
        <v>0</v>
      </c>
      <c r="C131">
        <f t="shared" si="42"/>
        <v>0</v>
      </c>
      <c r="D131">
        <f t="shared" si="42"/>
        <v>0</v>
      </c>
      <c r="E131">
        <f t="shared" si="42"/>
        <v>0</v>
      </c>
      <c r="F131">
        <f t="shared" si="42"/>
        <v>0</v>
      </c>
      <c r="G131">
        <f t="shared" si="42"/>
        <v>0</v>
      </c>
      <c r="H131">
        <f t="shared" si="42"/>
        <v>0</v>
      </c>
      <c r="I131">
        <f t="shared" si="42"/>
        <v>0</v>
      </c>
      <c r="J131">
        <f t="shared" si="42"/>
        <v>0</v>
      </c>
      <c r="K131">
        <f t="shared" si="42"/>
        <v>0</v>
      </c>
      <c r="L131">
        <f t="shared" si="42"/>
        <v>0</v>
      </c>
      <c r="M131">
        <f t="shared" si="42"/>
        <v>0</v>
      </c>
      <c r="N131">
        <f t="shared" si="42"/>
        <v>0</v>
      </c>
      <c r="O131">
        <f t="shared" si="42"/>
        <v>0</v>
      </c>
      <c r="P131">
        <f t="shared" si="42"/>
        <v>0</v>
      </c>
      <c r="Q131">
        <f t="shared" si="42"/>
        <v>0</v>
      </c>
      <c r="R131">
        <f t="shared" si="42"/>
        <v>0</v>
      </c>
      <c r="S131">
        <f t="shared" si="42"/>
        <v>0</v>
      </c>
      <c r="T131">
        <f t="shared" si="42"/>
        <v>0</v>
      </c>
      <c r="U131">
        <f t="shared" si="42"/>
        <v>0</v>
      </c>
      <c r="V131">
        <f t="shared" si="42"/>
        <v>0.63675413020040605</v>
      </c>
      <c r="W131">
        <f t="shared" si="42"/>
        <v>6.3016047720485897</v>
      </c>
      <c r="X131">
        <f t="shared" si="42"/>
        <v>10.700069858756038</v>
      </c>
      <c r="Y131">
        <f t="shared" si="42"/>
        <v>14.206174572946798</v>
      </c>
      <c r="Z131">
        <f t="shared" si="42"/>
        <v>17.062333825672049</v>
      </c>
      <c r="AA131">
        <f t="shared" si="42"/>
        <v>19.432097393718362</v>
      </c>
      <c r="AB131">
        <f t="shared" si="42"/>
        <v>21.429539191011177</v>
      </c>
      <c r="AC131">
        <f t="shared" si="42"/>
        <v>23.136277358406488</v>
      </c>
      <c r="AD131">
        <f t="shared" si="42"/>
        <v>24.611998424590492</v>
      </c>
      <c r="AE131">
        <f t="shared" si="42"/>
        <v>25.901204136909573</v>
      </c>
      <c r="AF131">
        <f t="shared" si="42"/>
        <v>27.03765944600806</v>
      </c>
      <c r="AG131">
        <f t="shared" si="42"/>
        <v>28.047395439343052</v>
      </c>
      <c r="AH131">
        <f t="shared" si="42"/>
        <v>28.950777783863689</v>
      </c>
      <c r="AI131">
        <f t="shared" si="42"/>
        <v>29.763956871766123</v>
      </c>
      <c r="AJ131">
        <f t="shared" si="42"/>
        <v>30.499900983654669</v>
      </c>
      <c r="AK131">
        <f t="shared" si="42"/>
        <v>31.16914348703726</v>
      </c>
      <c r="AL131">
        <f t="shared" si="42"/>
        <v>31.780330898542218</v>
      </c>
      <c r="AM131">
        <f t="shared" si="42"/>
        <v>32.340630270181315</v>
      </c>
      <c r="AN131">
        <f t="shared" si="42"/>
        <v>32.856035833620027</v>
      </c>
      <c r="AO131">
        <f t="shared" si="42"/>
        <v>33.331602556400327</v>
      </c>
      <c r="AP131">
        <f t="shared" si="42"/>
        <v>33.771626012720915</v>
      </c>
      <c r="AQ131">
        <f t="shared" si="42"/>
        <v>34.179782355106092</v>
      </c>
      <c r="AR131">
        <f t="shared" si="42"/>
        <v>34.55923830206455</v>
      </c>
      <c r="AS131">
        <f t="shared" si="42"/>
        <v>34.912738356061702</v>
      </c>
      <c r="AT131">
        <f t="shared" si="42"/>
        <v>35.242674559272778</v>
      </c>
      <c r="AU131">
        <f t="shared" si="42"/>
        <v>35.551142732900644</v>
      </c>
      <c r="AV131">
        <f t="shared" si="42"/>
        <v>35.839988162712679</v>
      </c>
      <c r="AW131">
        <f t="shared" si="42"/>
        <v>36.110842976187172</v>
      </c>
      <c r="AX131">
        <f t="shared" si="42"/>
        <v>36.365156928092773</v>
      </c>
      <c r="AY131">
        <f t="shared" si="42"/>
        <v>36.604222918202716</v>
      </c>
      <c r="AZ131">
        <f t="shared" si="42"/>
        <v>36.829198269763666</v>
      </c>
      <c r="BA131">
        <f t="shared" si="42"/>
        <v>37.041122574016207</v>
      </c>
      <c r="BB131">
        <f t="shared" si="42"/>
        <v>37.240932735706295</v>
      </c>
      <c r="BC131">
        <f t="shared" si="42"/>
        <v>37.429475723556294</v>
      </c>
      <c r="BD131">
        <f t="shared" si="42"/>
        <v>37.60751942825943</v>
      </c>
      <c r="BE131">
        <f t="shared" si="42"/>
        <v>37.775761951571305</v>
      </c>
      <c r="BF131">
        <f t="shared" si="42"/>
        <v>37.934839588003342</v>
      </c>
      <c r="BG131">
        <f t="shared" si="42"/>
        <v>38.085333711735139</v>
      </c>
      <c r="BH131">
        <f t="shared" si="42"/>
        <v>38.227776742456463</v>
      </c>
      <c r="BI131">
        <f t="shared" si="42"/>
        <v>38.36265733282152</v>
      </c>
      <c r="BJ131">
        <f t="shared" si="42"/>
        <v>38.490424895292271</v>
      </c>
      <c r="BK131">
        <f t="shared" si="42"/>
        <v>38.611493566001279</v>
      </c>
      <c r="BL131">
        <f t="shared" si="42"/>
        <v>38.726245686979141</v>
      </c>
      <c r="BM131">
        <f t="shared" si="42"/>
        <v>38.835034874790104</v>
      </c>
      <c r="BN131">
        <f t="shared" ref="BN131:BZ131" si="43">IF(BN$109&gt;$A131,IF(BN50&gt;0,BN50,),)</f>
        <v>38.93818873271217</v>
      </c>
      <c r="BO131">
        <f t="shared" si="43"/>
        <v>39.036011254677156</v>
      </c>
      <c r="BP131">
        <f t="shared" si="43"/>
        <v>39.128784961753652</v>
      </c>
      <c r="BQ131">
        <f t="shared" si="43"/>
        <v>39.216772805862476</v>
      </c>
      <c r="BR131">
        <f t="shared" si="43"/>
        <v>39.300219870273082</v>
      </c>
      <c r="BS131">
        <f t="shared" si="43"/>
        <v>39.379354892169047</v>
      </c>
      <c r="BT131">
        <f t="shared" si="43"/>
        <v>39.454391629013344</v>
      </c>
      <c r="BU131">
        <f t="shared" si="43"/>
        <v>39.525530087386002</v>
      </c>
      <c r="BV131">
        <f t="shared" si="43"/>
        <v>39.592957630456631</v>
      </c>
      <c r="BW131">
        <f t="shared" si="43"/>
        <v>39.656849978071428</v>
      </c>
      <c r="BX131">
        <f t="shared" si="43"/>
        <v>39.717372111609592</v>
      </c>
      <c r="BY131">
        <f t="shared" si="43"/>
        <v>39.774679094186894</v>
      </c>
      <c r="BZ131">
        <f t="shared" si="43"/>
        <v>39.828916815455145</v>
      </c>
    </row>
    <row r="132" spans="1:78" x14ac:dyDescent="0.25">
      <c r="A132">
        <v>12</v>
      </c>
      <c r="B132">
        <f t="shared" ref="B132:BM132" si="44">IF(B$109&gt;$A132,IF(B51&gt;0,B51,),)</f>
        <v>0</v>
      </c>
      <c r="C132">
        <f t="shared" si="44"/>
        <v>0</v>
      </c>
      <c r="D132">
        <f t="shared" si="44"/>
        <v>0</v>
      </c>
      <c r="E132">
        <f t="shared" si="44"/>
        <v>0</v>
      </c>
      <c r="F132">
        <f t="shared" si="44"/>
        <v>0</v>
      </c>
      <c r="G132">
        <f t="shared" si="44"/>
        <v>0</v>
      </c>
      <c r="H132">
        <f t="shared" si="44"/>
        <v>0</v>
      </c>
      <c r="I132">
        <f t="shared" si="44"/>
        <v>0</v>
      </c>
      <c r="J132">
        <f t="shared" si="44"/>
        <v>0</v>
      </c>
      <c r="K132">
        <f t="shared" si="44"/>
        <v>0</v>
      </c>
      <c r="L132">
        <f t="shared" si="44"/>
        <v>0</v>
      </c>
      <c r="M132">
        <f t="shared" si="44"/>
        <v>0</v>
      </c>
      <c r="N132">
        <f t="shared" si="44"/>
        <v>0</v>
      </c>
      <c r="O132">
        <f t="shared" si="44"/>
        <v>0</v>
      </c>
      <c r="P132">
        <f t="shared" si="44"/>
        <v>0</v>
      </c>
      <c r="Q132">
        <f t="shared" si="44"/>
        <v>0</v>
      </c>
      <c r="R132">
        <f t="shared" si="44"/>
        <v>0</v>
      </c>
      <c r="S132">
        <f t="shared" si="44"/>
        <v>0</v>
      </c>
      <c r="T132">
        <f t="shared" si="44"/>
        <v>0</v>
      </c>
      <c r="U132">
        <f t="shared" si="44"/>
        <v>0</v>
      </c>
      <c r="V132">
        <f t="shared" si="44"/>
        <v>0</v>
      </c>
      <c r="W132">
        <f t="shared" si="44"/>
        <v>0.64423572704979815</v>
      </c>
      <c r="X132">
        <f t="shared" si="44"/>
        <v>6.590320316805764</v>
      </c>
      <c r="Y132">
        <f t="shared" si="44"/>
        <v>11.199112992353873</v>
      </c>
      <c r="Z132">
        <f t="shared" si="44"/>
        <v>14.861454749101096</v>
      </c>
      <c r="AA132">
        <f t="shared" si="44"/>
        <v>17.831586654394734</v>
      </c>
      <c r="AB132">
        <f t="shared" si="44"/>
        <v>20.281894485458498</v>
      </c>
      <c r="AC132">
        <f t="shared" si="44"/>
        <v>22.333254224552256</v>
      </c>
      <c r="AD132">
        <f t="shared" si="44"/>
        <v>24.072788095647851</v>
      </c>
      <c r="AE132">
        <f t="shared" si="44"/>
        <v>25.564732267146407</v>
      </c>
      <c r="AF132">
        <f t="shared" si="44"/>
        <v>26.857336562617867</v>
      </c>
      <c r="AG132">
        <f t="shared" si="44"/>
        <v>27.98746198166636</v>
      </c>
      <c r="AH132">
        <f t="shared" si="44"/>
        <v>28.983662544453999</v>
      </c>
      <c r="AI132">
        <f t="shared" si="44"/>
        <v>29.868303234236247</v>
      </c>
      <c r="AJ132">
        <f t="shared" si="44"/>
        <v>30.659094800401377</v>
      </c>
      <c r="AK132">
        <f t="shared" si="44"/>
        <v>31.370208070600157</v>
      </c>
      <c r="AL132">
        <f t="shared" si="44"/>
        <v>32.013093181145734</v>
      </c>
      <c r="AM132">
        <f t="shared" si="44"/>
        <v>32.597088641025003</v>
      </c>
      <c r="AN132">
        <f t="shared" si="44"/>
        <v>33.129878685014958</v>
      </c>
      <c r="AO132">
        <f t="shared" si="44"/>
        <v>33.617839882207953</v>
      </c>
      <c r="AP132">
        <f t="shared" si="44"/>
        <v>34.06630612555233</v>
      </c>
      <c r="AQ132">
        <f t="shared" si="44"/>
        <v>34.479772946450041</v>
      </c>
      <c r="AR132">
        <f t="shared" si="44"/>
        <v>34.862056355695501</v>
      </c>
      <c r="AS132">
        <f t="shared" si="44"/>
        <v>35.216417333638425</v>
      </c>
      <c r="AT132">
        <f t="shared" si="44"/>
        <v>35.545660169106725</v>
      </c>
      <c r="AU132">
        <f t="shared" si="44"/>
        <v>35.852210735662901</v>
      </c>
      <c r="AV132">
        <f t="shared" si="44"/>
        <v>36.138179258728485</v>
      </c>
      <c r="AW132">
        <f t="shared" si="44"/>
        <v>36.405411003843</v>
      </c>
      <c r="AX132">
        <f t="shared" si="44"/>
        <v>36.655527488795762</v>
      </c>
      <c r="AY132">
        <f t="shared" si="44"/>
        <v>36.889960208874079</v>
      </c>
      <c r="AZ132">
        <f t="shared" si="44"/>
        <v>37.109978406369862</v>
      </c>
      <c r="BA132">
        <f t="shared" si="44"/>
        <v>37.316712071233162</v>
      </c>
      <c r="BB132">
        <f t="shared" si="44"/>
        <v>37.511171099128873</v>
      </c>
      <c r="BC132">
        <f t="shared" si="44"/>
        <v>37.69426133462882</v>
      </c>
      <c r="BD132">
        <f t="shared" si="44"/>
        <v>37.866798074844723</v>
      </c>
      <c r="BE132">
        <f t="shared" si="44"/>
        <v>38.029517491177337</v>
      </c>
      <c r="BF132">
        <f t="shared" si="44"/>
        <v>38.183086335361963</v>
      </c>
      <c r="BG132">
        <f t="shared" si="44"/>
        <v>38.328110224471423</v>
      </c>
      <c r="BH132">
        <f t="shared" si="44"/>
        <v>38.465140743221639</v>
      </c>
      <c r="BI132">
        <f t="shared" si="44"/>
        <v>38.594681557402218</v>
      </c>
      <c r="BJ132">
        <f t="shared" si="44"/>
        <v>38.717193696811478</v>
      </c>
      <c r="BK132">
        <f t="shared" si="44"/>
        <v>38.833100137720656</v>
      </c>
      <c r="BL132">
        <f t="shared" si="44"/>
        <v>38.94278979209502</v>
      </c>
      <c r="BM132">
        <f t="shared" si="44"/>
        <v>39.046620992441397</v>
      </c>
      <c r="BN132">
        <f t="shared" ref="BN132:BZ132" si="45">IF(BN$109&gt;$A132,IF(BN51&gt;0,BN51,),)</f>
        <v>39.144924546121743</v>
      </c>
      <c r="BO132">
        <f t="shared" si="45"/>
        <v>39.238006420906444</v>
      </c>
      <c r="BP132">
        <f t="shared" si="45"/>
        <v>39.326150113485895</v>
      </c>
      <c r="BQ132">
        <f t="shared" si="45"/>
        <v>39.409618744498033</v>
      </c>
      <c r="BR132">
        <f t="shared" si="45"/>
        <v>39.488656916894548</v>
      </c>
      <c r="BS132">
        <f t="shared" si="45"/>
        <v>39.563492368810962</v>
      </c>
      <c r="BT132">
        <f t="shared" si="45"/>
        <v>39.634337447488605</v>
      </c>
      <c r="BU132">
        <f t="shared" si="45"/>
        <v>39.701390426902663</v>
      </c>
      <c r="BV132">
        <f t="shared" si="45"/>
        <v>39.764836688478958</v>
      </c>
      <c r="BW132">
        <f t="shared" si="45"/>
        <v>39.824849781558889</v>
      </c>
      <c r="BX132">
        <f t="shared" si="45"/>
        <v>39.881592377969689</v>
      </c>
      <c r="BY132">
        <f t="shared" si="45"/>
        <v>39.935217133079512</v>
      </c>
      <c r="BZ132">
        <f t="shared" si="45"/>
        <v>39.985867464112289</v>
      </c>
    </row>
    <row r="133" spans="1:78" x14ac:dyDescent="0.25">
      <c r="A133">
        <v>12.5</v>
      </c>
      <c r="B133">
        <f t="shared" ref="B133:BM133" si="46">IF(B$109&gt;$A133,IF(B52&gt;0,B52,),)</f>
        <v>0</v>
      </c>
      <c r="C133">
        <f t="shared" si="46"/>
        <v>0</v>
      </c>
      <c r="D133">
        <f t="shared" si="46"/>
        <v>0</v>
      </c>
      <c r="E133">
        <f t="shared" si="46"/>
        <v>0</v>
      </c>
      <c r="F133">
        <f t="shared" si="46"/>
        <v>0</v>
      </c>
      <c r="G133">
        <f t="shared" si="46"/>
        <v>0</v>
      </c>
      <c r="H133">
        <f t="shared" si="46"/>
        <v>0</v>
      </c>
      <c r="I133">
        <f t="shared" si="46"/>
        <v>0</v>
      </c>
      <c r="J133">
        <f t="shared" si="46"/>
        <v>0</v>
      </c>
      <c r="K133">
        <f t="shared" si="46"/>
        <v>0</v>
      </c>
      <c r="L133">
        <f t="shared" si="46"/>
        <v>0</v>
      </c>
      <c r="M133">
        <f t="shared" si="46"/>
        <v>0</v>
      </c>
      <c r="N133">
        <f t="shared" si="46"/>
        <v>0</v>
      </c>
      <c r="O133">
        <f t="shared" si="46"/>
        <v>0</v>
      </c>
      <c r="P133">
        <f t="shared" si="46"/>
        <v>0</v>
      </c>
      <c r="Q133">
        <f t="shared" si="46"/>
        <v>0</v>
      </c>
      <c r="R133">
        <f t="shared" si="46"/>
        <v>0</v>
      </c>
      <c r="S133">
        <f t="shared" si="46"/>
        <v>0</v>
      </c>
      <c r="T133">
        <f t="shared" si="46"/>
        <v>0</v>
      </c>
      <c r="U133">
        <f t="shared" si="46"/>
        <v>0</v>
      </c>
      <c r="V133">
        <f t="shared" si="46"/>
        <v>0</v>
      </c>
      <c r="W133">
        <f t="shared" si="46"/>
        <v>0</v>
      </c>
      <c r="X133">
        <f t="shared" si="46"/>
        <v>0.64084266359960651</v>
      </c>
      <c r="Y133">
        <f t="shared" si="46"/>
        <v>6.7996318872565533</v>
      </c>
      <c r="Z133">
        <f t="shared" si="46"/>
        <v>11.5813362388712</v>
      </c>
      <c r="AA133">
        <f t="shared" si="46"/>
        <v>15.383972130253188</v>
      </c>
      <c r="AB133">
        <f t="shared" si="46"/>
        <v>18.467181952282253</v>
      </c>
      <c r="AC133">
        <f t="shared" si="46"/>
        <v>21.007551856277022</v>
      </c>
      <c r="AD133">
        <f t="shared" si="46"/>
        <v>23.12932760296545</v>
      </c>
      <c r="AE133">
        <f t="shared" si="46"/>
        <v>24.922422333490815</v>
      </c>
      <c r="AF133">
        <f t="shared" si="46"/>
        <v>26.453459482204561</v>
      </c>
      <c r="AG133">
        <f t="shared" si="46"/>
        <v>27.772804352848595</v>
      </c>
      <c r="AH133">
        <f t="shared" si="46"/>
        <v>28.919186902120359</v>
      </c>
      <c r="AI133">
        <f t="shared" si="46"/>
        <v>29.922826445577861</v>
      </c>
      <c r="AJ133">
        <f t="shared" si="46"/>
        <v>30.807596750724887</v>
      </c>
      <c r="AK133">
        <f t="shared" si="46"/>
        <v>31.592560498316978</v>
      </c>
      <c r="AL133">
        <f t="shared" si="46"/>
        <v>32.293076760674758</v>
      </c>
      <c r="AM133">
        <f t="shared" si="46"/>
        <v>32.921627709482159</v>
      </c>
      <c r="AN133">
        <f t="shared" si="46"/>
        <v>33.488437521325196</v>
      </c>
      <c r="AO133">
        <f t="shared" si="46"/>
        <v>34.001928732224933</v>
      </c>
      <c r="AP133">
        <f t="shared" si="46"/>
        <v>34.469084072458962</v>
      </c>
      <c r="AQ133">
        <f t="shared" si="46"/>
        <v>34.895728995509849</v>
      </c>
      <c r="AR133">
        <f t="shared" si="46"/>
        <v>35.286753322253603</v>
      </c>
      <c r="AS133">
        <f t="shared" si="46"/>
        <v>35.646286123913981</v>
      </c>
      <c r="AT133">
        <f t="shared" si="46"/>
        <v>35.97783445368411</v>
      </c>
      <c r="AU133">
        <f t="shared" si="46"/>
        <v>36.284393963859301</v>
      </c>
      <c r="AV133">
        <f t="shared" si="46"/>
        <v>36.568537546161636</v>
      </c>
      <c r="AW133">
        <f t="shared" si="46"/>
        <v>36.832486713489409</v>
      </c>
      <c r="AX133">
        <f t="shared" si="46"/>
        <v>37.078169369047146</v>
      </c>
      <c r="AY133">
        <f t="shared" si="46"/>
        <v>37.307266792232603</v>
      </c>
      <c r="AZ133">
        <f t="shared" si="46"/>
        <v>37.521252045400779</v>
      </c>
      <c r="BA133">
        <f t="shared" si="46"/>
        <v>37.721421524721045</v>
      </c>
      <c r="BB133">
        <f t="shared" si="46"/>
        <v>37.908921007268759</v>
      </c>
      <c r="BC133">
        <f t="shared" si="46"/>
        <v>38.084767259380364</v>
      </c>
      <c r="BD133">
        <f t="shared" si="46"/>
        <v>38.249866048417552</v>
      </c>
      <c r="BE133">
        <f t="shared" si="46"/>
        <v>38.405027226684865</v>
      </c>
      <c r="BF133">
        <f t="shared" si="46"/>
        <v>38.550977420721836</v>
      </c>
      <c r="BG133">
        <f t="shared" si="46"/>
        <v>38.68837075310293</v>
      </c>
      <c r="BH133">
        <f t="shared" si="46"/>
        <v>38.817797940361352</v>
      </c>
      <c r="BI133">
        <f t="shared" si="46"/>
        <v>38.939794044709885</v>
      </c>
      <c r="BJ133">
        <f t="shared" si="46"/>
        <v>39.054845105009825</v>
      </c>
      <c r="BK133">
        <f t="shared" si="46"/>
        <v>39.163393830708962</v>
      </c>
      <c r="BL133">
        <f t="shared" si="46"/>
        <v>39.265844509281052</v>
      </c>
      <c r="BM133">
        <f t="shared" si="46"/>
        <v>39.362567250880275</v>
      </c>
      <c r="BN133">
        <f t="shared" ref="BN133:BZ133" si="47">IF(BN$109&gt;$A133,IF(BN52&gt;0,BN52,),)</f>
        <v>39.453901672361049</v>
      </c>
      <c r="BO133">
        <f t="shared" si="47"/>
        <v>39.54016010538556</v>
      </c>
      <c r="BP133">
        <f t="shared" si="47"/>
        <v>39.621630399039844</v>
      </c>
      <c r="BQ133">
        <f t="shared" si="47"/>
        <v>39.69857837585846</v>
      </c>
      <c r="BR133">
        <f t="shared" si="47"/>
        <v>39.771249990555617</v>
      </c>
      <c r="BS133">
        <f t="shared" si="47"/>
        <v>39.839873232976636</v>
      </c>
      <c r="BT133">
        <f t="shared" si="47"/>
        <v>39.904659810284819</v>
      </c>
      <c r="BU133">
        <f t="shared" si="47"/>
        <v>39.965806638034145</v>
      </c>
      <c r="BV133">
        <f t="shared" si="47"/>
        <v>40.023497165320791</v>
      </c>
      <c r="BW133">
        <f t="shared" si="47"/>
        <v>40.077902555459907</v>
      </c>
      <c r="BX133">
        <f t="shared" si="47"/>
        <v>40.129182740537125</v>
      </c>
      <c r="BY133">
        <f t="shared" si="47"/>
        <v>40.177487365539058</v>
      </c>
      <c r="BZ133">
        <f t="shared" si="47"/>
        <v>40.222956635573695</v>
      </c>
    </row>
    <row r="134" spans="1:78" x14ac:dyDescent="0.25">
      <c r="A134">
        <v>13</v>
      </c>
      <c r="B134">
        <f t="shared" ref="B134:BM134" si="48">IF(B$109&gt;$A134,IF(B53&gt;0,B53,),)</f>
        <v>0</v>
      </c>
      <c r="C134">
        <f t="shared" si="48"/>
        <v>0</v>
      </c>
      <c r="D134">
        <f t="shared" si="48"/>
        <v>0</v>
      </c>
      <c r="E134">
        <f t="shared" si="48"/>
        <v>0</v>
      </c>
      <c r="F134">
        <f t="shared" si="48"/>
        <v>0</v>
      </c>
      <c r="G134">
        <f t="shared" si="48"/>
        <v>0</v>
      </c>
      <c r="H134">
        <f t="shared" si="48"/>
        <v>0</v>
      </c>
      <c r="I134">
        <f t="shared" si="48"/>
        <v>0</v>
      </c>
      <c r="J134">
        <f t="shared" si="48"/>
        <v>0</v>
      </c>
      <c r="K134">
        <f t="shared" si="48"/>
        <v>0</v>
      </c>
      <c r="L134">
        <f t="shared" si="48"/>
        <v>0</v>
      </c>
      <c r="M134">
        <f t="shared" si="48"/>
        <v>0</v>
      </c>
      <c r="N134">
        <f t="shared" si="48"/>
        <v>0</v>
      </c>
      <c r="O134">
        <f t="shared" si="48"/>
        <v>0</v>
      </c>
      <c r="P134">
        <f t="shared" si="48"/>
        <v>0</v>
      </c>
      <c r="Q134">
        <f t="shared" si="48"/>
        <v>0</v>
      </c>
      <c r="R134">
        <f t="shared" si="48"/>
        <v>0</v>
      </c>
      <c r="S134">
        <f t="shared" si="48"/>
        <v>0</v>
      </c>
      <c r="T134">
        <f t="shared" si="48"/>
        <v>0</v>
      </c>
      <c r="U134">
        <f t="shared" si="48"/>
        <v>0</v>
      </c>
      <c r="V134">
        <f t="shared" si="48"/>
        <v>0</v>
      </c>
      <c r="W134">
        <f t="shared" si="48"/>
        <v>0</v>
      </c>
      <c r="X134">
        <f t="shared" si="48"/>
        <v>0</v>
      </c>
      <c r="Y134">
        <f t="shared" si="48"/>
        <v>0.62850121343724463</v>
      </c>
      <c r="Z134">
        <f t="shared" si="48"/>
        <v>6.9350814741122271</v>
      </c>
      <c r="AA134">
        <f t="shared" si="48"/>
        <v>11.846865119367482</v>
      </c>
      <c r="AB134">
        <f t="shared" si="48"/>
        <v>15.762868835372327</v>
      </c>
      <c r="AC134">
        <f t="shared" si="48"/>
        <v>18.944115883941048</v>
      </c>
      <c r="AD134">
        <f t="shared" si="48"/>
        <v>21.568594882840085</v>
      </c>
      <c r="AE134">
        <f t="shared" si="48"/>
        <v>23.761869832268982</v>
      </c>
      <c r="AF134">
        <f t="shared" si="48"/>
        <v>25.615060857532839</v>
      </c>
      <c r="AG134">
        <f t="shared" si="48"/>
        <v>27.195886247686936</v>
      </c>
      <c r="AH134">
        <f t="shared" si="48"/>
        <v>28.555704287510274</v>
      </c>
      <c r="AI134">
        <f t="shared" si="48"/>
        <v>29.734151998658202</v>
      </c>
      <c r="AJ134">
        <f t="shared" si="48"/>
        <v>30.762287558954188</v>
      </c>
      <c r="AK134">
        <f t="shared" si="48"/>
        <v>31.664771265336881</v>
      </c>
      <c r="AL134">
        <f t="shared" si="48"/>
        <v>32.461411522523051</v>
      </c>
      <c r="AM134">
        <f t="shared" si="48"/>
        <v>33.168281413071092</v>
      </c>
      <c r="AN134">
        <f t="shared" si="48"/>
        <v>33.798538904379441</v>
      </c>
      <c r="AO134">
        <f t="shared" si="48"/>
        <v>34.363038913085511</v>
      </c>
      <c r="AP134">
        <f t="shared" si="48"/>
        <v>34.870796901830843</v>
      </c>
      <c r="AQ134">
        <f t="shared" si="48"/>
        <v>35.329345028901592</v>
      </c>
      <c r="AR134">
        <f t="shared" si="48"/>
        <v>35.745009394717066</v>
      </c>
      <c r="AS134">
        <f t="shared" si="48"/>
        <v>36.123128080803788</v>
      </c>
      <c r="AT134">
        <f t="shared" si="48"/>
        <v>36.468227588489981</v>
      </c>
      <c r="AU134">
        <f t="shared" si="48"/>
        <v>36.784161150934153</v>
      </c>
      <c r="AV134">
        <f t="shared" si="48"/>
        <v>37.074220845774413</v>
      </c>
      <c r="AW134">
        <f t="shared" si="48"/>
        <v>37.341230642886067</v>
      </c>
      <c r="AX134">
        <f t="shared" si="48"/>
        <v>37.587622719261873</v>
      </c>
      <c r="AY134">
        <f t="shared" si="48"/>
        <v>37.815500206244003</v>
      </c>
      <c r="AZ134">
        <f t="shared" si="48"/>
        <v>38.02668893315677</v>
      </c>
      <c r="BA134">
        <f t="shared" si="48"/>
        <v>38.222780220970122</v>
      </c>
      <c r="BB134">
        <f t="shared" si="48"/>
        <v>38.405166375749666</v>
      </c>
      <c r="BC134">
        <f t="shared" si="48"/>
        <v>38.57507021229744</v>
      </c>
      <c r="BD134">
        <f t="shared" si="48"/>
        <v>38.733569684435622</v>
      </c>
      <c r="BE134">
        <f t="shared" si="48"/>
        <v>38.881618495021897</v>
      </c>
      <c r="BF134">
        <f t="shared" si="48"/>
        <v>39.020063395435969</v>
      </c>
      <c r="BG134">
        <f t="shared" si="48"/>
        <v>39.149658752318182</v>
      </c>
      <c r="BH134">
        <f t="shared" si="48"/>
        <v>39.27107885285703</v>
      </c>
      <c r="BI134">
        <f t="shared" si="48"/>
        <v>39.384928333627279</v>
      </c>
      <c r="BJ134">
        <f t="shared" si="48"/>
        <v>39.491751048093505</v>
      </c>
      <c r="BK134">
        <f t="shared" si="48"/>
        <v>39.592037631186038</v>
      </c>
      <c r="BL134">
        <f t="shared" si="48"/>
        <v>39.686231973403444</v>
      </c>
      <c r="BM134">
        <f t="shared" si="48"/>
        <v>39.774736779381413</v>
      </c>
      <c r="BN134">
        <f t="shared" ref="BN134:BZ134" si="49">IF(BN$109&gt;$A134,IF(BN53&gt;0,BN53,),)</f>
        <v>39.857918355526181</v>
      </c>
      <c r="BO134">
        <f t="shared" si="49"/>
        <v>39.936110746403941</v>
      </c>
      <c r="BP134">
        <f t="shared" si="49"/>
        <v>40.00961931931942</v>
      </c>
      <c r="BQ134">
        <f t="shared" si="49"/>
        <v>40.078723879922478</v>
      </c>
      <c r="BR134">
        <f t="shared" si="49"/>
        <v>40.143681388029599</v>
      </c>
      <c r="BS134">
        <f t="shared" si="49"/>
        <v>40.204728331631166</v>
      </c>
      <c r="BT134">
        <f t="shared" si="49"/>
        <v>40.262082807810998</v>
      </c>
      <c r="BU134">
        <f t="shared" si="49"/>
        <v>40.315946351641223</v>
      </c>
      <c r="BV134">
        <f t="shared" si="49"/>
        <v>40.366505547770743</v>
      </c>
      <c r="BW134">
        <f t="shared" si="49"/>
        <v>40.413933454121747</v>
      </c>
      <c r="BX134">
        <f t="shared" si="49"/>
        <v>40.458390862720059</v>
      </c>
      <c r="BY134">
        <f t="shared" si="49"/>
        <v>40.500027418967569</v>
      </c>
      <c r="BZ134">
        <f t="shared" si="49"/>
        <v>40.538982617595472</v>
      </c>
    </row>
    <row r="135" spans="1:78" x14ac:dyDescent="0.25">
      <c r="A135">
        <v>13.5</v>
      </c>
      <c r="B135">
        <f t="shared" ref="B135:BM135" si="50">IF(B$109&gt;$A135,IF(B54&gt;0,B54,),)</f>
        <v>0</v>
      </c>
      <c r="C135">
        <f t="shared" si="50"/>
        <v>0</v>
      </c>
      <c r="D135">
        <f t="shared" si="50"/>
        <v>0</v>
      </c>
      <c r="E135">
        <f t="shared" si="50"/>
        <v>0</v>
      </c>
      <c r="F135">
        <f t="shared" si="50"/>
        <v>0</v>
      </c>
      <c r="G135">
        <f t="shared" si="50"/>
        <v>0</v>
      </c>
      <c r="H135">
        <f t="shared" si="50"/>
        <v>0</v>
      </c>
      <c r="I135">
        <f t="shared" si="50"/>
        <v>0</v>
      </c>
      <c r="J135">
        <f t="shared" si="50"/>
        <v>0</v>
      </c>
      <c r="K135">
        <f t="shared" si="50"/>
        <v>0</v>
      </c>
      <c r="L135">
        <f t="shared" si="50"/>
        <v>0</v>
      </c>
      <c r="M135">
        <f t="shared" si="50"/>
        <v>0</v>
      </c>
      <c r="N135">
        <f t="shared" si="50"/>
        <v>0</v>
      </c>
      <c r="O135">
        <f t="shared" si="50"/>
        <v>0</v>
      </c>
      <c r="P135">
        <f t="shared" si="50"/>
        <v>0</v>
      </c>
      <c r="Q135">
        <f t="shared" si="50"/>
        <v>0</v>
      </c>
      <c r="R135">
        <f t="shared" si="50"/>
        <v>0</v>
      </c>
      <c r="S135">
        <f t="shared" si="50"/>
        <v>0</v>
      </c>
      <c r="T135">
        <f t="shared" si="50"/>
        <v>0</v>
      </c>
      <c r="U135">
        <f t="shared" si="50"/>
        <v>0</v>
      </c>
      <c r="V135">
        <f t="shared" si="50"/>
        <v>0</v>
      </c>
      <c r="W135">
        <f t="shared" si="50"/>
        <v>0</v>
      </c>
      <c r="X135">
        <f t="shared" si="50"/>
        <v>0</v>
      </c>
      <c r="Y135">
        <f t="shared" si="50"/>
        <v>0</v>
      </c>
      <c r="Z135">
        <f t="shared" si="50"/>
        <v>0.60953116690779174</v>
      </c>
      <c r="AA135">
        <f t="shared" si="50"/>
        <v>7.0108937149375796</v>
      </c>
      <c r="AB135">
        <f t="shared" si="50"/>
        <v>12.014571525705197</v>
      </c>
      <c r="AC135">
        <f t="shared" si="50"/>
        <v>16.016538877983482</v>
      </c>
      <c r="AD135">
        <f t="shared" si="50"/>
        <v>19.276691901989452</v>
      </c>
      <c r="AE135">
        <f t="shared" si="50"/>
        <v>21.97271871550987</v>
      </c>
      <c r="AF135">
        <f t="shared" si="50"/>
        <v>24.230255012650691</v>
      </c>
      <c r="AG135">
        <f t="shared" si="50"/>
        <v>26.140667917971665</v>
      </c>
      <c r="AH135">
        <f t="shared" si="50"/>
        <v>27.772008066587144</v>
      </c>
      <c r="AI135">
        <f t="shared" si="50"/>
        <v>29.176006467631638</v>
      </c>
      <c r="AJ135">
        <f t="shared" si="50"/>
        <v>30.392688166443094</v>
      </c>
      <c r="AK135">
        <f t="shared" si="50"/>
        <v>31.453499765912028</v>
      </c>
      <c r="AL135">
        <f t="shared" si="50"/>
        <v>32.383481956011501</v>
      </c>
      <c r="AM135">
        <f t="shared" si="50"/>
        <v>33.202811740446201</v>
      </c>
      <c r="AN135">
        <f t="shared" si="50"/>
        <v>33.927918502718704</v>
      </c>
      <c r="AO135">
        <f t="shared" si="50"/>
        <v>34.572305568853928</v>
      </c>
      <c r="AP135">
        <f t="shared" si="50"/>
        <v>35.147164201485168</v>
      </c>
      <c r="AQ135">
        <f t="shared" si="50"/>
        <v>35.661838713506114</v>
      </c>
      <c r="AR135">
        <f t="shared" si="50"/>
        <v>36.124183147682558</v>
      </c>
      <c r="AS135">
        <f t="shared" si="50"/>
        <v>36.540837926113134</v>
      </c>
      <c r="AT135">
        <f t="shared" si="50"/>
        <v>36.917446747599705</v>
      </c>
      <c r="AU135">
        <f t="shared" si="50"/>
        <v>37.258828410293773</v>
      </c>
      <c r="AV135">
        <f t="shared" si="50"/>
        <v>37.569114301414139</v>
      </c>
      <c r="AW135">
        <f t="shared" si="50"/>
        <v>37.851859484382338</v>
      </c>
      <c r="AX135">
        <f t="shared" si="50"/>
        <v>38.110133281261987</v>
      </c>
      <c r="AY135">
        <f t="shared" si="50"/>
        <v>38.346593770514978</v>
      </c>
      <c r="AZ135">
        <f t="shared" si="50"/>
        <v>38.563549661098435</v>
      </c>
      <c r="BA135">
        <f t="shared" si="50"/>
        <v>38.763012007334382</v>
      </c>
      <c r="BB135">
        <f t="shared" si="50"/>
        <v>38.946736481795064</v>
      </c>
      <c r="BC135">
        <f t="shared" si="50"/>
        <v>39.116259747704788</v>
      </c>
      <c r="BD135">
        <f t="shared" si="50"/>
        <v>39.272930426767751</v>
      </c>
      <c r="BE135">
        <f t="shared" si="50"/>
        <v>39.417935338124195</v>
      </c>
      <c r="BF135">
        <f t="shared" si="50"/>
        <v>39.552321772502751</v>
      </c>
      <c r="BG135">
        <f t="shared" si="50"/>
        <v>39.677016432921</v>
      </c>
      <c r="BH135">
        <f t="shared" si="50"/>
        <v>39.792841568440515</v>
      </c>
      <c r="BI135">
        <f t="shared" si="50"/>
        <v>39.900528740516826</v>
      </c>
      <c r="BJ135">
        <f t="shared" si="50"/>
        <v>40.000730589902609</v>
      </c>
      <c r="BK135">
        <f t="shared" si="50"/>
        <v>40.094030912647924</v>
      </c>
      <c r="BL135">
        <f t="shared" si="50"/>
        <v>40.180953304330068</v>
      </c>
      <c r="BM135">
        <f t="shared" si="50"/>
        <v>40.261968590428282</v>
      </c>
      <c r="BN135">
        <f t="shared" ref="BN135:BZ135" si="51">IF(BN$109&gt;$A135,IF(BN54&gt;0,BN54,),)</f>
        <v>40.337501226208417</v>
      </c>
      <c r="BO135">
        <f t="shared" si="51"/>
        <v>40.407934820538877</v>
      </c>
      <c r="BP135">
        <f t="shared" si="51"/>
        <v>40.473616913802104</v>
      </c>
      <c r="BQ135">
        <f t="shared" si="51"/>
        <v>40.534863119670732</v>
      </c>
      <c r="BR135">
        <f t="shared" si="51"/>
        <v>40.59196072344524</v>
      </c>
      <c r="BS135">
        <f t="shared" si="51"/>
        <v>40.645171815247323</v>
      </c>
      <c r="BT135">
        <f t="shared" si="51"/>
        <v>40.694736024350853</v>
      </c>
      <c r="BU135">
        <f t="shared" si="51"/>
        <v>40.740872910785839</v>
      </c>
      <c r="BV135">
        <f t="shared" si="51"/>
        <v>40.783784061861247</v>
      </c>
      <c r="BW135">
        <f t="shared" si="51"/>
        <v>40.823654934083656</v>
      </c>
      <c r="BX135">
        <f t="shared" si="51"/>
        <v>40.860656474938459</v>
      </c>
      <c r="BY135">
        <f t="shared" si="51"/>
        <v>40.894946553939498</v>
      </c>
      <c r="BZ135">
        <f t="shared" si="51"/>
        <v>40.926671228066645</v>
      </c>
    </row>
    <row r="136" spans="1:78" x14ac:dyDescent="0.25">
      <c r="A136">
        <v>14</v>
      </c>
      <c r="B136">
        <f t="shared" ref="B136:BM136" si="52">IF(B$109&gt;$A136,IF(B55&gt;0,B55,),)</f>
        <v>0</v>
      </c>
      <c r="C136">
        <f t="shared" si="52"/>
        <v>0</v>
      </c>
      <c r="D136">
        <f t="shared" si="52"/>
        <v>0</v>
      </c>
      <c r="E136">
        <f t="shared" si="52"/>
        <v>0</v>
      </c>
      <c r="F136">
        <f t="shared" si="52"/>
        <v>0</v>
      </c>
      <c r="G136">
        <f t="shared" si="52"/>
        <v>0</v>
      </c>
      <c r="H136">
        <f t="shared" si="52"/>
        <v>0</v>
      </c>
      <c r="I136">
        <f t="shared" si="52"/>
        <v>0</v>
      </c>
      <c r="J136">
        <f t="shared" si="52"/>
        <v>0</v>
      </c>
      <c r="K136">
        <f t="shared" si="52"/>
        <v>0</v>
      </c>
      <c r="L136">
        <f t="shared" si="52"/>
        <v>0</v>
      </c>
      <c r="M136">
        <f t="shared" si="52"/>
        <v>0</v>
      </c>
      <c r="N136">
        <f t="shared" si="52"/>
        <v>0</v>
      </c>
      <c r="O136">
        <f t="shared" si="52"/>
        <v>0</v>
      </c>
      <c r="P136">
        <f t="shared" si="52"/>
        <v>0</v>
      </c>
      <c r="Q136">
        <f t="shared" si="52"/>
        <v>0</v>
      </c>
      <c r="R136">
        <f t="shared" si="52"/>
        <v>0</v>
      </c>
      <c r="S136">
        <f t="shared" si="52"/>
        <v>0</v>
      </c>
      <c r="T136">
        <f t="shared" si="52"/>
        <v>0</v>
      </c>
      <c r="U136">
        <f t="shared" si="52"/>
        <v>0</v>
      </c>
      <c r="V136">
        <f t="shared" si="52"/>
        <v>0</v>
      </c>
      <c r="W136">
        <f t="shared" si="52"/>
        <v>0</v>
      </c>
      <c r="X136">
        <f t="shared" si="52"/>
        <v>0</v>
      </c>
      <c r="Y136">
        <f t="shared" si="52"/>
        <v>0</v>
      </c>
      <c r="Z136">
        <f t="shared" si="52"/>
        <v>0</v>
      </c>
      <c r="AA136">
        <f t="shared" si="52"/>
        <v>0.58587144229254196</v>
      </c>
      <c r="AB136">
        <f t="shared" si="52"/>
        <v>7.0410606940322547</v>
      </c>
      <c r="AC136">
        <f t="shared" si="52"/>
        <v>12.105772872047424</v>
      </c>
      <c r="AD136">
        <f t="shared" si="52"/>
        <v>16.170058379016268</v>
      </c>
      <c r="AE136">
        <f t="shared" si="52"/>
        <v>19.490970192776338</v>
      </c>
      <c r="AF136">
        <f t="shared" si="52"/>
        <v>22.244810862852443</v>
      </c>
      <c r="AG136">
        <f t="shared" si="52"/>
        <v>24.556548364909165</v>
      </c>
      <c r="AH136">
        <f t="shared" si="52"/>
        <v>26.517248844100553</v>
      </c>
      <c r="AI136">
        <f t="shared" si="52"/>
        <v>28.194857582087522</v>
      </c>
      <c r="AJ136">
        <f t="shared" si="52"/>
        <v>29.641110641141168</v>
      </c>
      <c r="AK136">
        <f t="shared" si="52"/>
        <v>30.896104648196527</v>
      </c>
      <c r="AL136">
        <f t="shared" si="52"/>
        <v>31.991400194880804</v>
      </c>
      <c r="AM136">
        <f t="shared" si="52"/>
        <v>32.952179648471272</v>
      </c>
      <c r="AN136">
        <f t="shared" si="52"/>
        <v>33.798779335988741</v>
      </c>
      <c r="AO136">
        <f t="shared" si="52"/>
        <v>34.547798275947557</v>
      </c>
      <c r="AP136">
        <f t="shared" si="52"/>
        <v>35.212914380570773</v>
      </c>
      <c r="AQ136">
        <f t="shared" si="52"/>
        <v>35.805494765437587</v>
      </c>
      <c r="AR136">
        <f t="shared" si="52"/>
        <v>36.335058621075817</v>
      </c>
      <c r="AS136">
        <f t="shared" si="52"/>
        <v>36.809632795473249</v>
      </c>
      <c r="AT136">
        <f t="shared" si="52"/>
        <v>37.236028131105655</v>
      </c>
      <c r="AU136">
        <f t="shared" si="52"/>
        <v>37.620056464511464</v>
      </c>
      <c r="AV136">
        <f t="shared" si="52"/>
        <v>37.966702644061655</v>
      </c>
      <c r="AW136">
        <f t="shared" si="52"/>
        <v>38.280262074239005</v>
      </c>
      <c r="AX136">
        <f t="shared" si="52"/>
        <v>38.564451586280647</v>
      </c>
      <c r="AY136">
        <f t="shared" si="52"/>
        <v>38.822499497299042</v>
      </c>
      <c r="AZ136">
        <f t="shared" si="52"/>
        <v>39.057219310599486</v>
      </c>
      <c r="BA136">
        <f t="shared" si="52"/>
        <v>39.271070468901193</v>
      </c>
      <c r="BB136">
        <f t="shared" si="52"/>
        <v>39.466208792327528</v>
      </c>
      <c r="BC136">
        <f t="shared" si="52"/>
        <v>39.644528642409568</v>
      </c>
      <c r="BD136">
        <f t="shared" si="52"/>
        <v>39.80769840238159</v>
      </c>
      <c r="BE136">
        <f t="shared" si="52"/>
        <v>39.957190517952725</v>
      </c>
      <c r="BF136">
        <f t="shared" si="52"/>
        <v>40.094307077590855</v>
      </c>
      <c r="BG136">
        <f t="shared" si="52"/>
        <v>40.220201713027684</v>
      </c>
      <c r="BH136">
        <f t="shared" si="52"/>
        <v>40.33589863630079</v>
      </c>
      <c r="BI136">
        <f t="shared" si="52"/>
        <v>40.442308765199982</v>
      </c>
      <c r="BJ136">
        <f t="shared" si="52"/>
        <v>40.54024298469654</v>
      </c>
      <c r="BK136">
        <f t="shared" si="52"/>
        <v>40.630424754883137</v>
      </c>
      <c r="BL136">
        <f t="shared" si="52"/>
        <v>40.713500796161327</v>
      </c>
      <c r="BM136">
        <f t="shared" si="52"/>
        <v>40.790050342041809</v>
      </c>
      <c r="BN136">
        <f t="shared" ref="BN136:BZ136" si="53">IF(BN$109&gt;$A136,IF(BN55&gt;0,BN55,),)</f>
        <v>40.860593184880926</v>
      </c>
      <c r="BO136">
        <f t="shared" si="53"/>
        <v>40.925596681893509</v>
      </c>
      <c r="BP136">
        <f t="shared" si="53"/>
        <v>40.985481863050047</v>
      </c>
      <c r="BQ136">
        <f t="shared" si="53"/>
        <v>41.040628762206687</v>
      </c>
      <c r="BR136">
        <f t="shared" si="53"/>
        <v>41.09138107567982</v>
      </c>
      <c r="BS136">
        <f t="shared" si="53"/>
        <v>41.138050238021876</v>
      </c>
      <c r="BT136">
        <f t="shared" si="53"/>
        <v>41.180918992377372</v>
      </c>
      <c r="BU136">
        <f t="shared" si="53"/>
        <v>41.2202445221616</v>
      </c>
      <c r="BV136">
        <f t="shared" si="53"/>
        <v>41.256261201693064</v>
      </c>
      <c r="BW136">
        <f t="shared" si="53"/>
        <v>41.289183015535315</v>
      </c>
      <c r="BX136">
        <f t="shared" si="53"/>
        <v>41.319205689558714</v>
      </c>
      <c r="BY136">
        <f t="shared" si="53"/>
        <v>41.346508570836143</v>
      </c>
      <c r="BZ136">
        <f t="shared" si="53"/>
        <v>41.371256288543144</v>
      </c>
    </row>
    <row r="137" spans="1:78" x14ac:dyDescent="0.25">
      <c r="A137">
        <v>14.5</v>
      </c>
      <c r="B137">
        <f t="shared" ref="B137:BM137" si="54">IF(B$109&gt;$A137,IF(B56&gt;0,B56,),)</f>
        <v>0</v>
      </c>
      <c r="C137">
        <f t="shared" si="54"/>
        <v>0</v>
      </c>
      <c r="D137">
        <f t="shared" si="54"/>
        <v>0</v>
      </c>
      <c r="E137">
        <f t="shared" si="54"/>
        <v>0</v>
      </c>
      <c r="F137">
        <f t="shared" si="54"/>
        <v>0</v>
      </c>
      <c r="G137">
        <f t="shared" si="54"/>
        <v>0</v>
      </c>
      <c r="H137">
        <f t="shared" si="54"/>
        <v>0</v>
      </c>
      <c r="I137">
        <f t="shared" si="54"/>
        <v>0</v>
      </c>
      <c r="J137">
        <f t="shared" si="54"/>
        <v>0</v>
      </c>
      <c r="K137">
        <f t="shared" si="54"/>
        <v>0</v>
      </c>
      <c r="L137">
        <f t="shared" si="54"/>
        <v>0</v>
      </c>
      <c r="M137">
        <f t="shared" si="54"/>
        <v>0</v>
      </c>
      <c r="N137">
        <f t="shared" si="54"/>
        <v>0</v>
      </c>
      <c r="O137">
        <f t="shared" si="54"/>
        <v>0</v>
      </c>
      <c r="P137">
        <f t="shared" si="54"/>
        <v>0</v>
      </c>
      <c r="Q137">
        <f t="shared" si="54"/>
        <v>0</v>
      </c>
      <c r="R137">
        <f t="shared" si="54"/>
        <v>0</v>
      </c>
      <c r="S137">
        <f t="shared" si="54"/>
        <v>0</v>
      </c>
      <c r="T137">
        <f t="shared" si="54"/>
        <v>0</v>
      </c>
      <c r="U137">
        <f t="shared" si="54"/>
        <v>0</v>
      </c>
      <c r="V137">
        <f t="shared" si="54"/>
        <v>0</v>
      </c>
      <c r="W137">
        <f t="shared" si="54"/>
        <v>0</v>
      </c>
      <c r="X137">
        <f t="shared" si="54"/>
        <v>0</v>
      </c>
      <c r="Y137">
        <f t="shared" si="54"/>
        <v>0</v>
      </c>
      <c r="Z137">
        <f t="shared" si="54"/>
        <v>0</v>
      </c>
      <c r="AA137">
        <f t="shared" si="54"/>
        <v>0</v>
      </c>
      <c r="AB137">
        <f t="shared" si="54"/>
        <v>0.55897538569049032</v>
      </c>
      <c r="AC137">
        <f t="shared" si="54"/>
        <v>7.0367864942390002</v>
      </c>
      <c r="AD137">
        <f t="shared" si="54"/>
        <v>12.138453424295527</v>
      </c>
      <c r="AE137">
        <f t="shared" si="54"/>
        <v>16.245997119612948</v>
      </c>
      <c r="AF137">
        <f t="shared" si="54"/>
        <v>19.612346078904611</v>
      </c>
      <c r="AG137">
        <f t="shared" si="54"/>
        <v>22.411616702008903</v>
      </c>
      <c r="AH137">
        <f t="shared" si="54"/>
        <v>24.767594539143857</v>
      </c>
      <c r="AI137">
        <f t="shared" si="54"/>
        <v>26.770699637977984</v>
      </c>
      <c r="AJ137">
        <f t="shared" si="54"/>
        <v>28.488525052847091</v>
      </c>
      <c r="AK137">
        <f t="shared" si="54"/>
        <v>29.972619720867961</v>
      </c>
      <c r="AL137">
        <f t="shared" si="54"/>
        <v>31.262988996951226</v>
      </c>
      <c r="AM137">
        <f t="shared" si="54"/>
        <v>32.391160587165615</v>
      </c>
      <c r="AN137">
        <f t="shared" si="54"/>
        <v>33.382321900440097</v>
      </c>
      <c r="AO137">
        <f t="shared" si="54"/>
        <v>34.256840721823707</v>
      </c>
      <c r="AP137">
        <f t="shared" si="54"/>
        <v>35.031366983954122</v>
      </c>
      <c r="AQ137">
        <f t="shared" si="54"/>
        <v>35.719644233042466</v>
      </c>
      <c r="AR137">
        <f t="shared" si="54"/>
        <v>36.333116285800862</v>
      </c>
      <c r="AS137">
        <f t="shared" si="54"/>
        <v>36.881387051297565</v>
      </c>
      <c r="AT137">
        <f t="shared" si="54"/>
        <v>37.372573522822336</v>
      </c>
      <c r="AU137">
        <f t="shared" si="54"/>
        <v>37.813579978423107</v>
      </c>
      <c r="AV137">
        <f t="shared" si="54"/>
        <v>38.210313319756999</v>
      </c>
      <c r="AW137">
        <f t="shared" si="54"/>
        <v>38.567853899438518</v>
      </c>
      <c r="AX137">
        <f t="shared" si="54"/>
        <v>38.890592296740763</v>
      </c>
      <c r="AY137">
        <f t="shared" si="54"/>
        <v>39.182339757067822</v>
      </c>
      <c r="AZ137">
        <f t="shared" si="54"/>
        <v>39.446418053606642</v>
      </c>
      <c r="BA137">
        <f t="shared" si="54"/>
        <v>39.685733119347965</v>
      </c>
      <c r="BB137">
        <f t="shared" si="54"/>
        <v>39.902835770577276</v>
      </c>
      <c r="BC137">
        <f t="shared" si="54"/>
        <v>40.09997208640921</v>
      </c>
      <c r="BD137">
        <f t="shared" si="54"/>
        <v>40.279125444730681</v>
      </c>
      <c r="BE137">
        <f t="shared" si="54"/>
        <v>40.442051788891717</v>
      </c>
      <c r="BF137">
        <f t="shared" si="54"/>
        <v>40.590309373568878</v>
      </c>
      <c r="BG137">
        <f t="shared" si="54"/>
        <v>40.725283985930552</v>
      </c>
      <c r="BH137">
        <f t="shared" si="54"/>
        <v>40.848210440716038</v>
      </c>
      <c r="BI137">
        <f t="shared" si="54"/>
        <v>40.960190991990473</v>
      </c>
      <c r="BJ137">
        <f t="shared" si="54"/>
        <v>41.062211180444145</v>
      </c>
      <c r="BK137">
        <f t="shared" si="54"/>
        <v>41.155153536335767</v>
      </c>
      <c r="BL137">
        <f t="shared" si="54"/>
        <v>41.239809479159575</v>
      </c>
      <c r="BM137">
        <f t="shared" si="54"/>
        <v>41.316889692101824</v>
      </c>
      <c r="BN137">
        <f t="shared" ref="BN137:BZ137" si="55">IF(BN$109&gt;$A137,IF(BN56&gt;0,BN56,),)</f>
        <v>41.387033199157706</v>
      </c>
      <c r="BO137">
        <f t="shared" si="55"/>
        <v>41.450815334364762</v>
      </c>
      <c r="BP137">
        <f t="shared" si="55"/>
        <v>41.508754795872122</v>
      </c>
      <c r="BQ137">
        <f t="shared" si="55"/>
        <v>41.561320048871217</v>
      </c>
      <c r="BR137">
        <f t="shared" si="55"/>
        <v>41.608934155440352</v>
      </c>
      <c r="BS137">
        <f t="shared" si="55"/>
        <v>41.651979749392197</v>
      </c>
      <c r="BT137">
        <f t="shared" si="55"/>
        <v>41.690803486264471</v>
      </c>
      <c r="BU137">
        <f t="shared" si="55"/>
        <v>41.725719864479125</v>
      </c>
      <c r="BV137">
        <f t="shared" si="55"/>
        <v>41.757014603832729</v>
      </c>
      <c r="BW137">
        <f t="shared" si="55"/>
        <v>41.784947639482304</v>
      </c>
      <c r="BX137">
        <f t="shared" si="55"/>
        <v>41.809755778339387</v>
      </c>
      <c r="BY137">
        <f t="shared" si="55"/>
        <v>41.831655058170014</v>
      </c>
      <c r="BZ137">
        <f t="shared" si="55"/>
        <v>41.850842844534021</v>
      </c>
    </row>
    <row r="138" spans="1:78" x14ac:dyDescent="0.25">
      <c r="A138">
        <v>15</v>
      </c>
      <c r="B138">
        <f t="shared" ref="B138:BM138" si="56">IF(B$109&gt;$A138,IF(B57&gt;0,B57,),)</f>
        <v>0</v>
      </c>
      <c r="C138">
        <f t="shared" si="56"/>
        <v>0</v>
      </c>
      <c r="D138">
        <f t="shared" si="56"/>
        <v>0</v>
      </c>
      <c r="E138">
        <f t="shared" si="56"/>
        <v>0</v>
      </c>
      <c r="F138">
        <f t="shared" si="56"/>
        <v>0</v>
      </c>
      <c r="G138">
        <f t="shared" si="56"/>
        <v>0</v>
      </c>
      <c r="H138">
        <f t="shared" si="56"/>
        <v>0</v>
      </c>
      <c r="I138">
        <f t="shared" si="56"/>
        <v>0</v>
      </c>
      <c r="J138">
        <f t="shared" si="56"/>
        <v>0</v>
      </c>
      <c r="K138">
        <f t="shared" si="56"/>
        <v>0</v>
      </c>
      <c r="L138">
        <f t="shared" si="56"/>
        <v>0</v>
      </c>
      <c r="M138">
        <f t="shared" si="56"/>
        <v>0</v>
      </c>
      <c r="N138">
        <f t="shared" si="56"/>
        <v>0</v>
      </c>
      <c r="O138">
        <f t="shared" si="56"/>
        <v>0</v>
      </c>
      <c r="P138">
        <f t="shared" si="56"/>
        <v>0</v>
      </c>
      <c r="Q138">
        <f t="shared" si="56"/>
        <v>0</v>
      </c>
      <c r="R138">
        <f t="shared" si="56"/>
        <v>0</v>
      </c>
      <c r="S138">
        <f t="shared" si="56"/>
        <v>0</v>
      </c>
      <c r="T138">
        <f t="shared" si="56"/>
        <v>0</v>
      </c>
      <c r="U138">
        <f t="shared" si="56"/>
        <v>0</v>
      </c>
      <c r="V138">
        <f t="shared" si="56"/>
        <v>0</v>
      </c>
      <c r="W138">
        <f t="shared" si="56"/>
        <v>0</v>
      </c>
      <c r="X138">
        <f t="shared" si="56"/>
        <v>0</v>
      </c>
      <c r="Y138">
        <f t="shared" si="56"/>
        <v>0</v>
      </c>
      <c r="Z138">
        <f t="shared" si="56"/>
        <v>0</v>
      </c>
      <c r="AA138">
        <f t="shared" si="56"/>
        <v>0</v>
      </c>
      <c r="AB138">
        <f t="shared" si="56"/>
        <v>0</v>
      </c>
      <c r="AC138">
        <f t="shared" si="56"/>
        <v>0.5299032418752877</v>
      </c>
      <c r="AD138">
        <f t="shared" si="56"/>
        <v>7.0065104705264574</v>
      </c>
      <c r="AE138">
        <f t="shared" si="56"/>
        <v>12.126434355767813</v>
      </c>
      <c r="AF138">
        <f t="shared" si="56"/>
        <v>16.262174709856779</v>
      </c>
      <c r="AG138">
        <f t="shared" si="56"/>
        <v>19.66158117427284</v>
      </c>
      <c r="AH138">
        <f t="shared" si="56"/>
        <v>22.495963061106917</v>
      </c>
      <c r="AI138">
        <f t="shared" si="56"/>
        <v>24.887515142786313</v>
      </c>
      <c r="AJ138">
        <f t="shared" si="56"/>
        <v>26.925740839587586</v>
      </c>
      <c r="AK138">
        <f t="shared" si="56"/>
        <v>28.677699872501467</v>
      </c>
      <c r="AL138">
        <f t="shared" si="56"/>
        <v>30.194629821017443</v>
      </c>
      <c r="AM138">
        <f t="shared" si="56"/>
        <v>31.516355064589685</v>
      </c>
      <c r="AN138">
        <f t="shared" si="56"/>
        <v>32.67430000463667</v>
      </c>
      <c r="AO138">
        <f t="shared" si="56"/>
        <v>33.693595970387811</v>
      </c>
      <c r="AP138">
        <f t="shared" si="56"/>
        <v>34.59458439563123</v>
      </c>
      <c r="AQ138">
        <f t="shared" si="56"/>
        <v>35.393908636599178</v>
      </c>
      <c r="AR138">
        <f t="shared" si="56"/>
        <v>36.105319808765756</v>
      </c>
      <c r="AS138">
        <f t="shared" si="56"/>
        <v>36.740280201623577</v>
      </c>
      <c r="AT138">
        <f t="shared" si="56"/>
        <v>37.308421090988105</v>
      </c>
      <c r="AU138">
        <f t="shared" si="56"/>
        <v>37.817894292785596</v>
      </c>
      <c r="AV138">
        <f t="shared" si="56"/>
        <v>38.27564515017788</v>
      </c>
      <c r="AW138">
        <f t="shared" si="56"/>
        <v>38.687626732568901</v>
      </c>
      <c r="AX138">
        <f t="shared" si="56"/>
        <v>39.058969559757948</v>
      </c>
      <c r="AY138">
        <f t="shared" si="56"/>
        <v>39.394117331908667</v>
      </c>
      <c r="AZ138">
        <f t="shared" si="56"/>
        <v>39.696936421472927</v>
      </c>
      <c r="BA138">
        <f t="shared" si="56"/>
        <v>39.970804922800525</v>
      </c>
      <c r="BB138">
        <f t="shared" si="56"/>
        <v>40.218685629973031</v>
      </c>
      <c r="BC138">
        <f t="shared" si="56"/>
        <v>40.443186267604304</v>
      </c>
      <c r="BD138">
        <f t="shared" si="56"/>
        <v>40.646609525837953</v>
      </c>
      <c r="BE138">
        <f t="shared" si="56"/>
        <v>40.8309948746207</v>
      </c>
      <c r="BF138">
        <f t="shared" si="56"/>
        <v>40.998153699718962</v>
      </c>
      <c r="BG138">
        <f t="shared" si="56"/>
        <v>41.149698976162256</v>
      </c>
      <c r="BH138">
        <f t="shared" si="56"/>
        <v>41.287070445481703</v>
      </c>
      <c r="BI138">
        <f t="shared" si="56"/>
        <v>41.411556071667675</v>
      </c>
      <c r="BJ138">
        <f t="shared" si="56"/>
        <v>41.524310401989283</v>
      </c>
      <c r="BK138">
        <f t="shared" si="56"/>
        <v>41.626370342176102</v>
      </c>
      <c r="BL138">
        <f t="shared" si="56"/>
        <v>41.718668763091635</v>
      </c>
      <c r="BM138">
        <f t="shared" si="56"/>
        <v>41.802046281979912</v>
      </c>
      <c r="BN138">
        <f t="shared" ref="BN138:BZ138" si="57">IF(BN$109&gt;$A138,IF(BN57&gt;0,BN57,),)</f>
        <v>41.877261501749928</v>
      </c>
      <c r="BO138">
        <f t="shared" si="57"/>
        <v>41.944999943007403</v>
      </c>
      <c r="BP138">
        <f t="shared" si="57"/>
        <v>42.005881863942868</v>
      </c>
      <c r="BQ138">
        <f t="shared" si="57"/>
        <v>42.06046913030444</v>
      </c>
      <c r="BR138">
        <f t="shared" si="57"/>
        <v>42.109271270901374</v>
      </c>
      <c r="BS138">
        <f t="shared" si="57"/>
        <v>42.152750831778</v>
      </c>
      <c r="BT138">
        <f t="shared" si="57"/>
        <v>42.191328123854319</v>
      </c>
      <c r="BU138">
        <f t="shared" si="57"/>
        <v>42.225385443820826</v>
      </c>
      <c r="BV138">
        <f t="shared" si="57"/>
        <v>42.25527083558314</v>
      </c>
      <c r="BW138">
        <f t="shared" si="57"/>
        <v>42.281301449612243</v>
      </c>
      <c r="BX138">
        <f t="shared" si="57"/>
        <v>42.303766550153341</v>
      </c>
      <c r="BY138">
        <f t="shared" si="57"/>
        <v>42.322930233696383</v>
      </c>
      <c r="BZ138">
        <f t="shared" si="57"/>
        <v>42.339033971559509</v>
      </c>
    </row>
    <row r="139" spans="1:78" x14ac:dyDescent="0.25">
      <c r="A139">
        <v>15.5</v>
      </c>
      <c r="B139">
        <f t="shared" ref="B139:BM139" si="58">IF(B$109&gt;$A139,IF(B58&gt;0,B58,),)</f>
        <v>0</v>
      </c>
      <c r="C139">
        <f t="shared" si="58"/>
        <v>0</v>
      </c>
      <c r="D139">
        <f t="shared" si="58"/>
        <v>0</v>
      </c>
      <c r="E139">
        <f t="shared" si="58"/>
        <v>0</v>
      </c>
      <c r="F139">
        <f t="shared" si="58"/>
        <v>0</v>
      </c>
      <c r="G139">
        <f t="shared" si="58"/>
        <v>0</v>
      </c>
      <c r="H139">
        <f t="shared" si="58"/>
        <v>0</v>
      </c>
      <c r="I139">
        <f t="shared" si="58"/>
        <v>0</v>
      </c>
      <c r="J139">
        <f t="shared" si="58"/>
        <v>0</v>
      </c>
      <c r="K139">
        <f t="shared" si="58"/>
        <v>0</v>
      </c>
      <c r="L139">
        <f t="shared" si="58"/>
        <v>0</v>
      </c>
      <c r="M139">
        <f t="shared" si="58"/>
        <v>0</v>
      </c>
      <c r="N139">
        <f t="shared" si="58"/>
        <v>0</v>
      </c>
      <c r="O139">
        <f t="shared" si="58"/>
        <v>0</v>
      </c>
      <c r="P139">
        <f t="shared" si="58"/>
        <v>0</v>
      </c>
      <c r="Q139">
        <f t="shared" si="58"/>
        <v>0</v>
      </c>
      <c r="R139">
        <f t="shared" si="58"/>
        <v>0</v>
      </c>
      <c r="S139">
        <f t="shared" si="58"/>
        <v>0</v>
      </c>
      <c r="T139">
        <f t="shared" si="58"/>
        <v>0</v>
      </c>
      <c r="U139">
        <f t="shared" si="58"/>
        <v>0</v>
      </c>
      <c r="V139">
        <f t="shared" si="58"/>
        <v>0</v>
      </c>
      <c r="W139">
        <f t="shared" si="58"/>
        <v>0</v>
      </c>
      <c r="X139">
        <f t="shared" si="58"/>
        <v>0</v>
      </c>
      <c r="Y139">
        <f t="shared" si="58"/>
        <v>0</v>
      </c>
      <c r="Z139">
        <f t="shared" si="58"/>
        <v>0</v>
      </c>
      <c r="AA139">
        <f t="shared" si="58"/>
        <v>0</v>
      </c>
      <c r="AB139">
        <f t="shared" si="58"/>
        <v>0</v>
      </c>
      <c r="AC139">
        <f t="shared" si="58"/>
        <v>0</v>
      </c>
      <c r="AD139">
        <f t="shared" si="58"/>
        <v>0.49942933248389099</v>
      </c>
      <c r="AE139">
        <f t="shared" si="58"/>
        <v>6.9565390504740297</v>
      </c>
      <c r="AF139">
        <f t="shared" si="58"/>
        <v>12.080110999304736</v>
      </c>
      <c r="AG139">
        <f t="shared" si="58"/>
        <v>16.23212069754199</v>
      </c>
      <c r="AH139">
        <f t="shared" si="58"/>
        <v>19.654656361306785</v>
      </c>
      <c r="AI139">
        <f t="shared" si="58"/>
        <v>22.515751959225071</v>
      </c>
      <c r="AJ139">
        <f t="shared" si="58"/>
        <v>24.935687856776731</v>
      </c>
      <c r="AK139">
        <f t="shared" si="58"/>
        <v>27.00282649325592</v>
      </c>
      <c r="AL139">
        <f t="shared" si="58"/>
        <v>28.783539068598863</v>
      </c>
      <c r="AM139">
        <f t="shared" si="58"/>
        <v>30.328645115504699</v>
      </c>
      <c r="AN139">
        <f t="shared" si="58"/>
        <v>31.677715114579296</v>
      </c>
      <c r="AO139">
        <f t="shared" si="58"/>
        <v>32.862020147021376</v>
      </c>
      <c r="AP139">
        <f t="shared" si="58"/>
        <v>33.90660019170754</v>
      </c>
      <c r="AQ139">
        <f t="shared" si="58"/>
        <v>34.831743671308068</v>
      </c>
      <c r="AR139">
        <f t="shared" si="58"/>
        <v>35.654064824331996</v>
      </c>
      <c r="AS139">
        <f t="shared" si="58"/>
        <v>36.387300807692469</v>
      </c>
      <c r="AT139">
        <f t="shared" si="58"/>
        <v>37.042909942392534</v>
      </c>
      <c r="AU139">
        <f t="shared" si="58"/>
        <v>37.63052656018062</v>
      </c>
      <c r="AV139">
        <f t="shared" si="58"/>
        <v>38.158310915376696</v>
      </c>
      <c r="AW139">
        <f t="shared" si="58"/>
        <v>38.633221282103221</v>
      </c>
      <c r="AX139">
        <f t="shared" si="58"/>
        <v>39.061227648802884</v>
      </c>
      <c r="AY139">
        <f t="shared" si="58"/>
        <v>39.447481096929799</v>
      </c>
      <c r="AZ139">
        <f t="shared" si="58"/>
        <v>39.796449215613201</v>
      </c>
      <c r="BA139">
        <f t="shared" si="58"/>
        <v>40.112025246429504</v>
      </c>
      <c r="BB139">
        <f t="shared" si="58"/>
        <v>40.397616736194074</v>
      </c>
      <c r="BC139">
        <f t="shared" si="58"/>
        <v>40.65621807713147</v>
      </c>
      <c r="BD139">
        <f t="shared" si="58"/>
        <v>40.890470281505401</v>
      </c>
      <c r="BE139">
        <f t="shared" si="58"/>
        <v>41.102710568342523</v>
      </c>
      <c r="BF139">
        <f t="shared" si="58"/>
        <v>41.295013761245521</v>
      </c>
      <c r="BG139">
        <f t="shared" si="58"/>
        <v>41.469227057836441</v>
      </c>
      <c r="BH139">
        <f t="shared" si="58"/>
        <v>41.626999396987117</v>
      </c>
      <c r="BI139">
        <f t="shared" si="58"/>
        <v>41.769806393422215</v>
      </c>
      <c r="BJ139">
        <f t="shared" si="58"/>
        <v>41.898971611589808</v>
      </c>
      <c r="BK139">
        <f t="shared" si="58"/>
        <v>42.015684797362269</v>
      </c>
      <c r="BL139">
        <f t="shared" si="58"/>
        <v>42.121017566886238</v>
      </c>
      <c r="BM139">
        <f t="shared" si="58"/>
        <v>42.215936958404434</v>
      </c>
      <c r="BN139">
        <f t="shared" ref="BN139:BZ139" si="59">IF(BN$109&gt;$A139,IF(BN58&gt;0,BN58,),)</f>
        <v>42.301317179312711</v>
      </c>
      <c r="BO139">
        <f t="shared" si="59"/>
        <v>42.377949822323899</v>
      </c>
      <c r="BP139">
        <f t="shared" si="59"/>
        <v>42.44655277793909</v>
      </c>
      <c r="BQ139">
        <f t="shared" si="59"/>
        <v>42.507778032814826</v>
      </c>
      <c r="BR139">
        <f t="shared" si="59"/>
        <v>42.562218513090954</v>
      </c>
      <c r="BS139">
        <f t="shared" si="59"/>
        <v>42.610414106588095</v>
      </c>
      <c r="BT139">
        <f t="shared" si="59"/>
        <v>42.652856977213595</v>
      </c>
      <c r="BU139">
        <f t="shared" si="59"/>
        <v>42.689996267563835</v>
      </c>
      <c r="BV139">
        <f t="shared" si="59"/>
        <v>42.722242271382711</v>
      </c>
      <c r="BW139">
        <f t="shared" si="59"/>
        <v>42.749970145371556</v>
      </c>
      <c r="BX139">
        <f t="shared" si="59"/>
        <v>42.773523219632814</v>
      </c>
      <c r="BY139">
        <f t="shared" si="59"/>
        <v>42.793215957385755</v>
      </c>
      <c r="BZ139">
        <f t="shared" si="59"/>
        <v>42.809336607276229</v>
      </c>
    </row>
    <row r="140" spans="1:78" x14ac:dyDescent="0.25">
      <c r="A140">
        <v>16</v>
      </c>
      <c r="B140">
        <f t="shared" ref="B140:BM140" si="60">IF(B$109&gt;$A140,IF(B59&gt;0,B59,),)</f>
        <v>0</v>
      </c>
      <c r="C140">
        <f t="shared" si="60"/>
        <v>0</v>
      </c>
      <c r="D140">
        <f t="shared" si="60"/>
        <v>0</v>
      </c>
      <c r="E140">
        <f t="shared" si="60"/>
        <v>0</v>
      </c>
      <c r="F140">
        <f t="shared" si="60"/>
        <v>0</v>
      </c>
      <c r="G140">
        <f t="shared" si="60"/>
        <v>0</v>
      </c>
      <c r="H140">
        <f t="shared" si="60"/>
        <v>0</v>
      </c>
      <c r="I140">
        <f t="shared" si="60"/>
        <v>0</v>
      </c>
      <c r="J140">
        <f t="shared" si="60"/>
        <v>0</v>
      </c>
      <c r="K140">
        <f t="shared" si="60"/>
        <v>0</v>
      </c>
      <c r="L140">
        <f t="shared" si="60"/>
        <v>0</v>
      </c>
      <c r="M140">
        <f t="shared" si="60"/>
        <v>0</v>
      </c>
      <c r="N140">
        <f t="shared" si="60"/>
        <v>0</v>
      </c>
      <c r="O140">
        <f t="shared" si="60"/>
        <v>0</v>
      </c>
      <c r="P140">
        <f t="shared" si="60"/>
        <v>0</v>
      </c>
      <c r="Q140">
        <f t="shared" si="60"/>
        <v>0</v>
      </c>
      <c r="R140">
        <f t="shared" si="60"/>
        <v>0</v>
      </c>
      <c r="S140">
        <f t="shared" si="60"/>
        <v>0</v>
      </c>
      <c r="T140">
        <f t="shared" si="60"/>
        <v>0</v>
      </c>
      <c r="U140">
        <f t="shared" si="60"/>
        <v>0</v>
      </c>
      <c r="V140">
        <f t="shared" si="60"/>
        <v>0</v>
      </c>
      <c r="W140">
        <f t="shared" si="60"/>
        <v>0</v>
      </c>
      <c r="X140">
        <f t="shared" si="60"/>
        <v>0</v>
      </c>
      <c r="Y140">
        <f t="shared" si="60"/>
        <v>0</v>
      </c>
      <c r="Z140">
        <f t="shared" si="60"/>
        <v>0</v>
      </c>
      <c r="AA140">
        <f t="shared" si="60"/>
        <v>0</v>
      </c>
      <c r="AB140">
        <f t="shared" si="60"/>
        <v>0</v>
      </c>
      <c r="AC140">
        <f t="shared" si="60"/>
        <v>0</v>
      </c>
      <c r="AD140">
        <f t="shared" si="60"/>
        <v>0</v>
      </c>
      <c r="AE140">
        <f t="shared" si="60"/>
        <v>0.46812345796185184</v>
      </c>
      <c r="AF140">
        <f t="shared" si="60"/>
        <v>6.8916302903240521</v>
      </c>
      <c r="AG140">
        <f t="shared" si="60"/>
        <v>12.007345675320154</v>
      </c>
      <c r="AH140">
        <f t="shared" si="60"/>
        <v>16.166094454738243</v>
      </c>
      <c r="AI140">
        <f t="shared" si="60"/>
        <v>19.603739981384116</v>
      </c>
      <c r="AJ140">
        <f t="shared" si="60"/>
        <v>22.484703226649586</v>
      </c>
      <c r="AK140">
        <f t="shared" si="60"/>
        <v>24.927104438714444</v>
      </c>
      <c r="AL140">
        <f t="shared" si="60"/>
        <v>27.017985959889668</v>
      </c>
      <c r="AM140">
        <f t="shared" si="60"/>
        <v>28.8228999215412</v>
      </c>
      <c r="AN140">
        <f t="shared" si="60"/>
        <v>30.392153088797595</v>
      </c>
      <c r="AO140">
        <f t="shared" si="60"/>
        <v>31.764993995868156</v>
      </c>
      <c r="AP140">
        <f t="shared" si="60"/>
        <v>32.972492261612118</v>
      </c>
      <c r="AQ140">
        <f t="shared" si="60"/>
        <v>34.039563100447218</v>
      </c>
      <c r="AR140">
        <f t="shared" si="60"/>
        <v>34.986419150030358</v>
      </c>
      <c r="AS140">
        <f t="shared" si="60"/>
        <v>35.829630099680898</v>
      </c>
      <c r="AT140">
        <f t="shared" si="60"/>
        <v>36.58290838193404</v>
      </c>
      <c r="AU140">
        <f t="shared" si="60"/>
        <v>37.257700103082449</v>
      </c>
      <c r="AV140">
        <f t="shared" si="60"/>
        <v>37.863635259880262</v>
      </c>
      <c r="AW140">
        <f t="shared" si="60"/>
        <v>38.408874793090241</v>
      </c>
      <c r="AX140">
        <f t="shared" si="60"/>
        <v>38.900380991653016</v>
      </c>
      <c r="AY140">
        <f t="shared" si="60"/>
        <v>39.344130247692071</v>
      </c>
      <c r="AZ140">
        <f t="shared" si="60"/>
        <v>39.745281965850864</v>
      </c>
      <c r="BA140">
        <f t="shared" si="60"/>
        <v>40.108313782704755</v>
      </c>
      <c r="BB140">
        <f t="shared" si="60"/>
        <v>40.437130656088499</v>
      </c>
      <c r="BC140">
        <f t="shared" si="60"/>
        <v>40.735153513312113</v>
      </c>
      <c r="BD140">
        <f t="shared" si="60"/>
        <v>41.005391782101682</v>
      </c>
      <c r="BE140">
        <f t="shared" si="60"/>
        <v>41.250503120840435</v>
      </c>
      <c r="BF140">
        <f t="shared" si="60"/>
        <v>41.472842913443806</v>
      </c>
      <c r="BG140">
        <f t="shared" si="60"/>
        <v>41.674505528080793</v>
      </c>
      <c r="BH140">
        <f t="shared" si="60"/>
        <v>41.857358908577766</v>
      </c>
      <c r="BI140">
        <f t="shared" si="60"/>
        <v>42.02307373713068</v>
      </c>
      <c r="BJ140">
        <f t="shared" si="60"/>
        <v>42.173148151896442</v>
      </c>
      <c r="BK140">
        <f t="shared" si="60"/>
        <v>42.308928804464315</v>
      </c>
      <c r="BL140">
        <f t="shared" si="60"/>
        <v>42.431628886929978</v>
      </c>
      <c r="BM140">
        <f t="shared" si="60"/>
        <v>42.542343636067898</v>
      </c>
      <c r="BN140">
        <f t="shared" ref="BN140:BZ140" si="61">IF(BN$109&gt;$A140,IF(BN59&gt;0,BN59,),)</f>
        <v>42.642063725697327</v>
      </c>
      <c r="BO140">
        <f t="shared" si="61"/>
        <v>42.731686881777449</v>
      </c>
      <c r="BP140">
        <f t="shared" si="61"/>
        <v>42.812027993949052</v>
      </c>
      <c r="BQ140">
        <f t="shared" si="61"/>
        <v>42.883827948748554</v>
      </c>
      <c r="BR140">
        <f t="shared" si="61"/>
        <v>42.947761370719959</v>
      </c>
      <c r="BS140">
        <f t="shared" si="61"/>
        <v>43.004443426470203</v>
      </c>
      <c r="BT140">
        <f t="shared" si="61"/>
        <v>43.054435821403722</v>
      </c>
      <c r="BU140">
        <f t="shared" si="61"/>
        <v>43.098252098357342</v>
      </c>
      <c r="BV140">
        <f t="shared" si="61"/>
        <v>43.136362330593045</v>
      </c>
      <c r="BW140">
        <f t="shared" si="61"/>
        <v>43.169197287823557</v>
      </c>
      <c r="BX140">
        <f t="shared" si="61"/>
        <v>43.197152142507619</v>
      </c>
      <c r="BY140">
        <f t="shared" si="61"/>
        <v>43.220589774152934</v>
      </c>
      <c r="BZ140">
        <f t="shared" si="61"/>
        <v>43.239843721296438</v>
      </c>
    </row>
    <row r="141" spans="1:78" x14ac:dyDescent="0.25">
      <c r="A141">
        <v>16.5</v>
      </c>
      <c r="B141">
        <f t="shared" ref="B141:BM141" si="62">IF(B$109&gt;$A141,IF(B60&gt;0,B60,),)</f>
        <v>0</v>
      </c>
      <c r="C141">
        <f t="shared" si="62"/>
        <v>0</v>
      </c>
      <c r="D141">
        <f t="shared" si="62"/>
        <v>0</v>
      </c>
      <c r="E141">
        <f t="shared" si="62"/>
        <v>0</v>
      </c>
      <c r="F141">
        <f t="shared" si="62"/>
        <v>0</v>
      </c>
      <c r="G141">
        <f t="shared" si="62"/>
        <v>0</v>
      </c>
      <c r="H141">
        <f t="shared" si="62"/>
        <v>0</v>
      </c>
      <c r="I141">
        <f t="shared" si="62"/>
        <v>0</v>
      </c>
      <c r="J141">
        <f t="shared" si="62"/>
        <v>0</v>
      </c>
      <c r="K141">
        <f t="shared" si="62"/>
        <v>0</v>
      </c>
      <c r="L141">
        <f t="shared" si="62"/>
        <v>0</v>
      </c>
      <c r="M141">
        <f t="shared" si="62"/>
        <v>0</v>
      </c>
      <c r="N141">
        <f t="shared" si="62"/>
        <v>0</v>
      </c>
      <c r="O141">
        <f t="shared" si="62"/>
        <v>0</v>
      </c>
      <c r="P141">
        <f t="shared" si="62"/>
        <v>0</v>
      </c>
      <c r="Q141">
        <f t="shared" si="62"/>
        <v>0</v>
      </c>
      <c r="R141">
        <f t="shared" si="62"/>
        <v>0</v>
      </c>
      <c r="S141">
        <f t="shared" si="62"/>
        <v>0</v>
      </c>
      <c r="T141">
        <f t="shared" si="62"/>
        <v>0</v>
      </c>
      <c r="U141">
        <f t="shared" si="62"/>
        <v>0</v>
      </c>
      <c r="V141">
        <f t="shared" si="62"/>
        <v>0</v>
      </c>
      <c r="W141">
        <f t="shared" si="62"/>
        <v>0</v>
      </c>
      <c r="X141">
        <f t="shared" si="62"/>
        <v>0</v>
      </c>
      <c r="Y141">
        <f t="shared" si="62"/>
        <v>0</v>
      </c>
      <c r="Z141">
        <f t="shared" si="62"/>
        <v>0</v>
      </c>
      <c r="AA141">
        <f t="shared" si="62"/>
        <v>0</v>
      </c>
      <c r="AB141">
        <f t="shared" si="62"/>
        <v>0</v>
      </c>
      <c r="AC141">
        <f t="shared" si="62"/>
        <v>0</v>
      </c>
      <c r="AD141">
        <f t="shared" si="62"/>
        <v>0</v>
      </c>
      <c r="AE141">
        <f t="shared" si="62"/>
        <v>0</v>
      </c>
      <c r="AF141">
        <f t="shared" si="62"/>
        <v>0.4364075843275585</v>
      </c>
      <c r="AG141">
        <f t="shared" si="62"/>
        <v>6.8154193398540963</v>
      </c>
      <c r="AH141">
        <f t="shared" si="62"/>
        <v>11.914161044677996</v>
      </c>
      <c r="AI141">
        <f t="shared" si="62"/>
        <v>16.071964404094018</v>
      </c>
      <c r="AJ141">
        <f t="shared" si="62"/>
        <v>19.518174824659461</v>
      </c>
      <c r="AK141">
        <f t="shared" si="62"/>
        <v>22.413368466129402</v>
      </c>
      <c r="AL141">
        <f t="shared" si="62"/>
        <v>24.873326825152056</v>
      </c>
      <c r="AM141">
        <f t="shared" si="62"/>
        <v>26.983635587738746</v>
      </c>
      <c r="AN141">
        <f t="shared" si="62"/>
        <v>28.808923630297823</v>
      </c>
      <c r="AO141">
        <f t="shared" si="62"/>
        <v>30.398905578789631</v>
      </c>
      <c r="AP141">
        <f t="shared" si="62"/>
        <v>31.792447787304678</v>
      </c>
      <c r="AQ141">
        <f t="shared" si="62"/>
        <v>33.020373070144657</v>
      </c>
      <c r="AR141">
        <f t="shared" si="62"/>
        <v>34.107438204254542</v>
      </c>
      <c r="AS141">
        <f t="shared" si="62"/>
        <v>35.073755528571063</v>
      </c>
      <c r="AT141">
        <f t="shared" si="62"/>
        <v>35.935832810293419</v>
      </c>
      <c r="AU141">
        <f t="shared" si="62"/>
        <v>36.707345850769407</v>
      </c>
      <c r="AV141">
        <f t="shared" si="62"/>
        <v>37.399720678114782</v>
      </c>
      <c r="AW141">
        <f t="shared" si="62"/>
        <v>38.022577910742186</v>
      </c>
      <c r="AX141">
        <f t="shared" si="62"/>
        <v>38.584075903453154</v>
      </c>
      <c r="AY141">
        <f t="shared" si="62"/>
        <v>39.091178573808001</v>
      </c>
      <c r="AZ141">
        <f t="shared" si="62"/>
        <v>39.549866495809546</v>
      </c>
      <c r="BA141">
        <f t="shared" si="62"/>
        <v>39.965304780923134</v>
      </c>
      <c r="BB141">
        <f t="shared" si="62"/>
        <v>40.341977703164424</v>
      </c>
      <c r="BC141">
        <f t="shared" si="62"/>
        <v>40.683797486071313</v>
      </c>
      <c r="BD141">
        <f t="shared" si="62"/>
        <v>40.994192837307125</v>
      </c>
      <c r="BE141">
        <f t="shared" si="62"/>
        <v>41.276181479669205</v>
      </c>
      <c r="BF141">
        <f t="shared" si="62"/>
        <v>41.53242994070132</v>
      </c>
      <c r="BG141">
        <f t="shared" si="62"/>
        <v>41.765303127638944</v>
      </c>
      <c r="BH141">
        <f t="shared" si="62"/>
        <v>41.976905660821359</v>
      </c>
      <c r="BI141">
        <f t="shared" si="62"/>
        <v>42.169116518088742</v>
      </c>
      <c r="BJ141">
        <f t="shared" si="62"/>
        <v>42.343618220183608</v>
      </c>
      <c r="BK141">
        <f t="shared" si="62"/>
        <v>42.501921537951084</v>
      </c>
      <c r="BL141">
        <f t="shared" si="62"/>
        <v>42.645386507954733</v>
      </c>
      <c r="BM141">
        <f t="shared" si="62"/>
        <v>42.775240390653316</v>
      </c>
      <c r="BN141">
        <f t="shared" ref="BN141:BZ141" si="63">IF(BN$109&gt;$A141,IF(BN60&gt;0,BN60,),)</f>
        <v>42.89259308483846</v>
      </c>
      <c r="BO141">
        <f t="shared" si="63"/>
        <v>42.998450416316267</v>
      </c>
      <c r="BP141">
        <f t="shared" si="63"/>
        <v>43.093725642177724</v>
      </c>
      <c r="BQ141">
        <f t="shared" si="63"/>
        <v>43.179249450626457</v>
      </c>
      <c r="BR141">
        <f t="shared" si="63"/>
        <v>43.255778686724419</v>
      </c>
      <c r="BS141">
        <f t="shared" si="63"/>
        <v>43.324003994295886</v>
      </c>
      <c r="BT141">
        <f t="shared" si="63"/>
        <v>43.384556531788668</v>
      </c>
      <c r="BU141">
        <f t="shared" si="63"/>
        <v>43.438013893349328</v>
      </c>
      <c r="BV141">
        <f t="shared" si="63"/>
        <v>43.484905344861218</v>
      </c>
      <c r="BW141">
        <f t="shared" si="63"/>
        <v>43.525716467073067</v>
      </c>
      <c r="BX141">
        <f t="shared" si="63"/>
        <v>43.560893283488014</v>
      </c>
      <c r="BY141">
        <f t="shared" si="63"/>
        <v>43.590845938853661</v>
      </c>
      <c r="BZ141">
        <f t="shared" si="63"/>
        <v>43.615951984337542</v>
      </c>
    </row>
    <row r="142" spans="1:78" x14ac:dyDescent="0.25">
      <c r="A142">
        <v>17</v>
      </c>
      <c r="B142">
        <f t="shared" ref="B142:BM142" si="64">IF(B$109&gt;$A142,IF(B61&gt;0,B61,),)</f>
        <v>0</v>
      </c>
      <c r="C142">
        <f t="shared" si="64"/>
        <v>0</v>
      </c>
      <c r="D142">
        <f t="shared" si="64"/>
        <v>0</v>
      </c>
      <c r="E142">
        <f t="shared" si="64"/>
        <v>0</v>
      </c>
      <c r="F142">
        <f t="shared" si="64"/>
        <v>0</v>
      </c>
      <c r="G142">
        <f t="shared" si="64"/>
        <v>0</v>
      </c>
      <c r="H142">
        <f t="shared" si="64"/>
        <v>0</v>
      </c>
      <c r="I142">
        <f t="shared" si="64"/>
        <v>0</v>
      </c>
      <c r="J142">
        <f t="shared" si="64"/>
        <v>0</v>
      </c>
      <c r="K142">
        <f t="shared" si="64"/>
        <v>0</v>
      </c>
      <c r="L142">
        <f t="shared" si="64"/>
        <v>0</v>
      </c>
      <c r="M142">
        <f t="shared" si="64"/>
        <v>0</v>
      </c>
      <c r="N142">
        <f t="shared" si="64"/>
        <v>0</v>
      </c>
      <c r="O142">
        <f t="shared" si="64"/>
        <v>0</v>
      </c>
      <c r="P142">
        <f t="shared" si="64"/>
        <v>0</v>
      </c>
      <c r="Q142">
        <f t="shared" si="64"/>
        <v>0</v>
      </c>
      <c r="R142">
        <f t="shared" si="64"/>
        <v>0</v>
      </c>
      <c r="S142">
        <f t="shared" si="64"/>
        <v>0</v>
      </c>
      <c r="T142">
        <f t="shared" si="64"/>
        <v>0</v>
      </c>
      <c r="U142">
        <f t="shared" si="64"/>
        <v>0</v>
      </c>
      <c r="V142">
        <f t="shared" si="64"/>
        <v>0</v>
      </c>
      <c r="W142">
        <f t="shared" si="64"/>
        <v>0</v>
      </c>
      <c r="X142">
        <f t="shared" si="64"/>
        <v>0</v>
      </c>
      <c r="Y142">
        <f t="shared" si="64"/>
        <v>0</v>
      </c>
      <c r="Z142">
        <f t="shared" si="64"/>
        <v>0</v>
      </c>
      <c r="AA142">
        <f t="shared" si="64"/>
        <v>0</v>
      </c>
      <c r="AB142">
        <f t="shared" si="64"/>
        <v>0</v>
      </c>
      <c r="AC142">
        <f t="shared" si="64"/>
        <v>0</v>
      </c>
      <c r="AD142">
        <f t="shared" si="64"/>
        <v>0</v>
      </c>
      <c r="AE142">
        <f t="shared" si="64"/>
        <v>0</v>
      </c>
      <c r="AF142">
        <f t="shared" si="64"/>
        <v>0</v>
      </c>
      <c r="AG142">
        <f t="shared" si="64"/>
        <v>0.40459520240804686</v>
      </c>
      <c r="AH142">
        <f t="shared" si="64"/>
        <v>6.7307135010973349</v>
      </c>
      <c r="AI142">
        <f t="shared" si="64"/>
        <v>11.805227375559149</v>
      </c>
      <c r="AJ142">
        <f t="shared" si="64"/>
        <v>15.9558440152498</v>
      </c>
      <c r="AK142">
        <f t="shared" si="64"/>
        <v>19.405227550692842</v>
      </c>
      <c r="AL142">
        <f t="shared" si="64"/>
        <v>22.309960268234139</v>
      </c>
      <c r="AM142">
        <f t="shared" si="64"/>
        <v>24.783360598883238</v>
      </c>
      <c r="AN142">
        <f t="shared" si="64"/>
        <v>26.909457329568749</v>
      </c>
      <c r="AO142">
        <f t="shared" si="64"/>
        <v>28.751876286832339</v>
      </c>
      <c r="AP142">
        <f t="shared" si="64"/>
        <v>30.359676737254148</v>
      </c>
      <c r="AQ142">
        <f t="shared" si="64"/>
        <v>31.771292873560046</v>
      </c>
      <c r="AR142">
        <f t="shared" si="64"/>
        <v>33.017261295317383</v>
      </c>
      <c r="AS142">
        <f t="shared" si="64"/>
        <v>34.122149424648661</v>
      </c>
      <c r="AT142">
        <f t="shared" si="64"/>
        <v>35.105945262516883</v>
      </c>
      <c r="AU142">
        <f t="shared" si="64"/>
        <v>35.98507622177366</v>
      </c>
      <c r="AV142">
        <f t="shared" si="64"/>
        <v>36.773167622619809</v>
      </c>
      <c r="AW142">
        <f t="shared" si="64"/>
        <v>37.481615295626931</v>
      </c>
      <c r="AX142">
        <f t="shared" si="64"/>
        <v>38.120023361923415</v>
      </c>
      <c r="AY142">
        <f t="shared" si="64"/>
        <v>38.696542829278499</v>
      </c>
      <c r="AZ142">
        <f t="shared" si="64"/>
        <v>39.218136265617034</v>
      </c>
      <c r="BA142">
        <f t="shared" si="64"/>
        <v>39.690786714025492</v>
      </c>
      <c r="BB142">
        <f t="shared" si="64"/>
        <v>40.119664082730452</v>
      </c>
      <c r="BC142">
        <f t="shared" si="64"/>
        <v>40.509258769523598</v>
      </c>
      <c r="BD142">
        <f t="shared" si="64"/>
        <v>40.863489799497941</v>
      </c>
      <c r="BE142">
        <f t="shared" si="64"/>
        <v>41.185792962406204</v>
      </c>
      <c r="BF142">
        <f t="shared" si="64"/>
        <v>41.47919312544628</v>
      </c>
      <c r="BG142">
        <f t="shared" si="64"/>
        <v>41.746363929436882</v>
      </c>
      <c r="BH142">
        <f t="shared" si="64"/>
        <v>41.98967735410195</v>
      </c>
      <c r="BI142">
        <f t="shared" si="64"/>
        <v>42.211245094370994</v>
      </c>
      <c r="BJ142">
        <f t="shared" si="64"/>
        <v>42.412953276542062</v>
      </c>
      <c r="BK142">
        <f t="shared" si="64"/>
        <v>42.596491726564942</v>
      </c>
      <c r="BL142">
        <f t="shared" si="64"/>
        <v>42.763378758325331</v>
      </c>
      <c r="BM142">
        <f t="shared" si="64"/>
        <v>42.914982259588669</v>
      </c>
      <c r="BN142">
        <f t="shared" ref="BN142:BZ142" si="65">IF(BN$109&gt;$A142,IF(BN61&gt;0,BN61,),)</f>
        <v>43.052537704116595</v>
      </c>
      <c r="BO142">
        <f t="shared" si="65"/>
        <v>43.17716360072027</v>
      </c>
      <c r="BP142">
        <f t="shared" si="65"/>
        <v>43.289874796464012</v>
      </c>
      <c r="BQ142">
        <f t="shared" si="65"/>
        <v>43.391593976227725</v>
      </c>
      <c r="BR142">
        <f t="shared" si="65"/>
        <v>43.483161640769197</v>
      </c>
      <c r="BS142">
        <f t="shared" si="65"/>
        <v>43.565344796411281</v>
      </c>
      <c r="BT142">
        <f t="shared" si="65"/>
        <v>43.638844550047089</v>
      </c>
      <c r="BU142">
        <f t="shared" si="65"/>
        <v>43.704302770559345</v>
      </c>
      <c r="BV142">
        <f t="shared" si="65"/>
        <v>43.762307951272511</v>
      </c>
      <c r="BW142">
        <f t="shared" si="65"/>
        <v>43.813400386144245</v>
      </c>
      <c r="BX142">
        <f t="shared" si="65"/>
        <v>43.858076754339898</v>
      </c>
      <c r="BY142">
        <f t="shared" si="65"/>
        <v>43.896794192915301</v>
      </c>
      <c r="BZ142">
        <f t="shared" si="65"/>
        <v>43.929973924939738</v>
      </c>
    </row>
    <row r="143" spans="1:78" x14ac:dyDescent="0.25">
      <c r="A143">
        <v>17.5</v>
      </c>
      <c r="B143">
        <f t="shared" ref="B143:BM143" si="66">IF(B$109&gt;$A143,IF(B62&gt;0,B62,),)</f>
        <v>0</v>
      </c>
      <c r="C143">
        <f t="shared" si="66"/>
        <v>0</v>
      </c>
      <c r="D143">
        <f t="shared" si="66"/>
        <v>0</v>
      </c>
      <c r="E143">
        <f t="shared" si="66"/>
        <v>0</v>
      </c>
      <c r="F143">
        <f t="shared" si="66"/>
        <v>0</v>
      </c>
      <c r="G143">
        <f t="shared" si="66"/>
        <v>0</v>
      </c>
      <c r="H143">
        <f t="shared" si="66"/>
        <v>0</v>
      </c>
      <c r="I143">
        <f t="shared" si="66"/>
        <v>0</v>
      </c>
      <c r="J143">
        <f t="shared" si="66"/>
        <v>0</v>
      </c>
      <c r="K143">
        <f t="shared" si="66"/>
        <v>0</v>
      </c>
      <c r="L143">
        <f t="shared" si="66"/>
        <v>0</v>
      </c>
      <c r="M143">
        <f t="shared" si="66"/>
        <v>0</v>
      </c>
      <c r="N143">
        <f t="shared" si="66"/>
        <v>0</v>
      </c>
      <c r="O143">
        <f t="shared" si="66"/>
        <v>0</v>
      </c>
      <c r="P143">
        <f t="shared" si="66"/>
        <v>0</v>
      </c>
      <c r="Q143">
        <f t="shared" si="66"/>
        <v>0</v>
      </c>
      <c r="R143">
        <f t="shared" si="66"/>
        <v>0</v>
      </c>
      <c r="S143">
        <f t="shared" si="66"/>
        <v>0</v>
      </c>
      <c r="T143">
        <f t="shared" si="66"/>
        <v>0</v>
      </c>
      <c r="U143">
        <f t="shared" si="66"/>
        <v>0</v>
      </c>
      <c r="V143">
        <f t="shared" si="66"/>
        <v>0</v>
      </c>
      <c r="W143">
        <f t="shared" si="66"/>
        <v>0</v>
      </c>
      <c r="X143">
        <f t="shared" si="66"/>
        <v>0</v>
      </c>
      <c r="Y143">
        <f t="shared" si="66"/>
        <v>0</v>
      </c>
      <c r="Z143">
        <f t="shared" si="66"/>
        <v>0</v>
      </c>
      <c r="AA143">
        <f t="shared" si="66"/>
        <v>0</v>
      </c>
      <c r="AB143">
        <f t="shared" si="66"/>
        <v>0</v>
      </c>
      <c r="AC143">
        <f t="shared" si="66"/>
        <v>0</v>
      </c>
      <c r="AD143">
        <f t="shared" si="66"/>
        <v>0</v>
      </c>
      <c r="AE143">
        <f t="shared" si="66"/>
        <v>0</v>
      </c>
      <c r="AF143">
        <f t="shared" si="66"/>
        <v>0</v>
      </c>
      <c r="AG143">
        <f t="shared" si="66"/>
        <v>0</v>
      </c>
      <c r="AH143">
        <f t="shared" si="66"/>
        <v>0.37291919920234473</v>
      </c>
      <c r="AI143">
        <f t="shared" si="66"/>
        <v>6.6396989012723351</v>
      </c>
      <c r="AJ143">
        <f t="shared" si="66"/>
        <v>11.684202281831128</v>
      </c>
      <c r="AK143">
        <f t="shared" si="66"/>
        <v>15.822536161721089</v>
      </c>
      <c r="AL143">
        <f t="shared" si="66"/>
        <v>19.270617973500563</v>
      </c>
      <c r="AM143">
        <f t="shared" si="66"/>
        <v>22.180950748642196</v>
      </c>
      <c r="AN143">
        <f t="shared" si="66"/>
        <v>24.664308209746636</v>
      </c>
      <c r="AO143">
        <f t="shared" si="66"/>
        <v>26.803091316323346</v>
      </c>
      <c r="AP143">
        <f t="shared" si="66"/>
        <v>28.659863553464561</v>
      </c>
      <c r="AQ143">
        <f t="shared" si="66"/>
        <v>30.282980070737302</v>
      </c>
      <c r="AR143">
        <f t="shared" si="66"/>
        <v>31.710403074226871</v>
      </c>
      <c r="AS143">
        <f t="shared" si="66"/>
        <v>32.972350507983208</v>
      </c>
      <c r="AT143">
        <f t="shared" si="66"/>
        <v>34.093174059325818</v>
      </c>
      <c r="AU143">
        <f t="shared" si="66"/>
        <v>35.092715995381965</v>
      </c>
      <c r="AV143">
        <f t="shared" si="66"/>
        <v>35.987306104087821</v>
      </c>
      <c r="AW143">
        <f t="shared" si="66"/>
        <v>36.790505395368562</v>
      </c>
      <c r="AX143">
        <f t="shared" si="66"/>
        <v>37.513668563767496</v>
      </c>
      <c r="AY143">
        <f t="shared" si="66"/>
        <v>38.16637473211383</v>
      </c>
      <c r="AZ143">
        <f t="shared" si="66"/>
        <v>38.756761113865927</v>
      </c>
      <c r="BA143">
        <f t="shared" si="66"/>
        <v>39.291784198754598</v>
      </c>
      <c r="BB143">
        <f t="shared" si="66"/>
        <v>39.777426188105601</v>
      </c>
      <c r="BC143">
        <f t="shared" si="66"/>
        <v>40.218859617667633</v>
      </c>
      <c r="BD143">
        <f t="shared" si="66"/>
        <v>40.620579724877928</v>
      </c>
      <c r="BE143">
        <f t="shared" si="66"/>
        <v>40.986511698812322</v>
      </c>
      <c r="BF143">
        <f t="shared" si="66"/>
        <v>41.320098199907051</v>
      </c>
      <c r="BG143">
        <f t="shared" si="66"/>
        <v>41.624371254333212</v>
      </c>
      <c r="BH143">
        <f t="shared" si="66"/>
        <v>41.902011679142845</v>
      </c>
      <c r="BI143">
        <f t="shared" si="66"/>
        <v>42.155398485547195</v>
      </c>
      <c r="BJ143">
        <f t="shared" si="66"/>
        <v>42.386650173166728</v>
      </c>
      <c r="BK143">
        <f t="shared" si="66"/>
        <v>42.597659421717069</v>
      </c>
      <c r="BL143">
        <f t="shared" si="66"/>
        <v>42.790122374980669</v>
      </c>
      <c r="BM143">
        <f t="shared" si="66"/>
        <v>42.965563471198742</v>
      </c>
      <c r="BN143">
        <f t="shared" ref="BN143:BZ143" si="67">IF(BN$109&gt;$A143,IF(BN62&gt;0,BN62,),)</f>
        <v>43.125356586657439</v>
      </c>
      <c r="BO143">
        <f t="shared" si="67"/>
        <v>43.270743112540949</v>
      </c>
      <c r="BP143">
        <f t="shared" si="67"/>
        <v>43.402847469207181</v>
      </c>
      <c r="BQ143">
        <f t="shared" si="67"/>
        <v>43.522690470185033</v>
      </c>
      <c r="BR143">
        <f t="shared" si="67"/>
        <v>43.631200874695701</v>
      </c>
      <c r="BS143">
        <f t="shared" si="67"/>
        <v>43.729225408463506</v>
      </c>
      <c r="BT143">
        <f t="shared" si="67"/>
        <v>43.817537484873775</v>
      </c>
      <c r="BU143">
        <f t="shared" si="67"/>
        <v>43.896844819700817</v>
      </c>
      <c r="BV143">
        <f t="shared" si="67"/>
        <v>43.967796100956903</v>
      </c>
      <c r="BW143">
        <f t="shared" si="67"/>
        <v>44.030986849342653</v>
      </c>
      <c r="BX143">
        <f t="shared" si="67"/>
        <v>44.086964583318803</v>
      </c>
      <c r="BY143">
        <f t="shared" si="67"/>
        <v>44.136233384980002</v>
      </c>
      <c r="BZ143">
        <f t="shared" si="67"/>
        <v>44.179257948127635</v>
      </c>
    </row>
    <row r="144" spans="1:78" x14ac:dyDescent="0.25">
      <c r="A144">
        <v>18</v>
      </c>
      <c r="B144">
        <f t="shared" ref="B144:BM144" si="68">IF(B$109&gt;$A144,IF(B63&gt;0,B63,),)</f>
        <v>0</v>
      </c>
      <c r="C144">
        <f t="shared" si="68"/>
        <v>0</v>
      </c>
      <c r="D144">
        <f t="shared" si="68"/>
        <v>0</v>
      </c>
      <c r="E144">
        <f t="shared" si="68"/>
        <v>0</v>
      </c>
      <c r="F144">
        <f t="shared" si="68"/>
        <v>0</v>
      </c>
      <c r="G144">
        <f t="shared" si="68"/>
        <v>0</v>
      </c>
      <c r="H144">
        <f t="shared" si="68"/>
        <v>0</v>
      </c>
      <c r="I144">
        <f t="shared" si="68"/>
        <v>0</v>
      </c>
      <c r="J144">
        <f t="shared" si="68"/>
        <v>0</v>
      </c>
      <c r="K144">
        <f t="shared" si="68"/>
        <v>0</v>
      </c>
      <c r="L144">
        <f t="shared" si="68"/>
        <v>0</v>
      </c>
      <c r="M144">
        <f t="shared" si="68"/>
        <v>0</v>
      </c>
      <c r="N144">
        <f t="shared" si="68"/>
        <v>0</v>
      </c>
      <c r="O144">
        <f t="shared" si="68"/>
        <v>0</v>
      </c>
      <c r="P144">
        <f t="shared" si="68"/>
        <v>0</v>
      </c>
      <c r="Q144">
        <f t="shared" si="68"/>
        <v>0</v>
      </c>
      <c r="R144">
        <f t="shared" si="68"/>
        <v>0</v>
      </c>
      <c r="S144">
        <f t="shared" si="68"/>
        <v>0</v>
      </c>
      <c r="T144">
        <f t="shared" si="68"/>
        <v>0</v>
      </c>
      <c r="U144">
        <f t="shared" si="68"/>
        <v>0</v>
      </c>
      <c r="V144">
        <f t="shared" si="68"/>
        <v>0</v>
      </c>
      <c r="W144">
        <f t="shared" si="68"/>
        <v>0</v>
      </c>
      <c r="X144">
        <f t="shared" si="68"/>
        <v>0</v>
      </c>
      <c r="Y144">
        <f t="shared" si="68"/>
        <v>0</v>
      </c>
      <c r="Z144">
        <f t="shared" si="68"/>
        <v>0</v>
      </c>
      <c r="AA144">
        <f t="shared" si="68"/>
        <v>0</v>
      </c>
      <c r="AB144">
        <f t="shared" si="68"/>
        <v>0</v>
      </c>
      <c r="AC144">
        <f t="shared" si="68"/>
        <v>0</v>
      </c>
      <c r="AD144">
        <f t="shared" si="68"/>
        <v>0</v>
      </c>
      <c r="AE144">
        <f t="shared" si="68"/>
        <v>0</v>
      </c>
      <c r="AF144">
        <f t="shared" si="68"/>
        <v>0</v>
      </c>
      <c r="AG144">
        <f t="shared" si="68"/>
        <v>0</v>
      </c>
      <c r="AH144">
        <f t="shared" si="68"/>
        <v>0</v>
      </c>
      <c r="AI144">
        <f t="shared" si="68"/>
        <v>0.34155200428907284</v>
      </c>
      <c r="AJ144">
        <f t="shared" si="68"/>
        <v>6.5440888873288472</v>
      </c>
      <c r="AK144">
        <f t="shared" si="68"/>
        <v>11.553972696240663</v>
      </c>
      <c r="AL144">
        <f t="shared" si="68"/>
        <v>15.675847605886251</v>
      </c>
      <c r="AM144">
        <f t="shared" si="68"/>
        <v>19.118892452913784</v>
      </c>
      <c r="AN144">
        <f t="shared" si="68"/>
        <v>22.031494392198937</v>
      </c>
      <c r="AO144">
        <f t="shared" si="68"/>
        <v>24.521833976253273</v>
      </c>
      <c r="AP144">
        <f t="shared" si="68"/>
        <v>26.670636554295761</v>
      </c>
      <c r="AQ144">
        <f t="shared" si="68"/>
        <v>28.539360482880255</v>
      </c>
      <c r="AR144">
        <f t="shared" si="68"/>
        <v>30.175620016197758</v>
      </c>
      <c r="AS144">
        <f t="shared" si="68"/>
        <v>31.616874343771112</v>
      </c>
      <c r="AT144">
        <f t="shared" si="68"/>
        <v>32.892996790249725</v>
      </c>
      <c r="AU144">
        <f t="shared" si="68"/>
        <v>34.028101655653899</v>
      </c>
      <c r="AV144">
        <f t="shared" si="68"/>
        <v>35.041867439222578</v>
      </c>
      <c r="AW144">
        <f t="shared" si="68"/>
        <v>35.950511298402034</v>
      </c>
      <c r="AX144">
        <f t="shared" si="68"/>
        <v>36.767517470539737</v>
      </c>
      <c r="AY144">
        <f t="shared" si="68"/>
        <v>37.504189202265231</v>
      </c>
      <c r="AZ144">
        <f t="shared" si="68"/>
        <v>38.170072138882141</v>
      </c>
      <c r="BA144">
        <f t="shared" si="68"/>
        <v>38.773282793778606</v>
      </c>
      <c r="BB144">
        <f t="shared" si="68"/>
        <v>39.320766030798382</v>
      </c>
      <c r="BC144">
        <f t="shared" si="68"/>
        <v>39.818498836195147</v>
      </c>
      <c r="BD144">
        <f t="shared" si="68"/>
        <v>40.271653013004517</v>
      </c>
      <c r="BE144">
        <f t="shared" si="68"/>
        <v>40.684726145168995</v>
      </c>
      <c r="BF144">
        <f t="shared" si="68"/>
        <v>41.061647824173988</v>
      </c>
      <c r="BG144">
        <f t="shared" si="68"/>
        <v>41.405866423148836</v>
      </c>
      <c r="BH144">
        <f t="shared" si="68"/>
        <v>41.720420450690675</v>
      </c>
      <c r="BI144">
        <f t="shared" si="68"/>
        <v>42.007997588553501</v>
      </c>
      <c r="BJ144">
        <f t="shared" si="68"/>
        <v>42.27098382253164</v>
      </c>
      <c r="BK144">
        <f t="shared" si="68"/>
        <v>42.511504551530066</v>
      </c>
      <c r="BL144">
        <f t="shared" si="68"/>
        <v>42.731459160309186</v>
      </c>
      <c r="BM144">
        <f t="shared" si="68"/>
        <v>42.932550234799969</v>
      </c>
      <c r="BN144">
        <f t="shared" ref="BN144:BZ144" si="69">IF(BN$109&gt;$A144,IF(BN63&gt;0,BN63,),)</f>
        <v>43.116308361738639</v>
      </c>
      <c r="BO144">
        <f t="shared" si="69"/>
        <v>43.284113269701471</v>
      </c>
      <c r="BP144">
        <f t="shared" si="69"/>
        <v>43.437211923728398</v>
      </c>
      <c r="BQ144">
        <f t="shared" si="69"/>
        <v>43.576734071445486</v>
      </c>
      <c r="BR144">
        <f t="shared" si="69"/>
        <v>43.703705647810139</v>
      </c>
      <c r="BS144">
        <f t="shared" si="69"/>
        <v>43.819060373101593</v>
      </c>
      <c r="BT144">
        <f t="shared" si="69"/>
        <v>43.923649820579094</v>
      </c>
      <c r="BU144">
        <f t="shared" si="69"/>
        <v>44.018252183158793</v>
      </c>
      <c r="BV144">
        <f t="shared" si="69"/>
        <v>44.103579930306829</v>
      </c>
      <c r="BW144">
        <f t="shared" si="69"/>
        <v>44.18028651519468</v>
      </c>
      <c r="BX144">
        <f t="shared" si="69"/>
        <v>44.248972266567279</v>
      </c>
      <c r="BY144">
        <f t="shared" si="69"/>
        <v>44.310189578768004</v>
      </c>
      <c r="BZ144">
        <f t="shared" si="69"/>
        <v>44.364447495892747</v>
      </c>
    </row>
    <row r="145" spans="1:78" x14ac:dyDescent="0.25">
      <c r="A145">
        <v>18.5</v>
      </c>
      <c r="B145">
        <f t="shared" ref="B145:BM145" si="70">IF(B$109&gt;$A145,IF(B64&gt;0,B64,),)</f>
        <v>0</v>
      </c>
      <c r="C145">
        <f t="shared" si="70"/>
        <v>0</v>
      </c>
      <c r="D145">
        <f t="shared" si="70"/>
        <v>0</v>
      </c>
      <c r="E145">
        <f t="shared" si="70"/>
        <v>0</v>
      </c>
      <c r="F145">
        <f t="shared" si="70"/>
        <v>0</v>
      </c>
      <c r="G145">
        <f t="shared" si="70"/>
        <v>0</v>
      </c>
      <c r="H145">
        <f t="shared" si="70"/>
        <v>0</v>
      </c>
      <c r="I145">
        <f t="shared" si="70"/>
        <v>0</v>
      </c>
      <c r="J145">
        <f t="shared" si="70"/>
        <v>0</v>
      </c>
      <c r="K145">
        <f t="shared" si="70"/>
        <v>0</v>
      </c>
      <c r="L145">
        <f t="shared" si="70"/>
        <v>0</v>
      </c>
      <c r="M145">
        <f t="shared" si="70"/>
        <v>0</v>
      </c>
      <c r="N145">
        <f t="shared" si="70"/>
        <v>0</v>
      </c>
      <c r="O145">
        <f t="shared" si="70"/>
        <v>0</v>
      </c>
      <c r="P145">
        <f t="shared" si="70"/>
        <v>0</v>
      </c>
      <c r="Q145">
        <f t="shared" si="70"/>
        <v>0</v>
      </c>
      <c r="R145">
        <f t="shared" si="70"/>
        <v>0</v>
      </c>
      <c r="S145">
        <f t="shared" si="70"/>
        <v>0</v>
      </c>
      <c r="T145">
        <f t="shared" si="70"/>
        <v>0</v>
      </c>
      <c r="U145">
        <f t="shared" si="70"/>
        <v>0</v>
      </c>
      <c r="V145">
        <f t="shared" si="70"/>
        <v>0</v>
      </c>
      <c r="W145">
        <f t="shared" si="70"/>
        <v>0</v>
      </c>
      <c r="X145">
        <f t="shared" si="70"/>
        <v>0</v>
      </c>
      <c r="Y145">
        <f t="shared" si="70"/>
        <v>0</v>
      </c>
      <c r="Z145">
        <f t="shared" si="70"/>
        <v>0</v>
      </c>
      <c r="AA145">
        <f t="shared" si="70"/>
        <v>0</v>
      </c>
      <c r="AB145">
        <f t="shared" si="70"/>
        <v>0</v>
      </c>
      <c r="AC145">
        <f t="shared" si="70"/>
        <v>0</v>
      </c>
      <c r="AD145">
        <f t="shared" si="70"/>
        <v>0</v>
      </c>
      <c r="AE145">
        <f t="shared" si="70"/>
        <v>0</v>
      </c>
      <c r="AF145">
        <f t="shared" si="70"/>
        <v>0</v>
      </c>
      <c r="AG145">
        <f t="shared" si="70"/>
        <v>0</v>
      </c>
      <c r="AH145">
        <f t="shared" si="70"/>
        <v>0</v>
      </c>
      <c r="AI145">
        <f t="shared" si="70"/>
        <v>0</v>
      </c>
      <c r="AJ145">
        <f t="shared" si="70"/>
        <v>0.31062038315912327</v>
      </c>
      <c r="AK145">
        <f t="shared" si="70"/>
        <v>6.4452330410151939</v>
      </c>
      <c r="AL145">
        <f t="shared" si="70"/>
        <v>11.416831582680247</v>
      </c>
      <c r="AM145">
        <f t="shared" si="70"/>
        <v>15.518817194722443</v>
      </c>
      <c r="AN145">
        <f t="shared" si="70"/>
        <v>18.953693172200587</v>
      </c>
      <c r="AO145">
        <f t="shared" si="70"/>
        <v>21.86573146411294</v>
      </c>
      <c r="AP145">
        <f t="shared" si="70"/>
        <v>24.360496773851526</v>
      </c>
      <c r="AQ145">
        <f t="shared" si="70"/>
        <v>26.517009256448382</v>
      </c>
      <c r="AR145">
        <f t="shared" si="70"/>
        <v>28.395592469323162</v>
      </c>
      <c r="AS145">
        <f t="shared" si="70"/>
        <v>30.043092633390394</v>
      </c>
      <c r="AT145">
        <f t="shared" si="70"/>
        <v>31.496442100179774</v>
      </c>
      <c r="AU145">
        <f t="shared" si="70"/>
        <v>32.7851490736534</v>
      </c>
      <c r="AV145">
        <f t="shared" si="70"/>
        <v>33.933072986672911</v>
      </c>
      <c r="AW145">
        <f t="shared" si="70"/>
        <v>34.959713725526086</v>
      </c>
      <c r="AX145">
        <f t="shared" si="70"/>
        <v>35.88116322509358</v>
      </c>
      <c r="AY145">
        <f t="shared" si="70"/>
        <v>36.710818270407245</v>
      </c>
      <c r="AZ145">
        <f t="shared" si="70"/>
        <v>37.459921603278502</v>
      </c>
      <c r="BA145">
        <f t="shared" si="70"/>
        <v>38.137977717648262</v>
      </c>
      <c r="BB145">
        <f t="shared" si="70"/>
        <v>38.753075939785035</v>
      </c>
      <c r="BC145">
        <f t="shared" si="70"/>
        <v>39.31214404715513</v>
      </c>
      <c r="BD145">
        <f t="shared" si="70"/>
        <v>39.821149245390856</v>
      </c>
      <c r="BE145">
        <f t="shared" si="70"/>
        <v>40.285258824477758</v>
      </c>
      <c r="BF145">
        <f t="shared" si="70"/>
        <v>40.708969626314037</v>
      </c>
      <c r="BG145">
        <f t="shared" si="70"/>
        <v>41.096213166313909</v>
      </c>
      <c r="BH145">
        <f t="shared" si="70"/>
        <v>41.450441588157766</v>
      </c>
      <c r="BI145">
        <f t="shared" si="70"/>
        <v>41.774698408837537</v>
      </c>
      <c r="BJ145">
        <f t="shared" si="70"/>
        <v>42.071677103985422</v>
      </c>
      <c r="BK145">
        <f t="shared" si="70"/>
        <v>42.343769903949187</v>
      </c>
      <c r="BL145">
        <f t="shared" si="70"/>
        <v>42.593108656938938</v>
      </c>
      <c r="BM145">
        <f t="shared" si="70"/>
        <v>42.821599223760309</v>
      </c>
      <c r="BN145">
        <f t="shared" ref="BN145:BZ145" si="71">IF(BN$109&gt;$A145,IF(BN64&gt;0,BN64,),)</f>
        <v>43.030950567353194</v>
      </c>
      <c r="BO145">
        <f t="shared" si="71"/>
        <v>43.222699467084546</v>
      </c>
      <c r="BP145">
        <f t="shared" si="71"/>
        <v>43.398231605782854</v>
      </c>
      <c r="BQ145">
        <f t="shared" si="71"/>
        <v>43.558799634748972</v>
      </c>
      <c r="BR145">
        <f t="shared" si="71"/>
        <v>43.705538709039295</v>
      </c>
      <c r="BS145">
        <f t="shared" si="71"/>
        <v>43.839479895749484</v>
      </c>
      <c r="BT145">
        <f t="shared" si="71"/>
        <v>43.961561786266159</v>
      </c>
      <c r="BU145">
        <f t="shared" si="71"/>
        <v>44.072640585924212</v>
      </c>
      <c r="BV145">
        <f t="shared" si="71"/>
        <v>44.17349890792233</v>
      </c>
      <c r="BW145">
        <f t="shared" si="71"/>
        <v>44.264853460613637</v>
      </c>
      <c r="BX145">
        <f t="shared" si="71"/>
        <v>44.347361786471794</v>
      </c>
      <c r="BY145">
        <f t="shared" si="71"/>
        <v>44.42162818574856</v>
      </c>
      <c r="BZ145">
        <f t="shared" si="71"/>
        <v>44.488208937112411</v>
      </c>
    </row>
    <row r="146" spans="1:78" x14ac:dyDescent="0.25">
      <c r="A146">
        <v>19</v>
      </c>
      <c r="B146">
        <f t="shared" ref="B146:BM146" si="72">IF(B$109&gt;$A146,IF(B65&gt;0,B65,),)</f>
        <v>0</v>
      </c>
      <c r="C146">
        <f t="shared" si="72"/>
        <v>0</v>
      </c>
      <c r="D146">
        <f t="shared" si="72"/>
        <v>0</v>
      </c>
      <c r="E146">
        <f t="shared" si="72"/>
        <v>0</v>
      </c>
      <c r="F146">
        <f t="shared" si="72"/>
        <v>0</v>
      </c>
      <c r="G146">
        <f t="shared" si="72"/>
        <v>0</v>
      </c>
      <c r="H146">
        <f t="shared" si="72"/>
        <v>0</v>
      </c>
      <c r="I146">
        <f t="shared" si="72"/>
        <v>0</v>
      </c>
      <c r="J146">
        <f t="shared" si="72"/>
        <v>0</v>
      </c>
      <c r="K146">
        <f t="shared" si="72"/>
        <v>0</v>
      </c>
      <c r="L146">
        <f t="shared" si="72"/>
        <v>0</v>
      </c>
      <c r="M146">
        <f t="shared" si="72"/>
        <v>0</v>
      </c>
      <c r="N146">
        <f t="shared" si="72"/>
        <v>0</v>
      </c>
      <c r="O146">
        <f t="shared" si="72"/>
        <v>0</v>
      </c>
      <c r="P146">
        <f t="shared" si="72"/>
        <v>0</v>
      </c>
      <c r="Q146">
        <f t="shared" si="72"/>
        <v>0</v>
      </c>
      <c r="R146">
        <f t="shared" si="72"/>
        <v>0</v>
      </c>
      <c r="S146">
        <f t="shared" si="72"/>
        <v>0</v>
      </c>
      <c r="T146">
        <f t="shared" si="72"/>
        <v>0</v>
      </c>
      <c r="U146">
        <f t="shared" si="72"/>
        <v>0</v>
      </c>
      <c r="V146">
        <f t="shared" si="72"/>
        <v>0</v>
      </c>
      <c r="W146">
        <f t="shared" si="72"/>
        <v>0</v>
      </c>
      <c r="X146">
        <f t="shared" si="72"/>
        <v>0</v>
      </c>
      <c r="Y146">
        <f t="shared" si="72"/>
        <v>0</v>
      </c>
      <c r="Z146">
        <f t="shared" si="72"/>
        <v>0</v>
      </c>
      <c r="AA146">
        <f t="shared" si="72"/>
        <v>0</v>
      </c>
      <c r="AB146">
        <f t="shared" si="72"/>
        <v>0</v>
      </c>
      <c r="AC146">
        <f t="shared" si="72"/>
        <v>0</v>
      </c>
      <c r="AD146">
        <f t="shared" si="72"/>
        <v>0</v>
      </c>
      <c r="AE146">
        <f t="shared" si="72"/>
        <v>0</v>
      </c>
      <c r="AF146">
        <f t="shared" si="72"/>
        <v>0</v>
      </c>
      <c r="AG146">
        <f t="shared" si="72"/>
        <v>0</v>
      </c>
      <c r="AH146">
        <f t="shared" si="72"/>
        <v>0</v>
      </c>
      <c r="AI146">
        <f t="shared" si="72"/>
        <v>0</v>
      </c>
      <c r="AJ146">
        <f t="shared" si="72"/>
        <v>0</v>
      </c>
      <c r="AK146">
        <f t="shared" si="72"/>
        <v>0.28021642348909453</v>
      </c>
      <c r="AL146">
        <f t="shared" si="72"/>
        <v>6.3441986391817586</v>
      </c>
      <c r="AM146">
        <f t="shared" si="72"/>
        <v>11.274609618763415</v>
      </c>
      <c r="AN146">
        <f t="shared" si="72"/>
        <v>15.353885246053395</v>
      </c>
      <c r="AO146">
        <f t="shared" si="72"/>
        <v>18.777957099033642</v>
      </c>
      <c r="AP146">
        <f t="shared" si="72"/>
        <v>21.687011074416102</v>
      </c>
      <c r="AQ146">
        <f t="shared" si="72"/>
        <v>24.183993420395357</v>
      </c>
      <c r="AR146">
        <f t="shared" si="72"/>
        <v>26.346203867265221</v>
      </c>
      <c r="AS146">
        <f t="shared" si="72"/>
        <v>28.232811941102113</v>
      </c>
      <c r="AT146">
        <f t="shared" si="72"/>
        <v>29.889876418188933</v>
      </c>
      <c r="AU146">
        <f t="shared" si="72"/>
        <v>31.353784810125308</v>
      </c>
      <c r="AV146">
        <f t="shared" si="72"/>
        <v>32.653664154051413</v>
      </c>
      <c r="AW146">
        <f t="shared" si="72"/>
        <v>33.813104995150589</v>
      </c>
      <c r="AX146">
        <f t="shared" si="72"/>
        <v>34.85141647736107</v>
      </c>
      <c r="AY146">
        <f t="shared" si="72"/>
        <v>35.784554866322182</v>
      </c>
      <c r="AZ146">
        <f t="shared" si="72"/>
        <v>36.625820510072074</v>
      </c>
      <c r="BA146">
        <f t="shared" si="72"/>
        <v>37.386387916861061</v>
      </c>
      <c r="BB146">
        <f t="shared" si="72"/>
        <v>38.075713775452769</v>
      </c>
      <c r="BC146">
        <f t="shared" si="72"/>
        <v>38.701854492389529</v>
      </c>
      <c r="BD146">
        <f t="shared" si="72"/>
        <v>39.271715819106909</v>
      </c>
      <c r="BE146">
        <f t="shared" si="72"/>
        <v>39.791250928201592</v>
      </c>
      <c r="BF146">
        <f t="shared" si="72"/>
        <v>40.265618944429654</v>
      </c>
      <c r="BG146">
        <f t="shared" si="72"/>
        <v>40.699312843965231</v>
      </c>
      <c r="BH146">
        <f t="shared" si="72"/>
        <v>41.096263411155682</v>
      </c>
      <c r="BI146">
        <f t="shared" si="72"/>
        <v>41.459924323345696</v>
      </c>
      <c r="BJ146">
        <f t="shared" si="72"/>
        <v>41.793342243224238</v>
      </c>
      <c r="BK146">
        <f t="shared" si="72"/>
        <v>42.099214912844374</v>
      </c>
      <c r="BL146">
        <f t="shared" si="72"/>
        <v>42.379939579081672</v>
      </c>
      <c r="BM146">
        <f t="shared" si="72"/>
        <v>42.637653577242524</v>
      </c>
      <c r="BN146">
        <f t="shared" ref="BN146:BZ146" si="73">IF(BN$109&gt;$A146,IF(BN65&gt;0,BN65,),)</f>
        <v>42.874268515440434</v>
      </c>
      <c r="BO146">
        <f t="shared" si="73"/>
        <v>43.091499206768241</v>
      </c>
      <c r="BP146">
        <f t="shared" si="73"/>
        <v>43.290888267089343</v>
      </c>
      <c r="BQ146">
        <f t="shared" si="73"/>
        <v>43.473827117403921</v>
      </c>
      <c r="BR146">
        <f t="shared" si="73"/>
        <v>43.641573989018731</v>
      </c>
      <c r="BS146">
        <f t="shared" si="73"/>
        <v>43.795269418591793</v>
      </c>
      <c r="BT146">
        <f t="shared" si="73"/>
        <v>43.935949631633783</v>
      </c>
      <c r="BU146">
        <f t="shared" si="73"/>
        <v>44.064558142186563</v>
      </c>
      <c r="BV146">
        <f t="shared" si="73"/>
        <v>44.181955839538759</v>
      </c>
      <c r="BW146">
        <f t="shared" si="73"/>
        <v>44.288929786714611</v>
      </c>
      <c r="BX146">
        <f t="shared" si="73"/>
        <v>44.386200918135074</v>
      </c>
      <c r="BY146">
        <f t="shared" si="73"/>
        <v>44.474430793269036</v>
      </c>
      <c r="BZ146">
        <f t="shared" si="73"/>
        <v>44.554227538097976</v>
      </c>
    </row>
    <row r="147" spans="1:78" x14ac:dyDescent="0.25">
      <c r="A147">
        <v>19.5</v>
      </c>
      <c r="B147">
        <f t="shared" ref="B147:BM147" si="74">IF(B$109&gt;$A147,IF(B66&gt;0,B66,),)</f>
        <v>0</v>
      </c>
      <c r="C147">
        <f t="shared" si="74"/>
        <v>0</v>
      </c>
      <c r="D147">
        <f t="shared" si="74"/>
        <v>0</v>
      </c>
      <c r="E147">
        <f t="shared" si="74"/>
        <v>0</v>
      </c>
      <c r="F147">
        <f t="shared" si="74"/>
        <v>0</v>
      </c>
      <c r="G147">
        <f t="shared" si="74"/>
        <v>0</v>
      </c>
      <c r="H147">
        <f t="shared" si="74"/>
        <v>0</v>
      </c>
      <c r="I147">
        <f t="shared" si="74"/>
        <v>0</v>
      </c>
      <c r="J147">
        <f t="shared" si="74"/>
        <v>0</v>
      </c>
      <c r="K147">
        <f t="shared" si="74"/>
        <v>0</v>
      </c>
      <c r="L147">
        <f t="shared" si="74"/>
        <v>0</v>
      </c>
      <c r="M147">
        <f t="shared" si="74"/>
        <v>0</v>
      </c>
      <c r="N147">
        <f t="shared" si="74"/>
        <v>0</v>
      </c>
      <c r="O147">
        <f t="shared" si="74"/>
        <v>0</v>
      </c>
      <c r="P147">
        <f t="shared" si="74"/>
        <v>0</v>
      </c>
      <c r="Q147">
        <f t="shared" si="74"/>
        <v>0</v>
      </c>
      <c r="R147">
        <f t="shared" si="74"/>
        <v>0</v>
      </c>
      <c r="S147">
        <f t="shared" si="74"/>
        <v>0</v>
      </c>
      <c r="T147">
        <f t="shared" si="74"/>
        <v>0</v>
      </c>
      <c r="U147">
        <f t="shared" si="74"/>
        <v>0</v>
      </c>
      <c r="V147">
        <f t="shared" si="74"/>
        <v>0</v>
      </c>
      <c r="W147">
        <f t="shared" si="74"/>
        <v>0</v>
      </c>
      <c r="X147">
        <f t="shared" si="74"/>
        <v>0</v>
      </c>
      <c r="Y147">
        <f t="shared" si="74"/>
        <v>0</v>
      </c>
      <c r="Z147">
        <f t="shared" si="74"/>
        <v>0</v>
      </c>
      <c r="AA147">
        <f t="shared" si="74"/>
        <v>0</v>
      </c>
      <c r="AB147">
        <f t="shared" si="74"/>
        <v>0</v>
      </c>
      <c r="AC147">
        <f t="shared" si="74"/>
        <v>0</v>
      </c>
      <c r="AD147">
        <f t="shared" si="74"/>
        <v>0</v>
      </c>
      <c r="AE147">
        <f t="shared" si="74"/>
        <v>0</v>
      </c>
      <c r="AF147">
        <f t="shared" si="74"/>
        <v>0</v>
      </c>
      <c r="AG147">
        <f t="shared" si="74"/>
        <v>0</v>
      </c>
      <c r="AH147">
        <f t="shared" si="74"/>
        <v>0</v>
      </c>
      <c r="AI147">
        <f t="shared" si="74"/>
        <v>0</v>
      </c>
      <c r="AJ147">
        <f t="shared" si="74"/>
        <v>0</v>
      </c>
      <c r="AK147">
        <f t="shared" si="74"/>
        <v>0</v>
      </c>
      <c r="AL147">
        <f t="shared" si="74"/>
        <v>0.25040576456281671</v>
      </c>
      <c r="AM147">
        <f t="shared" si="74"/>
        <v>6.2418322697534476</v>
      </c>
      <c r="AN147">
        <f t="shared" si="74"/>
        <v>11.128774764281655</v>
      </c>
      <c r="AO147">
        <f t="shared" si="74"/>
        <v>15.18302144067601</v>
      </c>
      <c r="AP147">
        <f t="shared" si="74"/>
        <v>18.594065871539371</v>
      </c>
      <c r="AQ147">
        <f t="shared" si="74"/>
        <v>21.498058728488825</v>
      </c>
      <c r="AR147">
        <f t="shared" si="74"/>
        <v>23.995340845293743</v>
      </c>
      <c r="AS147">
        <f t="shared" si="74"/>
        <v>26.161487666984168</v>
      </c>
      <c r="AT147">
        <f t="shared" si="74"/>
        <v>28.054503813917915</v>
      </c>
      <c r="AU147">
        <f t="shared" si="74"/>
        <v>29.719647435708595</v>
      </c>
      <c r="AV147">
        <f t="shared" si="74"/>
        <v>31.192747914991187</v>
      </c>
      <c r="AW147">
        <f t="shared" si="74"/>
        <v>32.502538696545585</v>
      </c>
      <c r="AX147">
        <f t="shared" si="74"/>
        <v>33.672330241024561</v>
      </c>
      <c r="AY147">
        <f t="shared" si="74"/>
        <v>34.721231054033403</v>
      </c>
      <c r="AZ147">
        <f t="shared" si="74"/>
        <v>35.665053073932668</v>
      </c>
      <c r="BA147">
        <f t="shared" si="74"/>
        <v>36.516992673439688</v>
      </c>
      <c r="BB147">
        <f t="shared" si="74"/>
        <v>37.288149575010529</v>
      </c>
      <c r="BC147">
        <f t="shared" si="74"/>
        <v>37.987926966340673</v>
      </c>
      <c r="BD147">
        <f t="shared" si="74"/>
        <v>38.624343377025163</v>
      </c>
      <c r="BE147">
        <f t="shared" si="74"/>
        <v>39.204278211523338</v>
      </c>
      <c r="BF147">
        <f t="shared" si="74"/>
        <v>39.733666837425361</v>
      </c>
      <c r="BG147">
        <f t="shared" si="74"/>
        <v>40.217656918109348</v>
      </c>
      <c r="BH147">
        <f t="shared" si="74"/>
        <v>40.660734682834295</v>
      </c>
      <c r="BI147">
        <f t="shared" si="74"/>
        <v>41.066827668296369</v>
      </c>
      <c r="BJ147">
        <f t="shared" si="74"/>
        <v>41.439388891773248</v>
      </c>
      <c r="BK147">
        <f t="shared" si="74"/>
        <v>41.781466256051367</v>
      </c>
      <c r="BL147">
        <f t="shared" si="74"/>
        <v>42.095760122837333</v>
      </c>
      <c r="BM147">
        <f t="shared" si="74"/>
        <v>42.384671342609728</v>
      </c>
      <c r="BN147">
        <f t="shared" ref="BN147:BZ147" si="75">IF(BN$109&gt;$A147,IF(BN66&gt;0,BN66,),)</f>
        <v>42.650341536751988</v>
      </c>
      <c r="BO147">
        <f t="shared" si="75"/>
        <v>42.894687051901073</v>
      </c>
      <c r="BP147">
        <f t="shared" si="75"/>
        <v>43.119427716578848</v>
      </c>
      <c r="BQ147">
        <f t="shared" si="75"/>
        <v>43.326111305308224</v>
      </c>
      <c r="BR147">
        <f t="shared" si="75"/>
        <v>43.51613443960467</v>
      </c>
      <c r="BS147">
        <f t="shared" si="75"/>
        <v>43.690760516932762</v>
      </c>
      <c r="BT147">
        <f t="shared" si="75"/>
        <v>43.851135149219324</v>
      </c>
      <c r="BU147">
        <f t="shared" si="75"/>
        <v>43.998299505319409</v>
      </c>
      <c r="BV147">
        <f t="shared" si="75"/>
        <v>44.133201881965526</v>
      </c>
      <c r="BW147">
        <f t="shared" si="75"/>
        <v>44.256707771528085</v>
      </c>
      <c r="BX147">
        <f t="shared" si="75"/>
        <v>44.36960864940513</v>
      </c>
      <c r="BY147">
        <f t="shared" si="75"/>
        <v>44.472629666834557</v>
      </c>
      <c r="BZ147">
        <f t="shared" si="75"/>
        <v>44.566436404762058</v>
      </c>
    </row>
    <row r="148" spans="1:78" x14ac:dyDescent="0.25">
      <c r="A148">
        <v>20</v>
      </c>
      <c r="B148">
        <f t="shared" ref="B148:BM148" si="76">IF(B$109&gt;$A148,IF(B67&gt;0,B67,),)</f>
        <v>0</v>
      </c>
      <c r="C148">
        <f t="shared" si="76"/>
        <v>0</v>
      </c>
      <c r="D148">
        <f t="shared" si="76"/>
        <v>0</v>
      </c>
      <c r="E148">
        <f t="shared" si="76"/>
        <v>0</v>
      </c>
      <c r="F148">
        <f t="shared" si="76"/>
        <v>0</v>
      </c>
      <c r="G148">
        <f t="shared" si="76"/>
        <v>0</v>
      </c>
      <c r="H148">
        <f t="shared" si="76"/>
        <v>0</v>
      </c>
      <c r="I148">
        <f t="shared" si="76"/>
        <v>0</v>
      </c>
      <c r="J148">
        <f t="shared" si="76"/>
        <v>0</v>
      </c>
      <c r="K148">
        <f t="shared" si="76"/>
        <v>0</v>
      </c>
      <c r="L148">
        <f t="shared" si="76"/>
        <v>0</v>
      </c>
      <c r="M148">
        <f t="shared" si="76"/>
        <v>0</v>
      </c>
      <c r="N148">
        <f t="shared" si="76"/>
        <v>0</v>
      </c>
      <c r="O148">
        <f t="shared" si="76"/>
        <v>0</v>
      </c>
      <c r="P148">
        <f t="shared" si="76"/>
        <v>0</v>
      </c>
      <c r="Q148">
        <f t="shared" si="76"/>
        <v>0</v>
      </c>
      <c r="R148">
        <f t="shared" si="76"/>
        <v>0</v>
      </c>
      <c r="S148">
        <f t="shared" si="76"/>
        <v>0</v>
      </c>
      <c r="T148">
        <f t="shared" si="76"/>
        <v>0</v>
      </c>
      <c r="U148">
        <f t="shared" si="76"/>
        <v>0</v>
      </c>
      <c r="V148">
        <f t="shared" si="76"/>
        <v>0</v>
      </c>
      <c r="W148">
        <f t="shared" si="76"/>
        <v>0</v>
      </c>
      <c r="X148">
        <f t="shared" si="76"/>
        <v>0</v>
      </c>
      <c r="Y148">
        <f t="shared" si="76"/>
        <v>0</v>
      </c>
      <c r="Z148">
        <f t="shared" si="76"/>
        <v>0</v>
      </c>
      <c r="AA148">
        <f t="shared" si="76"/>
        <v>0</v>
      </c>
      <c r="AB148">
        <f t="shared" si="76"/>
        <v>0</v>
      </c>
      <c r="AC148">
        <f t="shared" si="76"/>
        <v>0</v>
      </c>
      <c r="AD148">
        <f t="shared" si="76"/>
        <v>0</v>
      </c>
      <c r="AE148">
        <f t="shared" si="76"/>
        <v>0</v>
      </c>
      <c r="AF148">
        <f t="shared" si="76"/>
        <v>0</v>
      </c>
      <c r="AG148">
        <f t="shared" si="76"/>
        <v>0</v>
      </c>
      <c r="AH148">
        <f t="shared" si="76"/>
        <v>0</v>
      </c>
      <c r="AI148">
        <f t="shared" si="76"/>
        <v>0</v>
      </c>
      <c r="AJ148">
        <f t="shared" si="76"/>
        <v>0</v>
      </c>
      <c r="AK148">
        <f t="shared" si="76"/>
        <v>0</v>
      </c>
      <c r="AL148">
        <f t="shared" si="76"/>
        <v>0</v>
      </c>
      <c r="AM148">
        <f t="shared" si="76"/>
        <v>0.22123380600881179</v>
      </c>
      <c r="AN148">
        <f t="shared" si="76"/>
        <v>6.1388068703308356</v>
      </c>
      <c r="AO148">
        <f t="shared" si="76"/>
        <v>10.980508356569937</v>
      </c>
      <c r="AP148">
        <f t="shared" si="76"/>
        <v>15.007822580767357</v>
      </c>
      <c r="AQ148">
        <f t="shared" si="76"/>
        <v>18.403960319009627</v>
      </c>
      <c r="AR148">
        <f t="shared" si="76"/>
        <v>21.301104216671998</v>
      </c>
      <c r="AS148">
        <f t="shared" si="76"/>
        <v>23.797014918123271</v>
      </c>
      <c r="AT148">
        <f t="shared" si="76"/>
        <v>25.965548757552785</v>
      </c>
      <c r="AU148">
        <f t="shared" si="76"/>
        <v>27.863541308276901</v>
      </c>
      <c r="AV148">
        <f t="shared" si="76"/>
        <v>29.535441975012166</v>
      </c>
      <c r="AW148">
        <f t="shared" si="76"/>
        <v>31.016512574459025</v>
      </c>
      <c r="AX148">
        <f t="shared" si="76"/>
        <v>32.335083501020399</v>
      </c>
      <c r="AY148">
        <f t="shared" si="76"/>
        <v>33.514176250803004</v>
      </c>
      <c r="AZ148">
        <f t="shared" si="76"/>
        <v>34.572690628656524</v>
      </c>
      <c r="BA148">
        <f t="shared" si="76"/>
        <v>35.526287058340408</v>
      </c>
      <c r="BB148">
        <f t="shared" si="76"/>
        <v>36.388051593734502</v>
      </c>
      <c r="BC148">
        <f t="shared" si="76"/>
        <v>37.169003601036351</v>
      </c>
      <c r="BD148">
        <f t="shared" si="76"/>
        <v>37.878487885120059</v>
      </c>
      <c r="BE148">
        <f t="shared" si="76"/>
        <v>38.524480820823278</v>
      </c>
      <c r="BF148">
        <f t="shared" si="76"/>
        <v>39.113831712852978</v>
      </c>
      <c r="BG148">
        <f t="shared" si="76"/>
        <v>39.652454825698364</v>
      </c>
      <c r="BH148">
        <f t="shared" si="76"/>
        <v>40.145483456782848</v>
      </c>
      <c r="BI148">
        <f t="shared" si="76"/>
        <v>40.597394525156794</v>
      </c>
      <c r="BJ148">
        <f t="shared" si="76"/>
        <v>41.012110053733032</v>
      </c>
      <c r="BK148">
        <f t="shared" si="76"/>
        <v>41.393080393761693</v>
      </c>
      <c r="BL148">
        <f t="shared" si="76"/>
        <v>41.743352911489112</v>
      </c>
      <c r="BM148">
        <f t="shared" si="76"/>
        <v>42.06562901531565</v>
      </c>
      <c r="BN148">
        <f t="shared" ref="BN148:BZ148" si="77">IF(BN$109&gt;$A148,IF(BN67&gt;0,BN67,),)</f>
        <v>42.362311768555855</v>
      </c>
      <c r="BO148">
        <f t="shared" si="77"/>
        <v>42.635545852156973</v>
      </c>
      <c r="BP148">
        <f t="shared" si="77"/>
        <v>42.887251273772556</v>
      </c>
      <c r="BQ148">
        <f t="shared" si="77"/>
        <v>43.119151935746373</v>
      </c>
      <c r="BR148">
        <f t="shared" si="77"/>
        <v>43.332799953998006</v>
      </c>
      <c r="BS148">
        <f t="shared" si="77"/>
        <v>43.52959644728972</v>
      </c>
      <c r="BT148">
        <f t="shared" si="77"/>
        <v>43.710809380385655</v>
      </c>
      <c r="BU148">
        <f t="shared" si="77"/>
        <v>43.877588936948193</v>
      </c>
      <c r="BV148">
        <f t="shared" si="77"/>
        <v>44.030980812164628</v>
      </c>
      <c r="BW148">
        <f t="shared" si="77"/>
        <v>44.171937746288407</v>
      </c>
      <c r="BX148">
        <f t="shared" si="77"/>
        <v>44.301329564799261</v>
      </c>
      <c r="BY148">
        <f t="shared" si="77"/>
        <v>44.419951945981168</v>
      </c>
      <c r="BZ148">
        <f t="shared" si="77"/>
        <v>44.528534100205889</v>
      </c>
    </row>
    <row r="149" spans="1:78" x14ac:dyDescent="0.25">
      <c r="A149">
        <v>20.5</v>
      </c>
      <c r="B149">
        <f t="shared" ref="B149:BM149" si="78">IF(B$109&gt;$A149,IF(B68&gt;0,B68,),)</f>
        <v>0</v>
      </c>
      <c r="C149">
        <f t="shared" si="78"/>
        <v>0</v>
      </c>
      <c r="D149">
        <f t="shared" si="78"/>
        <v>0</v>
      </c>
      <c r="E149">
        <f t="shared" si="78"/>
        <v>0</v>
      </c>
      <c r="F149">
        <f t="shared" si="78"/>
        <v>0</v>
      </c>
      <c r="G149">
        <f t="shared" si="78"/>
        <v>0</v>
      </c>
      <c r="H149">
        <f t="shared" si="78"/>
        <v>0</v>
      </c>
      <c r="I149">
        <f t="shared" si="78"/>
        <v>0</v>
      </c>
      <c r="J149">
        <f t="shared" si="78"/>
        <v>0</v>
      </c>
      <c r="K149">
        <f t="shared" si="78"/>
        <v>0</v>
      </c>
      <c r="L149">
        <f t="shared" si="78"/>
        <v>0</v>
      </c>
      <c r="M149">
        <f t="shared" si="78"/>
        <v>0</v>
      </c>
      <c r="N149">
        <f t="shared" si="78"/>
        <v>0</v>
      </c>
      <c r="O149">
        <f t="shared" si="78"/>
        <v>0</v>
      </c>
      <c r="P149">
        <f t="shared" si="78"/>
        <v>0</v>
      </c>
      <c r="Q149">
        <f t="shared" si="78"/>
        <v>0</v>
      </c>
      <c r="R149">
        <f t="shared" si="78"/>
        <v>0</v>
      </c>
      <c r="S149">
        <f t="shared" si="78"/>
        <v>0</v>
      </c>
      <c r="T149">
        <f t="shared" si="78"/>
        <v>0</v>
      </c>
      <c r="U149">
        <f t="shared" si="78"/>
        <v>0</v>
      </c>
      <c r="V149">
        <f t="shared" si="78"/>
        <v>0</v>
      </c>
      <c r="W149">
        <f t="shared" si="78"/>
        <v>0</v>
      </c>
      <c r="X149">
        <f t="shared" si="78"/>
        <v>0</v>
      </c>
      <c r="Y149">
        <f t="shared" si="78"/>
        <v>0</v>
      </c>
      <c r="Z149">
        <f t="shared" si="78"/>
        <v>0</v>
      </c>
      <c r="AA149">
        <f t="shared" si="78"/>
        <v>0</v>
      </c>
      <c r="AB149">
        <f t="shared" si="78"/>
        <v>0</v>
      </c>
      <c r="AC149">
        <f t="shared" si="78"/>
        <v>0</v>
      </c>
      <c r="AD149">
        <f t="shared" si="78"/>
        <v>0</v>
      </c>
      <c r="AE149">
        <f t="shared" si="78"/>
        <v>0</v>
      </c>
      <c r="AF149">
        <f t="shared" si="78"/>
        <v>0</v>
      </c>
      <c r="AG149">
        <f t="shared" si="78"/>
        <v>0</v>
      </c>
      <c r="AH149">
        <f t="shared" si="78"/>
        <v>0</v>
      </c>
      <c r="AI149">
        <f t="shared" si="78"/>
        <v>0</v>
      </c>
      <c r="AJ149">
        <f t="shared" si="78"/>
        <v>0</v>
      </c>
      <c r="AK149">
        <f t="shared" si="78"/>
        <v>0</v>
      </c>
      <c r="AL149">
        <f t="shared" si="78"/>
        <v>0</v>
      </c>
      <c r="AM149">
        <f t="shared" si="78"/>
        <v>0</v>
      </c>
      <c r="AN149">
        <f t="shared" si="78"/>
        <v>0.19273042225745582</v>
      </c>
      <c r="AO149">
        <f t="shared" si="78"/>
        <v>6.0356579173873754</v>
      </c>
      <c r="AP149">
        <f t="shared" si="78"/>
        <v>10.830763763754311</v>
      </c>
      <c r="AQ149">
        <f t="shared" si="78"/>
        <v>14.829588019448792</v>
      </c>
      <c r="AR149">
        <f t="shared" si="78"/>
        <v>18.209228879690215</v>
      </c>
      <c r="AS149">
        <f t="shared" si="78"/>
        <v>21.097980378952894</v>
      </c>
      <c r="AT149">
        <f t="shared" si="78"/>
        <v>23.591057647527812</v>
      </c>
      <c r="AU149">
        <f t="shared" si="78"/>
        <v>25.760610269168659</v>
      </c>
      <c r="AV149">
        <f t="shared" si="78"/>
        <v>27.662306076727859</v>
      </c>
      <c r="AW149">
        <f t="shared" si="78"/>
        <v>29.339781757891497</v>
      </c>
      <c r="AX149">
        <f t="shared" si="78"/>
        <v>30.827725305098948</v>
      </c>
      <c r="AY149">
        <f t="shared" si="78"/>
        <v>32.154057064272287</v>
      </c>
      <c r="AZ149">
        <f t="shared" si="78"/>
        <v>33.341502610917026</v>
      </c>
      <c r="BA149">
        <f t="shared" si="78"/>
        <v>34.408746508965272</v>
      </c>
      <c r="BB149">
        <f t="shared" si="78"/>
        <v>35.371291699236799</v>
      </c>
      <c r="BC149">
        <f t="shared" si="78"/>
        <v>36.242108561500778</v>
      </c>
      <c r="BD149">
        <f t="shared" si="78"/>
        <v>37.032131346398465</v>
      </c>
      <c r="BE149">
        <f t="shared" si="78"/>
        <v>37.750642267925826</v>
      </c>
      <c r="BF149">
        <f t="shared" si="78"/>
        <v>38.405571834009834</v>
      </c>
      <c r="BG149">
        <f t="shared" si="78"/>
        <v>39.003735976109446</v>
      </c>
      <c r="BH149">
        <f t="shared" si="78"/>
        <v>39.551024966406025</v>
      </c>
      <c r="BI149">
        <f t="shared" si="78"/>
        <v>40.052555181961147</v>
      </c>
      <c r="BJ149">
        <f t="shared" si="78"/>
        <v>40.512791968184494</v>
      </c>
      <c r="BK149">
        <f t="shared" si="78"/>
        <v>40.935649823625845</v>
      </c>
      <c r="BL149">
        <f t="shared" si="78"/>
        <v>41.324574643107987</v>
      </c>
      <c r="BM149">
        <f t="shared" si="78"/>
        <v>41.682611658285495</v>
      </c>
      <c r="BN149">
        <f t="shared" ref="BN149:BZ149" si="79">IF(BN$109&gt;$A149,IF(BN68&gt;0,BN68,),)</f>
        <v>42.012461895002247</v>
      </c>
      <c r="BO149">
        <f t="shared" si="79"/>
        <v>42.316529349222272</v>
      </c>
      <c r="BP149">
        <f t="shared" si="79"/>
        <v>42.59696061372685</v>
      </c>
      <c r="BQ149">
        <f t="shared" si="79"/>
        <v>42.855678328025078</v>
      </c>
      <c r="BR149">
        <f t="shared" si="79"/>
        <v>43.094409545994097</v>
      </c>
      <c r="BS149">
        <f t="shared" si="79"/>
        <v>43.314709899741985</v>
      </c>
      <c r="BT149">
        <f t="shared" si="79"/>
        <v>43.517984268742502</v>
      </c>
      <c r="BU149">
        <f t="shared" si="79"/>
        <v>43.705504529978441</v>
      </c>
      <c r="BV149">
        <f t="shared" si="79"/>
        <v>43.878424858873608</v>
      </c>
      <c r="BW149">
        <f t="shared" si="79"/>
        <v>44.037794966408867</v>
      </c>
      <c r="BX149">
        <f t="shared" si="79"/>
        <v>44.18457159001548</v>
      </c>
      <c r="BY149">
        <f t="shared" si="79"/>
        <v>44.319628501198395</v>
      </c>
      <c r="BZ149">
        <f t="shared" si="79"/>
        <v>44.443765248578885</v>
      </c>
    </row>
    <row r="150" spans="1:78" x14ac:dyDescent="0.25">
      <c r="A150">
        <v>21</v>
      </c>
      <c r="B150">
        <f t="shared" ref="B150:BM150" si="80">IF(B$109&gt;$A150,IF(B69&gt;0,B69,),)</f>
        <v>0</v>
      </c>
      <c r="C150">
        <f t="shared" si="80"/>
        <v>0</v>
      </c>
      <c r="D150">
        <f t="shared" si="80"/>
        <v>0</v>
      </c>
      <c r="E150">
        <f t="shared" si="80"/>
        <v>0</v>
      </c>
      <c r="F150">
        <f t="shared" si="80"/>
        <v>0</v>
      </c>
      <c r="G150">
        <f t="shared" si="80"/>
        <v>0</v>
      </c>
      <c r="H150">
        <f t="shared" si="80"/>
        <v>0</v>
      </c>
      <c r="I150">
        <f t="shared" si="80"/>
        <v>0</v>
      </c>
      <c r="J150">
        <f t="shared" si="80"/>
        <v>0</v>
      </c>
      <c r="K150">
        <f t="shared" si="80"/>
        <v>0</v>
      </c>
      <c r="L150">
        <f t="shared" si="80"/>
        <v>0</v>
      </c>
      <c r="M150">
        <f t="shared" si="80"/>
        <v>0</v>
      </c>
      <c r="N150">
        <f t="shared" si="80"/>
        <v>0</v>
      </c>
      <c r="O150">
        <f t="shared" si="80"/>
        <v>0</v>
      </c>
      <c r="P150">
        <f t="shared" si="80"/>
        <v>0</v>
      </c>
      <c r="Q150">
        <f t="shared" si="80"/>
        <v>0</v>
      </c>
      <c r="R150">
        <f t="shared" si="80"/>
        <v>0</v>
      </c>
      <c r="S150">
        <f t="shared" si="80"/>
        <v>0</v>
      </c>
      <c r="T150">
        <f t="shared" si="80"/>
        <v>0</v>
      </c>
      <c r="U150">
        <f t="shared" si="80"/>
        <v>0</v>
      </c>
      <c r="V150">
        <f t="shared" si="80"/>
        <v>0</v>
      </c>
      <c r="W150">
        <f t="shared" si="80"/>
        <v>0</v>
      </c>
      <c r="X150">
        <f t="shared" si="80"/>
        <v>0</v>
      </c>
      <c r="Y150">
        <f t="shared" si="80"/>
        <v>0</v>
      </c>
      <c r="Z150">
        <f t="shared" si="80"/>
        <v>0</v>
      </c>
      <c r="AA150">
        <f t="shared" si="80"/>
        <v>0</v>
      </c>
      <c r="AB150">
        <f t="shared" si="80"/>
        <v>0</v>
      </c>
      <c r="AC150">
        <f t="shared" si="80"/>
        <v>0</v>
      </c>
      <c r="AD150">
        <f t="shared" si="80"/>
        <v>0</v>
      </c>
      <c r="AE150">
        <f t="shared" si="80"/>
        <v>0</v>
      </c>
      <c r="AF150">
        <f t="shared" si="80"/>
        <v>0</v>
      </c>
      <c r="AG150">
        <f t="shared" si="80"/>
        <v>0</v>
      </c>
      <c r="AH150">
        <f t="shared" si="80"/>
        <v>0</v>
      </c>
      <c r="AI150">
        <f t="shared" si="80"/>
        <v>0</v>
      </c>
      <c r="AJ150">
        <f t="shared" si="80"/>
        <v>0</v>
      </c>
      <c r="AK150">
        <f t="shared" si="80"/>
        <v>0</v>
      </c>
      <c r="AL150">
        <f t="shared" si="80"/>
        <v>0</v>
      </c>
      <c r="AM150">
        <f t="shared" si="80"/>
        <v>0</v>
      </c>
      <c r="AN150">
        <f t="shared" si="80"/>
        <v>0</v>
      </c>
      <c r="AO150">
        <f t="shared" si="80"/>
        <v>0.16491356389682588</v>
      </c>
      <c r="AP150">
        <f t="shared" si="80"/>
        <v>5.9328114652275037</v>
      </c>
      <c r="AQ150">
        <f t="shared" si="80"/>
        <v>10.680311931658155</v>
      </c>
      <c r="AR150">
        <f t="shared" si="80"/>
        <v>14.64937832046988</v>
      </c>
      <c r="AS150">
        <f t="shared" si="80"/>
        <v>18.011176437717641</v>
      </c>
      <c r="AT150">
        <f t="shared" si="80"/>
        <v>20.890200066097378</v>
      </c>
      <c r="AU150">
        <f t="shared" si="80"/>
        <v>23.379160771883626</v>
      </c>
      <c r="AV150">
        <f t="shared" si="80"/>
        <v>25.548519454954171</v>
      </c>
      <c r="AW150">
        <f t="shared" si="80"/>
        <v>27.452781932119567</v>
      </c>
      <c r="AX150">
        <f t="shared" si="80"/>
        <v>29.134771614010219</v>
      </c>
      <c r="AY150">
        <f t="shared" si="80"/>
        <v>30.62859905362421</v>
      </c>
      <c r="AZ150">
        <f t="shared" si="80"/>
        <v>31.961769610003721</v>
      </c>
      <c r="BA150">
        <f t="shared" si="80"/>
        <v>33.156707599504379</v>
      </c>
      <c r="BB150">
        <f t="shared" si="80"/>
        <v>34.231877086494521</v>
      </c>
      <c r="BC150">
        <f t="shared" si="80"/>
        <v>35.202618585906734</v>
      </c>
      <c r="BD150">
        <f t="shared" si="80"/>
        <v>36.081782277208575</v>
      </c>
      <c r="BE150">
        <f t="shared" si="80"/>
        <v>36.880213213957056</v>
      </c>
      <c r="BF150">
        <f t="shared" si="80"/>
        <v>37.607127371726669</v>
      </c>
      <c r="BG150">
        <f t="shared" si="80"/>
        <v>38.270406148203598</v>
      </c>
      <c r="BH150">
        <f t="shared" si="80"/>
        <v>38.876829224773964</v>
      </c>
      <c r="BI150">
        <f t="shared" si="80"/>
        <v>39.432260331244642</v>
      </c>
      <c r="BJ150">
        <f t="shared" si="80"/>
        <v>39.941796662571988</v>
      </c>
      <c r="BK150">
        <f t="shared" si="80"/>
        <v>40.409889981560838</v>
      </c>
      <c r="BL150">
        <f t="shared" si="80"/>
        <v>40.840445474275192</v>
      </c>
      <c r="BM150">
        <f t="shared" si="80"/>
        <v>41.236902983606363</v>
      </c>
      <c r="BN150">
        <f t="shared" ref="BN150:BZ150" si="81">IF(BN$109&gt;$A150,IF(BN69&gt;0,BN69,),)</f>
        <v>41.602304179112451</v>
      </c>
      <c r="BO150">
        <f t="shared" si="81"/>
        <v>41.939348423366468</v>
      </c>
      <c r="BP150">
        <f t="shared" si="81"/>
        <v>42.250439492833145</v>
      </c>
      <c r="BQ150">
        <f t="shared" si="81"/>
        <v>42.537724853044516</v>
      </c>
      <c r="BR150">
        <f t="shared" si="81"/>
        <v>42.803128836148687</v>
      </c>
      <c r="BS150">
        <f t="shared" si="81"/>
        <v>43.048380797127948</v>
      </c>
      <c r="BT150">
        <f t="shared" si="81"/>
        <v>43.27503911318275</v>
      </c>
      <c r="BU150">
        <f t="shared" si="81"/>
        <v>43.484511724852723</v>
      </c>
      <c r="BV150">
        <f t="shared" si="81"/>
        <v>43.678073786442553</v>
      </c>
      <c r="BW150">
        <f t="shared" si="81"/>
        <v>43.856882889343773</v>
      </c>
      <c r="BX150">
        <f t="shared" si="81"/>
        <v>44.021992238794638</v>
      </c>
      <c r="BY150">
        <f t="shared" si="81"/>
        <v>44.174362097972093</v>
      </c>
      <c r="BZ150">
        <f t="shared" si="81"/>
        <v>44.314869759445905</v>
      </c>
    </row>
    <row r="151" spans="1:78" x14ac:dyDescent="0.25">
      <c r="A151">
        <v>21.5</v>
      </c>
      <c r="B151">
        <f t="shared" ref="B151:BM151" si="82">IF(B$109&gt;$A151,IF(B70&gt;0,B70,),)</f>
        <v>0</v>
      </c>
      <c r="C151">
        <f t="shared" si="82"/>
        <v>0</v>
      </c>
      <c r="D151">
        <f t="shared" si="82"/>
        <v>0</v>
      </c>
      <c r="E151">
        <f t="shared" si="82"/>
        <v>0</v>
      </c>
      <c r="F151">
        <f t="shared" si="82"/>
        <v>0</v>
      </c>
      <c r="G151">
        <f t="shared" si="82"/>
        <v>0</v>
      </c>
      <c r="H151">
        <f t="shared" si="82"/>
        <v>0</v>
      </c>
      <c r="I151">
        <f t="shared" si="82"/>
        <v>0</v>
      </c>
      <c r="J151">
        <f t="shared" si="82"/>
        <v>0</v>
      </c>
      <c r="K151">
        <f t="shared" si="82"/>
        <v>0</v>
      </c>
      <c r="L151">
        <f t="shared" si="82"/>
        <v>0</v>
      </c>
      <c r="M151">
        <f t="shared" si="82"/>
        <v>0</v>
      </c>
      <c r="N151">
        <f t="shared" si="82"/>
        <v>0</v>
      </c>
      <c r="O151">
        <f t="shared" si="82"/>
        <v>0</v>
      </c>
      <c r="P151">
        <f t="shared" si="82"/>
        <v>0</v>
      </c>
      <c r="Q151">
        <f t="shared" si="82"/>
        <v>0</v>
      </c>
      <c r="R151">
        <f t="shared" si="82"/>
        <v>0</v>
      </c>
      <c r="S151">
        <f t="shared" si="82"/>
        <v>0</v>
      </c>
      <c r="T151">
        <f t="shared" si="82"/>
        <v>0</v>
      </c>
      <c r="U151">
        <f t="shared" si="82"/>
        <v>0</v>
      </c>
      <c r="V151">
        <f t="shared" si="82"/>
        <v>0</v>
      </c>
      <c r="W151">
        <f t="shared" si="82"/>
        <v>0</v>
      </c>
      <c r="X151">
        <f t="shared" si="82"/>
        <v>0</v>
      </c>
      <c r="Y151">
        <f t="shared" si="82"/>
        <v>0</v>
      </c>
      <c r="Z151">
        <f t="shared" si="82"/>
        <v>0</v>
      </c>
      <c r="AA151">
        <f t="shared" si="82"/>
        <v>0</v>
      </c>
      <c r="AB151">
        <f t="shared" si="82"/>
        <v>0</v>
      </c>
      <c r="AC151">
        <f t="shared" si="82"/>
        <v>0</v>
      </c>
      <c r="AD151">
        <f t="shared" si="82"/>
        <v>0</v>
      </c>
      <c r="AE151">
        <f t="shared" si="82"/>
        <v>0</v>
      </c>
      <c r="AF151">
        <f t="shared" si="82"/>
        <v>0</v>
      </c>
      <c r="AG151">
        <f t="shared" si="82"/>
        <v>0</v>
      </c>
      <c r="AH151">
        <f t="shared" si="82"/>
        <v>0</v>
      </c>
      <c r="AI151">
        <f t="shared" si="82"/>
        <v>0</v>
      </c>
      <c r="AJ151">
        <f t="shared" si="82"/>
        <v>0</v>
      </c>
      <c r="AK151">
        <f t="shared" si="82"/>
        <v>0</v>
      </c>
      <c r="AL151">
        <f t="shared" si="82"/>
        <v>0</v>
      </c>
      <c r="AM151">
        <f t="shared" si="82"/>
        <v>0</v>
      </c>
      <c r="AN151">
        <f t="shared" si="82"/>
        <v>0</v>
      </c>
      <c r="AO151">
        <f t="shared" si="82"/>
        <v>0</v>
      </c>
      <c r="AP151">
        <f t="shared" si="82"/>
        <v>0.13779202415990682</v>
      </c>
      <c r="AQ151">
        <f t="shared" si="82"/>
        <v>5.8306060164089031</v>
      </c>
      <c r="AR151">
        <f t="shared" si="82"/>
        <v>10.529776999420436</v>
      </c>
      <c r="AS151">
        <f t="shared" si="82"/>
        <v>14.46806120219647</v>
      </c>
      <c r="AT151">
        <f t="shared" si="82"/>
        <v>17.810878308417262</v>
      </c>
      <c r="AU151">
        <f t="shared" si="82"/>
        <v>20.679016565178422</v>
      </c>
      <c r="AV151">
        <f t="shared" si="82"/>
        <v>23.162731457795388</v>
      </c>
      <c r="AW151">
        <f t="shared" si="82"/>
        <v>25.33081778045435</v>
      </c>
      <c r="AX151">
        <f t="shared" si="82"/>
        <v>27.236628640910599</v>
      </c>
      <c r="AY151">
        <f t="shared" si="82"/>
        <v>28.922176429144354</v>
      </c>
      <c r="AZ151">
        <f t="shared" si="82"/>
        <v>30.420992853386981</v>
      </c>
      <c r="BA151">
        <f t="shared" si="82"/>
        <v>31.760165085353481</v>
      </c>
      <c r="BB151">
        <f t="shared" si="82"/>
        <v>32.96181221712235</v>
      </c>
      <c r="BC151">
        <f t="shared" si="82"/>
        <v>34.044173647183193</v>
      </c>
      <c r="BD151">
        <f t="shared" si="82"/>
        <v>35.022423396770343</v>
      </c>
      <c r="BE151">
        <f t="shared" si="82"/>
        <v>35.909287625913628</v>
      </c>
      <c r="BF151">
        <f t="shared" si="82"/>
        <v>36.715518685923925</v>
      </c>
      <c r="BG151">
        <f t="shared" si="82"/>
        <v>37.450263140794988</v>
      </c>
      <c r="BH151">
        <f t="shared" si="82"/>
        <v>38.121350429178527</v>
      </c>
      <c r="BI151">
        <f t="shared" si="82"/>
        <v>38.73552143716266</v>
      </c>
      <c r="BJ151">
        <f t="shared" si="82"/>
        <v>39.298611083906067</v>
      </c>
      <c r="BK151">
        <f t="shared" si="82"/>
        <v>39.815695362616609</v>
      </c>
      <c r="BL151">
        <f t="shared" si="82"/>
        <v>40.291210654715179</v>
      </c>
      <c r="BM151">
        <f t="shared" si="82"/>
        <v>40.729051229887467</v>
      </c>
      <c r="BN151">
        <f t="shared" ref="BN151:BZ151" si="83">IF(BN$109&gt;$A151,IF(BN70&gt;0,BN70,),)</f>
        <v>41.132649446378046</v>
      </c>
      <c r="BO151">
        <f t="shared" si="83"/>
        <v>41.505042128962543</v>
      </c>
      <c r="BP151">
        <f t="shared" si="83"/>
        <v>41.848925825590314</v>
      </c>
      <c r="BQ151">
        <f t="shared" si="83"/>
        <v>42.166703056842834</v>
      </c>
      <c r="BR151">
        <f t="shared" si="83"/>
        <v>42.460521225363024</v>
      </c>
      <c r="BS151">
        <f t="shared" si="83"/>
        <v>42.732305508798625</v>
      </c>
      <c r="BT151">
        <f t="shared" si="83"/>
        <v>42.983786794013646</v>
      </c>
      <c r="BU151">
        <f t="shared" si="83"/>
        <v>43.216525502980055</v>
      </c>
      <c r="BV151">
        <f t="shared" si="83"/>
        <v>43.431931998164707</v>
      </c>
      <c r="BW151">
        <f t="shared" si="83"/>
        <v>43.631284126682701</v>
      </c>
      <c r="BX151">
        <f t="shared" si="83"/>
        <v>43.815742360432353</v>
      </c>
      <c r="BY151">
        <f t="shared" si="83"/>
        <v>43.986362907785249</v>
      </c>
      <c r="BZ151">
        <f t="shared" si="83"/>
        <v>44.144109106858629</v>
      </c>
    </row>
    <row r="152" spans="1:78" x14ac:dyDescent="0.25">
      <c r="A152">
        <v>22</v>
      </c>
      <c r="B152">
        <f t="shared" ref="B152:BM152" si="84">IF(B$109&gt;$A152,IF(B71&gt;0,B71,),)</f>
        <v>0</v>
      </c>
      <c r="C152">
        <f t="shared" si="84"/>
        <v>0</v>
      </c>
      <c r="D152">
        <f t="shared" si="84"/>
        <v>0</v>
      </c>
      <c r="E152">
        <f t="shared" si="84"/>
        <v>0</v>
      </c>
      <c r="F152">
        <f t="shared" si="84"/>
        <v>0</v>
      </c>
      <c r="G152">
        <f t="shared" si="84"/>
        <v>0</v>
      </c>
      <c r="H152">
        <f t="shared" si="84"/>
        <v>0</v>
      </c>
      <c r="I152">
        <f t="shared" si="84"/>
        <v>0</v>
      </c>
      <c r="J152">
        <f t="shared" si="84"/>
        <v>0</v>
      </c>
      <c r="K152">
        <f t="shared" si="84"/>
        <v>0</v>
      </c>
      <c r="L152">
        <f t="shared" si="84"/>
        <v>0</v>
      </c>
      <c r="M152">
        <f t="shared" si="84"/>
        <v>0</v>
      </c>
      <c r="N152">
        <f t="shared" si="84"/>
        <v>0</v>
      </c>
      <c r="O152">
        <f t="shared" si="84"/>
        <v>0</v>
      </c>
      <c r="P152">
        <f t="shared" si="84"/>
        <v>0</v>
      </c>
      <c r="Q152">
        <f t="shared" si="84"/>
        <v>0</v>
      </c>
      <c r="R152">
        <f t="shared" si="84"/>
        <v>0</v>
      </c>
      <c r="S152">
        <f t="shared" si="84"/>
        <v>0</v>
      </c>
      <c r="T152">
        <f t="shared" si="84"/>
        <v>0</v>
      </c>
      <c r="U152">
        <f t="shared" si="84"/>
        <v>0</v>
      </c>
      <c r="V152">
        <f t="shared" si="84"/>
        <v>0</v>
      </c>
      <c r="W152">
        <f t="shared" si="84"/>
        <v>0</v>
      </c>
      <c r="X152">
        <f t="shared" si="84"/>
        <v>0</v>
      </c>
      <c r="Y152">
        <f t="shared" si="84"/>
        <v>0</v>
      </c>
      <c r="Z152">
        <f t="shared" si="84"/>
        <v>0</v>
      </c>
      <c r="AA152">
        <f t="shared" si="84"/>
        <v>0</v>
      </c>
      <c r="AB152">
        <f t="shared" si="84"/>
        <v>0</v>
      </c>
      <c r="AC152">
        <f t="shared" si="84"/>
        <v>0</v>
      </c>
      <c r="AD152">
        <f t="shared" si="84"/>
        <v>0</v>
      </c>
      <c r="AE152">
        <f t="shared" si="84"/>
        <v>0</v>
      </c>
      <c r="AF152">
        <f t="shared" si="84"/>
        <v>0</v>
      </c>
      <c r="AG152">
        <f t="shared" si="84"/>
        <v>0</v>
      </c>
      <c r="AH152">
        <f t="shared" si="84"/>
        <v>0</v>
      </c>
      <c r="AI152">
        <f t="shared" si="84"/>
        <v>0</v>
      </c>
      <c r="AJ152">
        <f t="shared" si="84"/>
        <v>0</v>
      </c>
      <c r="AK152">
        <f t="shared" si="84"/>
        <v>0</v>
      </c>
      <c r="AL152">
        <f t="shared" si="84"/>
        <v>0</v>
      </c>
      <c r="AM152">
        <f t="shared" si="84"/>
        <v>0</v>
      </c>
      <c r="AN152">
        <f t="shared" si="84"/>
        <v>0</v>
      </c>
      <c r="AO152">
        <f t="shared" si="84"/>
        <v>0</v>
      </c>
      <c r="AP152">
        <f t="shared" si="84"/>
        <v>0</v>
      </c>
      <c r="AQ152">
        <f t="shared" si="84"/>
        <v>0.1113675750674783</v>
      </c>
      <c r="AR152">
        <f t="shared" si="84"/>
        <v>5.7293096916404886</v>
      </c>
      <c r="AS152">
        <f t="shared" si="84"/>
        <v>10.379664335920378</v>
      </c>
      <c r="AT152">
        <f t="shared" si="84"/>
        <v>14.28634776653211</v>
      </c>
      <c r="AU152">
        <f t="shared" si="84"/>
        <v>17.609222865397349</v>
      </c>
      <c r="AV152">
        <f t="shared" si="84"/>
        <v>20.465471368561857</v>
      </c>
      <c r="AW152">
        <f t="shared" si="84"/>
        <v>22.942944295755503</v>
      </c>
      <c r="AX152">
        <f t="shared" si="84"/>
        <v>25.108796454494765</v>
      </c>
      <c r="AY152">
        <f t="shared" si="84"/>
        <v>27.01524044952841</v>
      </c>
      <c r="AZ152">
        <f t="shared" si="84"/>
        <v>28.703482233869771</v>
      </c>
      <c r="BA152">
        <f t="shared" si="84"/>
        <v>30.206475119478561</v>
      </c>
      <c r="BB152">
        <f t="shared" si="84"/>
        <v>31.55088636469748</v>
      </c>
      <c r="BC152">
        <f t="shared" si="84"/>
        <v>32.758527047061563</v>
      </c>
      <c r="BD152">
        <f t="shared" si="84"/>
        <v>33.847408672686733</v>
      </c>
      <c r="BE152">
        <f t="shared" si="84"/>
        <v>34.832535457130014</v>
      </c>
      <c r="BF152">
        <f t="shared" si="84"/>
        <v>35.726506333373905</v>
      </c>
      <c r="BG152">
        <f t="shared" si="84"/>
        <v>36.539977943629914</v>
      </c>
      <c r="BH152">
        <f t="shared" si="84"/>
        <v>37.282024676289794</v>
      </c>
      <c r="BI152">
        <f t="shared" si="84"/>
        <v>37.960421500873601</v>
      </c>
      <c r="BJ152">
        <f t="shared" si="84"/>
        <v>38.581868245886952</v>
      </c>
      <c r="BK152">
        <f t="shared" si="84"/>
        <v>39.152168990214015</v>
      </c>
      <c r="BL152">
        <f t="shared" si="84"/>
        <v>39.676376708988712</v>
      </c>
      <c r="BM152">
        <f t="shared" si="84"/>
        <v>40.158910778557932</v>
      </c>
      <c r="BN152">
        <f t="shared" ref="BN152:BZ152" si="85">IF(BN$109&gt;$A152,IF(BN71&gt;0,BN71,),)</f>
        <v>40.603653100658008</v>
      </c>
      <c r="BO152">
        <f t="shared" si="85"/>
        <v>41.014027250154321</v>
      </c>
      <c r="BP152">
        <f t="shared" si="85"/>
        <v>41.393064043329531</v>
      </c>
      <c r="BQ152">
        <f t="shared" si="85"/>
        <v>41.743456168735506</v>
      </c>
      <c r="BR152">
        <f t="shared" si="85"/>
        <v>42.067603950894508</v>
      </c>
      <c r="BS152">
        <f t="shared" si="85"/>
        <v>42.367653881281782</v>
      </c>
      <c r="BT152">
        <f t="shared" si="85"/>
        <v>42.645531215509344</v>
      </c>
      <c r="BU152">
        <f t="shared" si="85"/>
        <v>42.902967675773048</v>
      </c>
      <c r="BV152">
        <f t="shared" si="85"/>
        <v>43.141525094775616</v>
      </c>
      <c r="BW152">
        <f t="shared" si="85"/>
        <v>43.362615678017789</v>
      </c>
      <c r="BX152">
        <f t="shared" si="85"/>
        <v>43.567519435337736</v>
      </c>
      <c r="BY152">
        <f t="shared" si="85"/>
        <v>43.757399232368627</v>
      </c>
      <c r="BZ152">
        <f t="shared" si="85"/>
        <v>43.933313832476586</v>
      </c>
    </row>
    <row r="153" spans="1:78" x14ac:dyDescent="0.25">
      <c r="A153">
        <v>22.5</v>
      </c>
      <c r="B153">
        <f t="shared" ref="B153:BM153" si="86">IF(B$109&gt;$A153,IF(B72&gt;0,B72,),)</f>
        <v>0</v>
      </c>
      <c r="C153">
        <f t="shared" si="86"/>
        <v>0</v>
      </c>
      <c r="D153">
        <f t="shared" si="86"/>
        <v>0</v>
      </c>
      <c r="E153">
        <f t="shared" si="86"/>
        <v>0</v>
      </c>
      <c r="F153">
        <f t="shared" si="86"/>
        <v>0</v>
      </c>
      <c r="G153">
        <f t="shared" si="86"/>
        <v>0</v>
      </c>
      <c r="H153">
        <f t="shared" si="86"/>
        <v>0</v>
      </c>
      <c r="I153">
        <f t="shared" si="86"/>
        <v>0</v>
      </c>
      <c r="J153">
        <f t="shared" si="86"/>
        <v>0</v>
      </c>
      <c r="K153">
        <f t="shared" si="86"/>
        <v>0</v>
      </c>
      <c r="L153">
        <f t="shared" si="86"/>
        <v>0</v>
      </c>
      <c r="M153">
        <f t="shared" si="86"/>
        <v>0</v>
      </c>
      <c r="N153">
        <f t="shared" si="86"/>
        <v>0</v>
      </c>
      <c r="O153">
        <f t="shared" si="86"/>
        <v>0</v>
      </c>
      <c r="P153">
        <f t="shared" si="86"/>
        <v>0</v>
      </c>
      <c r="Q153">
        <f t="shared" si="86"/>
        <v>0</v>
      </c>
      <c r="R153">
        <f t="shared" si="86"/>
        <v>0</v>
      </c>
      <c r="S153">
        <f t="shared" si="86"/>
        <v>0</v>
      </c>
      <c r="T153">
        <f t="shared" si="86"/>
        <v>0</v>
      </c>
      <c r="U153">
        <f t="shared" si="86"/>
        <v>0</v>
      </c>
      <c r="V153">
        <f t="shared" si="86"/>
        <v>0</v>
      </c>
      <c r="W153">
        <f t="shared" si="86"/>
        <v>0</v>
      </c>
      <c r="X153">
        <f t="shared" si="86"/>
        <v>0</v>
      </c>
      <c r="Y153">
        <f t="shared" si="86"/>
        <v>0</v>
      </c>
      <c r="Z153">
        <f t="shared" si="86"/>
        <v>0</v>
      </c>
      <c r="AA153">
        <f t="shared" si="86"/>
        <v>0</v>
      </c>
      <c r="AB153">
        <f t="shared" si="86"/>
        <v>0</v>
      </c>
      <c r="AC153">
        <f t="shared" si="86"/>
        <v>0</v>
      </c>
      <c r="AD153">
        <f t="shared" si="86"/>
        <v>0</v>
      </c>
      <c r="AE153">
        <f t="shared" si="86"/>
        <v>0</v>
      </c>
      <c r="AF153">
        <f t="shared" si="86"/>
        <v>0</v>
      </c>
      <c r="AG153">
        <f t="shared" si="86"/>
        <v>0</v>
      </c>
      <c r="AH153">
        <f t="shared" si="86"/>
        <v>0</v>
      </c>
      <c r="AI153">
        <f t="shared" si="86"/>
        <v>0</v>
      </c>
      <c r="AJ153">
        <f t="shared" si="86"/>
        <v>0</v>
      </c>
      <c r="AK153">
        <f t="shared" si="86"/>
        <v>0</v>
      </c>
      <c r="AL153">
        <f t="shared" si="86"/>
        <v>0</v>
      </c>
      <c r="AM153">
        <f t="shared" si="86"/>
        <v>0</v>
      </c>
      <c r="AN153">
        <f t="shared" si="86"/>
        <v>0</v>
      </c>
      <c r="AO153">
        <f t="shared" si="86"/>
        <v>0</v>
      </c>
      <c r="AP153">
        <f t="shared" si="86"/>
        <v>0</v>
      </c>
      <c r="AQ153">
        <f t="shared" si="86"/>
        <v>0</v>
      </c>
      <c r="AR153">
        <f t="shared" si="86"/>
        <v>8.5636624535070802E-2</v>
      </c>
      <c r="AS153">
        <f t="shared" si="86"/>
        <v>5.6291337939924082</v>
      </c>
      <c r="AT153">
        <f t="shared" si="86"/>
        <v>10.230382753177974</v>
      </c>
      <c r="AU153">
        <f t="shared" si="86"/>
        <v>14.104821254679898</v>
      </c>
      <c r="AV153">
        <f t="shared" si="86"/>
        <v>17.406945420300509</v>
      </c>
      <c r="AW153">
        <f t="shared" si="86"/>
        <v>20.250432184262571</v>
      </c>
      <c r="AX153">
        <f t="shared" si="86"/>
        <v>22.720782718500796</v>
      </c>
      <c r="AY153">
        <f t="shared" si="86"/>
        <v>24.88354071078172</v>
      </c>
      <c r="AZ153">
        <f t="shared" si="86"/>
        <v>26.789792804718132</v>
      </c>
      <c r="BA153">
        <f t="shared" si="86"/>
        <v>28.479945021845225</v>
      </c>
      <c r="BB153">
        <f t="shared" si="86"/>
        <v>29.986374284169727</v>
      </c>
      <c r="BC153">
        <f t="shared" si="86"/>
        <v>31.335327465822871</v>
      </c>
      <c r="BD153">
        <f t="shared" si="86"/>
        <v>32.548305849673326</v>
      </c>
      <c r="BE153">
        <f t="shared" si="86"/>
        <v>33.643090637186454</v>
      </c>
      <c r="BF153">
        <f t="shared" si="86"/>
        <v>34.634513584631648</v>
      </c>
      <c r="BG153">
        <f t="shared" si="86"/>
        <v>35.535043725071205</v>
      </c>
      <c r="BH153">
        <f t="shared" si="86"/>
        <v>36.355239421242437</v>
      </c>
      <c r="BI153">
        <f t="shared" si="86"/>
        <v>37.104100480314358</v>
      </c>
      <c r="BJ153">
        <f t="shared" si="86"/>
        <v>37.789345188754858</v>
      </c>
      <c r="BK153">
        <f t="shared" si="86"/>
        <v>38.417630301681882</v>
      </c>
      <c r="BL153">
        <f t="shared" si="86"/>
        <v>38.994727234773173</v>
      </c>
      <c r="BM153">
        <f t="shared" si="86"/>
        <v>39.525664303591753</v>
      </c>
      <c r="BN153">
        <f t="shared" ref="BN153:BZ153" si="87">IF(BN$109&gt;$A153,IF(BN72&gt;0,BN72,),)</f>
        <v>40.01484240487941</v>
      </c>
      <c r="BO153">
        <f t="shared" si="87"/>
        <v>40.466129749435879</v>
      </c>
      <c r="BP153">
        <f t="shared" si="87"/>
        <v>40.882939941902066</v>
      </c>
      <c r="BQ153">
        <f t="shared" si="87"/>
        <v>41.268296724798105</v>
      </c>
      <c r="BR153">
        <f t="shared" si="87"/>
        <v>41.624887969989793</v>
      </c>
      <c r="BS153">
        <f t="shared" si="87"/>
        <v>41.955110944310334</v>
      </c>
      <c r="BT153">
        <f t="shared" si="87"/>
        <v>42.261110450970278</v>
      </c>
      <c r="BU153">
        <f t="shared" si="87"/>
        <v>42.544811121050749</v>
      </c>
      <c r="BV153">
        <f t="shared" si="87"/>
        <v>42.807944875379377</v>
      </c>
      <c r="BW153">
        <f t="shared" si="87"/>
        <v>43.052074378716618</v>
      </c>
      <c r="BX153">
        <f t="shared" si="87"/>
        <v>43.278613152115746</v>
      </c>
      <c r="BY153">
        <f t="shared" si="87"/>
        <v>43.48884288584518</v>
      </c>
      <c r="BZ153">
        <f t="shared" si="87"/>
        <v>43.683928396961882</v>
      </c>
    </row>
    <row r="154" spans="1:78" x14ac:dyDescent="0.25">
      <c r="A154">
        <v>23</v>
      </c>
      <c r="B154">
        <f t="shared" ref="B154:BM154" si="88">IF(B$109&gt;$A154,IF(B73&gt;0,B73,),)</f>
        <v>0</v>
      </c>
      <c r="C154">
        <f t="shared" si="88"/>
        <v>0</v>
      </c>
      <c r="D154">
        <f t="shared" si="88"/>
        <v>0</v>
      </c>
      <c r="E154">
        <f t="shared" si="88"/>
        <v>0</v>
      </c>
      <c r="F154">
        <f t="shared" si="88"/>
        <v>0</v>
      </c>
      <c r="G154">
        <f t="shared" si="88"/>
        <v>0</v>
      </c>
      <c r="H154">
        <f t="shared" si="88"/>
        <v>0</v>
      </c>
      <c r="I154">
        <f t="shared" si="88"/>
        <v>0</v>
      </c>
      <c r="J154">
        <f t="shared" si="88"/>
        <v>0</v>
      </c>
      <c r="K154">
        <f t="shared" si="88"/>
        <v>0</v>
      </c>
      <c r="L154">
        <f t="shared" si="88"/>
        <v>0</v>
      </c>
      <c r="M154">
        <f t="shared" si="88"/>
        <v>0</v>
      </c>
      <c r="N154">
        <f t="shared" si="88"/>
        <v>0</v>
      </c>
      <c r="O154">
        <f t="shared" si="88"/>
        <v>0</v>
      </c>
      <c r="P154">
        <f t="shared" si="88"/>
        <v>0</v>
      </c>
      <c r="Q154">
        <f t="shared" si="88"/>
        <v>0</v>
      </c>
      <c r="R154">
        <f t="shared" si="88"/>
        <v>0</v>
      </c>
      <c r="S154">
        <f t="shared" si="88"/>
        <v>0</v>
      </c>
      <c r="T154">
        <f t="shared" si="88"/>
        <v>0</v>
      </c>
      <c r="U154">
        <f t="shared" si="88"/>
        <v>0</v>
      </c>
      <c r="V154">
        <f t="shared" si="88"/>
        <v>0</v>
      </c>
      <c r="W154">
        <f t="shared" si="88"/>
        <v>0</v>
      </c>
      <c r="X154">
        <f t="shared" si="88"/>
        <v>0</v>
      </c>
      <c r="Y154">
        <f t="shared" si="88"/>
        <v>0</v>
      </c>
      <c r="Z154">
        <f t="shared" si="88"/>
        <v>0</v>
      </c>
      <c r="AA154">
        <f t="shared" si="88"/>
        <v>0</v>
      </c>
      <c r="AB154">
        <f t="shared" si="88"/>
        <v>0</v>
      </c>
      <c r="AC154">
        <f t="shared" si="88"/>
        <v>0</v>
      </c>
      <c r="AD154">
        <f t="shared" si="88"/>
        <v>0</v>
      </c>
      <c r="AE154">
        <f t="shared" si="88"/>
        <v>0</v>
      </c>
      <c r="AF154">
        <f t="shared" si="88"/>
        <v>0</v>
      </c>
      <c r="AG154">
        <f t="shared" si="88"/>
        <v>0</v>
      </c>
      <c r="AH154">
        <f t="shared" si="88"/>
        <v>0</v>
      </c>
      <c r="AI154">
        <f t="shared" si="88"/>
        <v>0</v>
      </c>
      <c r="AJ154">
        <f t="shared" si="88"/>
        <v>0</v>
      </c>
      <c r="AK154">
        <f t="shared" si="88"/>
        <v>0</v>
      </c>
      <c r="AL154">
        <f t="shared" si="88"/>
        <v>0</v>
      </c>
      <c r="AM154">
        <f t="shared" si="88"/>
        <v>0</v>
      </c>
      <c r="AN154">
        <f t="shared" si="88"/>
        <v>0</v>
      </c>
      <c r="AO154">
        <f t="shared" si="88"/>
        <v>0</v>
      </c>
      <c r="AP154">
        <f t="shared" si="88"/>
        <v>0</v>
      </c>
      <c r="AQ154">
        <f t="shared" si="88"/>
        <v>0</v>
      </c>
      <c r="AR154">
        <f t="shared" si="88"/>
        <v>0</v>
      </c>
      <c r="AS154">
        <f t="shared" si="88"/>
        <v>6.0591507154091943E-2</v>
      </c>
      <c r="AT154">
        <f t="shared" si="88"/>
        <v>5.5302435892083111</v>
      </c>
      <c r="AU154">
        <f t="shared" si="88"/>
        <v>10.082262216530353</v>
      </c>
      <c r="AV154">
        <f t="shared" si="88"/>
        <v>13.923960016705495</v>
      </c>
      <c r="AW154">
        <f t="shared" si="88"/>
        <v>17.204655322083386</v>
      </c>
      <c r="AX154">
        <f t="shared" si="88"/>
        <v>20.034623372966337</v>
      </c>
      <c r="AY154">
        <f t="shared" si="88"/>
        <v>22.497072200491591</v>
      </c>
      <c r="AZ154">
        <f t="shared" si="88"/>
        <v>24.655965337335829</v>
      </c>
      <c r="BA154">
        <f t="shared" si="88"/>
        <v>26.561279877080146</v>
      </c>
      <c r="BB154">
        <f t="shared" si="88"/>
        <v>28.252629998574253</v>
      </c>
      <c r="BC154">
        <f t="shared" si="88"/>
        <v>29.761819549638808</v>
      </c>
      <c r="BD154">
        <f t="shared" si="88"/>
        <v>31.114675620136307</v>
      </c>
      <c r="BE154">
        <f t="shared" si="88"/>
        <v>32.33238878968691</v>
      </c>
      <c r="BF154">
        <f t="shared" si="88"/>
        <v>33.432508251501631</v>
      </c>
      <c r="BG154">
        <f t="shared" si="88"/>
        <v>34.429691226035281</v>
      </c>
      <c r="BH154">
        <f t="shared" si="88"/>
        <v>35.33627464465652</v>
      </c>
      <c r="BI154">
        <f t="shared" si="88"/>
        <v>36.162716406312931</v>
      </c>
      <c r="BJ154">
        <f t="shared" si="88"/>
        <v>36.917939649003863</v>
      </c>
      <c r="BK154">
        <f t="shared" si="88"/>
        <v>37.609604024894217</v>
      </c>
      <c r="BL154">
        <f t="shared" si="88"/>
        <v>38.244321418276421</v>
      </c>
      <c r="BM154">
        <f t="shared" si="88"/>
        <v>38.827828941323368</v>
      </c>
      <c r="BN154">
        <f t="shared" ref="BN154:BZ154" si="89">IF(BN$109&gt;$A154,IF(BN73&gt;0,BN73,),)</f>
        <v>39.365128762246101</v>
      </c>
      <c r="BO154">
        <f t="shared" si="89"/>
        <v>39.860601953963105</v>
      </c>
      <c r="BP154">
        <f t="shared" si="89"/>
        <v>40.318101824702239</v>
      </c>
      <c r="BQ154">
        <f t="shared" si="89"/>
        <v>40.74103091802327</v>
      </c>
      <c r="BR154">
        <f t="shared" si="89"/>
        <v>41.132404920879203</v>
      </c>
      <c r="BS154">
        <f t="shared" si="89"/>
        <v>41.494906004511378</v>
      </c>
      <c r="BT154">
        <f t="shared" si="89"/>
        <v>41.830927581524378</v>
      </c>
      <c r="BU154">
        <f t="shared" si="89"/>
        <v>42.142612048132214</v>
      </c>
      <c r="BV154">
        <f t="shared" si="89"/>
        <v>42.431882761265292</v>
      </c>
      <c r="BW154">
        <f t="shared" si="89"/>
        <v>42.700471252064069</v>
      </c>
      <c r="BX154">
        <f t="shared" si="89"/>
        <v>42.949940483319715</v>
      </c>
      <c r="BY154">
        <f t="shared" si="89"/>
        <v>43.181704805687751</v>
      </c>
      <c r="BZ154">
        <f t="shared" si="89"/>
        <v>43.397047146479409</v>
      </c>
    </row>
    <row r="155" spans="1:78" x14ac:dyDescent="0.25">
      <c r="A155">
        <v>23.5</v>
      </c>
      <c r="B155">
        <f t="shared" ref="B155:BM155" si="90">IF(B$109&gt;$A155,IF(B74&gt;0,B74,),)</f>
        <v>0</v>
      </c>
      <c r="C155">
        <f t="shared" si="90"/>
        <v>0</v>
      </c>
      <c r="D155">
        <f t="shared" si="90"/>
        <v>0</v>
      </c>
      <c r="E155">
        <f t="shared" si="90"/>
        <v>0</v>
      </c>
      <c r="F155">
        <f t="shared" si="90"/>
        <v>0</v>
      </c>
      <c r="G155">
        <f t="shared" si="90"/>
        <v>0</v>
      </c>
      <c r="H155">
        <f t="shared" si="90"/>
        <v>0</v>
      </c>
      <c r="I155">
        <f t="shared" si="90"/>
        <v>0</v>
      </c>
      <c r="J155">
        <f t="shared" si="90"/>
        <v>0</v>
      </c>
      <c r="K155">
        <f t="shared" si="90"/>
        <v>0</v>
      </c>
      <c r="L155">
        <f t="shared" si="90"/>
        <v>0</v>
      </c>
      <c r="M155">
        <f t="shared" si="90"/>
        <v>0</v>
      </c>
      <c r="N155">
        <f t="shared" si="90"/>
        <v>0</v>
      </c>
      <c r="O155">
        <f t="shared" si="90"/>
        <v>0</v>
      </c>
      <c r="P155">
        <f t="shared" si="90"/>
        <v>0</v>
      </c>
      <c r="Q155">
        <f t="shared" si="90"/>
        <v>0</v>
      </c>
      <c r="R155">
        <f t="shared" si="90"/>
        <v>0</v>
      </c>
      <c r="S155">
        <f t="shared" si="90"/>
        <v>0</v>
      </c>
      <c r="T155">
        <f t="shared" si="90"/>
        <v>0</v>
      </c>
      <c r="U155">
        <f t="shared" si="90"/>
        <v>0</v>
      </c>
      <c r="V155">
        <f t="shared" si="90"/>
        <v>0</v>
      </c>
      <c r="W155">
        <f t="shared" si="90"/>
        <v>0</v>
      </c>
      <c r="X155">
        <f t="shared" si="90"/>
        <v>0</v>
      </c>
      <c r="Y155">
        <f t="shared" si="90"/>
        <v>0</v>
      </c>
      <c r="Z155">
        <f t="shared" si="90"/>
        <v>0</v>
      </c>
      <c r="AA155">
        <f t="shared" si="90"/>
        <v>0</v>
      </c>
      <c r="AB155">
        <f t="shared" si="90"/>
        <v>0</v>
      </c>
      <c r="AC155">
        <f t="shared" si="90"/>
        <v>0</v>
      </c>
      <c r="AD155">
        <f t="shared" si="90"/>
        <v>0</v>
      </c>
      <c r="AE155">
        <f t="shared" si="90"/>
        <v>0</v>
      </c>
      <c r="AF155">
        <f t="shared" si="90"/>
        <v>0</v>
      </c>
      <c r="AG155">
        <f t="shared" si="90"/>
        <v>0</v>
      </c>
      <c r="AH155">
        <f t="shared" si="90"/>
        <v>0</v>
      </c>
      <c r="AI155">
        <f t="shared" si="90"/>
        <v>0</v>
      </c>
      <c r="AJ155">
        <f t="shared" si="90"/>
        <v>0</v>
      </c>
      <c r="AK155">
        <f t="shared" si="90"/>
        <v>0</v>
      </c>
      <c r="AL155">
        <f t="shared" si="90"/>
        <v>0</v>
      </c>
      <c r="AM155">
        <f t="shared" si="90"/>
        <v>0</v>
      </c>
      <c r="AN155">
        <f t="shared" si="90"/>
        <v>0</v>
      </c>
      <c r="AO155">
        <f t="shared" si="90"/>
        <v>0</v>
      </c>
      <c r="AP155">
        <f t="shared" si="90"/>
        <v>0</v>
      </c>
      <c r="AQ155">
        <f t="shared" si="90"/>
        <v>0</v>
      </c>
      <c r="AR155">
        <f t="shared" si="90"/>
        <v>0</v>
      </c>
      <c r="AS155">
        <f t="shared" si="90"/>
        <v>0</v>
      </c>
      <c r="AT155">
        <f t="shared" si="90"/>
        <v>3.6221493057698798E-2</v>
      </c>
      <c r="AU155">
        <f t="shared" si="90"/>
        <v>5.4327669223450119</v>
      </c>
      <c r="AV155">
        <f t="shared" si="90"/>
        <v>9.9355680494246847</v>
      </c>
      <c r="AW155">
        <f t="shared" si="90"/>
        <v>13.744155971987254</v>
      </c>
      <c r="AX155">
        <f t="shared" si="90"/>
        <v>17.002857766970507</v>
      </c>
      <c r="AY155">
        <f t="shared" si="90"/>
        <v>19.818650470907059</v>
      </c>
      <c r="AZ155">
        <f t="shared" si="90"/>
        <v>22.272507031632848</v>
      </c>
      <c r="BA155">
        <f t="shared" si="90"/>
        <v>24.426843354698793</v>
      </c>
      <c r="BB155">
        <f t="shared" si="90"/>
        <v>26.33054487577709</v>
      </c>
      <c r="BC155">
        <f t="shared" si="90"/>
        <v>28.02244331905483</v>
      </c>
      <c r="BD155">
        <f t="shared" si="90"/>
        <v>29.533773873533892</v>
      </c>
      <c r="BE155">
        <f t="shared" si="90"/>
        <v>30.88994535895992</v>
      </c>
      <c r="BF155">
        <f t="shared" si="90"/>
        <v>32.111837496636241</v>
      </c>
      <c r="BG155">
        <f t="shared" si="90"/>
        <v>33.21676638681447</v>
      </c>
      <c r="BH155">
        <f t="shared" si="90"/>
        <v>34.219213145492908</v>
      </c>
      <c r="BI155">
        <f t="shared" si="90"/>
        <v>35.131380817962395</v>
      </c>
      <c r="BJ155">
        <f t="shared" si="90"/>
        <v>35.963624998746951</v>
      </c>
      <c r="BK155">
        <f t="shared" si="90"/>
        <v>36.724790352613439</v>
      </c>
      <c r="BL155">
        <f t="shared" si="90"/>
        <v>37.422476181541654</v>
      </c>
      <c r="BM155">
        <f t="shared" si="90"/>
        <v>38.063247897455227</v>
      </c>
      <c r="BN155">
        <f t="shared" ref="BN155:BZ155" si="91">IF(BN$109&gt;$A155,IF(BN74&gt;0,BN74,),)</f>
        <v>38.652806832503565</v>
      </c>
      <c r="BO155">
        <f t="shared" si="91"/>
        <v>39.196127657354431</v>
      </c>
      <c r="BP155">
        <f t="shared" si="91"/>
        <v>39.697570393169244</v>
      </c>
      <c r="BQ155">
        <f t="shared" si="91"/>
        <v>40.160972332745956</v>
      </c>
      <c r="BR155">
        <f t="shared" si="91"/>
        <v>40.589723952238025</v>
      </c>
      <c r="BS155">
        <f t="shared" si="91"/>
        <v>40.986831974097655</v>
      </c>
      <c r="BT155">
        <f t="shared" si="91"/>
        <v>41.354972048328001</v>
      </c>
      <c r="BU155">
        <f t="shared" si="91"/>
        <v>41.696532992275323</v>
      </c>
      <c r="BV155">
        <f t="shared" si="91"/>
        <v>42.013654125573439</v>
      </c>
      <c r="BW155">
        <f t="shared" si="91"/>
        <v>42.308256925327953</v>
      </c>
      <c r="BX155">
        <f t="shared" si="91"/>
        <v>42.582071984356219</v>
      </c>
      <c r="BY155">
        <f t="shared" si="91"/>
        <v>42.836662065691755</v>
      </c>
      <c r="BZ155">
        <f t="shared" si="91"/>
        <v>43.073441897043232</v>
      </c>
    </row>
    <row r="156" spans="1:78" x14ac:dyDescent="0.25">
      <c r="A156">
        <v>24</v>
      </c>
      <c r="B156">
        <f t="shared" ref="B156:BM156" si="92">IF(B$109&gt;$A156,IF(B75&gt;0,B75,),)</f>
        <v>0</v>
      </c>
      <c r="C156">
        <f t="shared" si="92"/>
        <v>0</v>
      </c>
      <c r="D156">
        <f t="shared" si="92"/>
        <v>0</v>
      </c>
      <c r="E156">
        <f t="shared" si="92"/>
        <v>0</v>
      </c>
      <c r="F156">
        <f t="shared" si="92"/>
        <v>0</v>
      </c>
      <c r="G156">
        <f t="shared" si="92"/>
        <v>0</v>
      </c>
      <c r="H156">
        <f t="shared" si="92"/>
        <v>0</v>
      </c>
      <c r="I156">
        <f t="shared" si="92"/>
        <v>0</v>
      </c>
      <c r="J156">
        <f t="shared" si="92"/>
        <v>0</v>
      </c>
      <c r="K156">
        <f t="shared" si="92"/>
        <v>0</v>
      </c>
      <c r="L156">
        <f t="shared" si="92"/>
        <v>0</v>
      </c>
      <c r="M156">
        <f t="shared" si="92"/>
        <v>0</v>
      </c>
      <c r="N156">
        <f t="shared" si="92"/>
        <v>0</v>
      </c>
      <c r="O156">
        <f t="shared" si="92"/>
        <v>0</v>
      </c>
      <c r="P156">
        <f t="shared" si="92"/>
        <v>0</v>
      </c>
      <c r="Q156">
        <f t="shared" si="92"/>
        <v>0</v>
      </c>
      <c r="R156">
        <f t="shared" si="92"/>
        <v>0</v>
      </c>
      <c r="S156">
        <f t="shared" si="92"/>
        <v>0</v>
      </c>
      <c r="T156">
        <f t="shared" si="92"/>
        <v>0</v>
      </c>
      <c r="U156">
        <f t="shared" si="92"/>
        <v>0</v>
      </c>
      <c r="V156">
        <f t="shared" si="92"/>
        <v>0</v>
      </c>
      <c r="W156">
        <f t="shared" si="92"/>
        <v>0</v>
      </c>
      <c r="X156">
        <f t="shared" si="92"/>
        <v>0</v>
      </c>
      <c r="Y156">
        <f t="shared" si="92"/>
        <v>0</v>
      </c>
      <c r="Z156">
        <f t="shared" si="92"/>
        <v>0</v>
      </c>
      <c r="AA156">
        <f t="shared" si="92"/>
        <v>0</v>
      </c>
      <c r="AB156">
        <f t="shared" si="92"/>
        <v>0</v>
      </c>
      <c r="AC156">
        <f t="shared" si="92"/>
        <v>0</v>
      </c>
      <c r="AD156">
        <f t="shared" si="92"/>
        <v>0</v>
      </c>
      <c r="AE156">
        <f t="shared" si="92"/>
        <v>0</v>
      </c>
      <c r="AF156">
        <f t="shared" si="92"/>
        <v>0</v>
      </c>
      <c r="AG156">
        <f t="shared" si="92"/>
        <v>0</v>
      </c>
      <c r="AH156">
        <f t="shared" si="92"/>
        <v>0</v>
      </c>
      <c r="AI156">
        <f t="shared" si="92"/>
        <v>0</v>
      </c>
      <c r="AJ156">
        <f t="shared" si="92"/>
        <v>0</v>
      </c>
      <c r="AK156">
        <f t="shared" si="92"/>
        <v>0</v>
      </c>
      <c r="AL156">
        <f t="shared" si="92"/>
        <v>0</v>
      </c>
      <c r="AM156">
        <f t="shared" si="92"/>
        <v>0</v>
      </c>
      <c r="AN156">
        <f t="shared" si="92"/>
        <v>0</v>
      </c>
      <c r="AO156">
        <f t="shared" si="92"/>
        <v>0</v>
      </c>
      <c r="AP156">
        <f t="shared" si="92"/>
        <v>0</v>
      </c>
      <c r="AQ156">
        <f t="shared" si="92"/>
        <v>0</v>
      </c>
      <c r="AR156">
        <f t="shared" si="92"/>
        <v>0</v>
      </c>
      <c r="AS156">
        <f t="shared" si="92"/>
        <v>0</v>
      </c>
      <c r="AT156">
        <f t="shared" si="92"/>
        <v>0</v>
      </c>
      <c r="AU156">
        <f t="shared" si="92"/>
        <v>1.2513578610297291E-2</v>
      </c>
      <c r="AV156">
        <f t="shared" si="92"/>
        <v>5.3368011420622228</v>
      </c>
      <c r="AW156">
        <f t="shared" si="92"/>
        <v>9.7905123917095249</v>
      </c>
      <c r="AX156">
        <f t="shared" si="92"/>
        <v>13.565729533110513</v>
      </c>
      <c r="AY156">
        <f t="shared" si="92"/>
        <v>16.801971456189253</v>
      </c>
      <c r="AZ156">
        <f t="shared" si="92"/>
        <v>19.603020065772782</v>
      </c>
      <c r="BA156">
        <f t="shared" si="92"/>
        <v>22.0476720370458</v>
      </c>
      <c r="BB156">
        <f t="shared" si="92"/>
        <v>24.196829299536024</v>
      </c>
      <c r="BC156">
        <f t="shared" si="92"/>
        <v>26.098304680213698</v>
      </c>
      <c r="BD156">
        <f t="shared" si="92"/>
        <v>27.790157896384692</v>
      </c>
      <c r="BE156">
        <f t="shared" si="92"/>
        <v>29.303060814914751</v>
      </c>
      <c r="BF156">
        <f t="shared" si="92"/>
        <v>30.662006280000455</v>
      </c>
      <c r="BG156">
        <f t="shared" si="92"/>
        <v>31.887563651866753</v>
      </c>
      <c r="BH156">
        <f t="shared" si="92"/>
        <v>32.996815394620008</v>
      </c>
      <c r="BI156">
        <f t="shared" si="92"/>
        <v>34.004065399577122</v>
      </c>
      <c r="BJ156">
        <f t="shared" si="92"/>
        <v>34.921381412612398</v>
      </c>
      <c r="BK156">
        <f t="shared" si="92"/>
        <v>35.759015190617696</v>
      </c>
      <c r="BL156">
        <f t="shared" si="92"/>
        <v>36.525731376249517</v>
      </c>
      <c r="BM156">
        <f t="shared" si="92"/>
        <v>37.229067417756099</v>
      </c>
      <c r="BN156">
        <f t="shared" ref="BN156:BZ156" si="93">IF(BN$109&gt;$A156,IF(BN75&gt;0,BN75,),)</f>
        <v>37.875540830397782</v>
      </c>
      <c r="BO156">
        <f t="shared" si="93"/>
        <v>38.470815838210754</v>
      </c>
      <c r="BP156">
        <f t="shared" si="93"/>
        <v>39.019838388920938</v>
      </c>
      <c r="BQ156">
        <f t="shared" si="93"/>
        <v>39.526946329298681</v>
      </c>
      <c r="BR156">
        <f t="shared" si="93"/>
        <v>39.99595991317517</v>
      </c>
      <c r="BS156">
        <f t="shared" si="93"/>
        <v>40.430256619075351</v>
      </c>
      <c r="BT156">
        <f t="shared" si="93"/>
        <v>40.832833361233007</v>
      </c>
      <c r="BU156">
        <f t="shared" si="93"/>
        <v>41.206358504021381</v>
      </c>
      <c r="BV156">
        <f t="shared" si="93"/>
        <v>41.553215577344545</v>
      </c>
      <c r="BW156">
        <f t="shared" si="93"/>
        <v>41.875540197402913</v>
      </c>
      <c r="BX156">
        <f t="shared" si="93"/>
        <v>42.175251393517001</v>
      </c>
      <c r="BY156">
        <f t="shared" si="93"/>
        <v>42.454078305165851</v>
      </c>
      <c r="BZ156">
        <f t="shared" si="93"/>
        <v>42.713583028046912</v>
      </c>
    </row>
    <row r="157" spans="1:78" x14ac:dyDescent="0.25">
      <c r="A157">
        <v>24.5</v>
      </c>
      <c r="B157">
        <f t="shared" ref="B157:BM157" si="94">IF(B$109&gt;$A157,IF(B76&gt;0,B76,),)</f>
        <v>0</v>
      </c>
      <c r="C157">
        <f t="shared" si="94"/>
        <v>0</v>
      </c>
      <c r="D157">
        <f t="shared" si="94"/>
        <v>0</v>
      </c>
      <c r="E157">
        <f t="shared" si="94"/>
        <v>0</v>
      </c>
      <c r="F157">
        <f t="shared" si="94"/>
        <v>0</v>
      </c>
      <c r="G157">
        <f t="shared" si="94"/>
        <v>0</v>
      </c>
      <c r="H157">
        <f t="shared" si="94"/>
        <v>0</v>
      </c>
      <c r="I157">
        <f t="shared" si="94"/>
        <v>0</v>
      </c>
      <c r="J157">
        <f t="shared" si="94"/>
        <v>0</v>
      </c>
      <c r="K157">
        <f t="shared" si="94"/>
        <v>0</v>
      </c>
      <c r="L157">
        <f t="shared" si="94"/>
        <v>0</v>
      </c>
      <c r="M157">
        <f t="shared" si="94"/>
        <v>0</v>
      </c>
      <c r="N157">
        <f t="shared" si="94"/>
        <v>0</v>
      </c>
      <c r="O157">
        <f t="shared" si="94"/>
        <v>0</v>
      </c>
      <c r="P157">
        <f t="shared" si="94"/>
        <v>0</v>
      </c>
      <c r="Q157">
        <f t="shared" si="94"/>
        <v>0</v>
      </c>
      <c r="R157">
        <f t="shared" si="94"/>
        <v>0</v>
      </c>
      <c r="S157">
        <f t="shared" si="94"/>
        <v>0</v>
      </c>
      <c r="T157">
        <f t="shared" si="94"/>
        <v>0</v>
      </c>
      <c r="U157">
        <f t="shared" si="94"/>
        <v>0</v>
      </c>
      <c r="V157">
        <f t="shared" si="94"/>
        <v>0</v>
      </c>
      <c r="W157">
        <f t="shared" si="94"/>
        <v>0</v>
      </c>
      <c r="X157">
        <f t="shared" si="94"/>
        <v>0</v>
      </c>
      <c r="Y157">
        <f t="shared" si="94"/>
        <v>0</v>
      </c>
      <c r="Z157">
        <f t="shared" si="94"/>
        <v>0</v>
      </c>
      <c r="AA157">
        <f t="shared" si="94"/>
        <v>0</v>
      </c>
      <c r="AB157">
        <f t="shared" si="94"/>
        <v>0</v>
      </c>
      <c r="AC157">
        <f t="shared" si="94"/>
        <v>0</v>
      </c>
      <c r="AD157">
        <f t="shared" si="94"/>
        <v>0</v>
      </c>
      <c r="AE157">
        <f t="shared" si="94"/>
        <v>0</v>
      </c>
      <c r="AF157">
        <f t="shared" si="94"/>
        <v>0</v>
      </c>
      <c r="AG157">
        <f t="shared" si="94"/>
        <v>0</v>
      </c>
      <c r="AH157">
        <f t="shared" si="94"/>
        <v>0</v>
      </c>
      <c r="AI157">
        <f t="shared" si="94"/>
        <v>0</v>
      </c>
      <c r="AJ157">
        <f t="shared" si="94"/>
        <v>0</v>
      </c>
      <c r="AK157">
        <f t="shared" si="94"/>
        <v>0</v>
      </c>
      <c r="AL157">
        <f t="shared" si="94"/>
        <v>0</v>
      </c>
      <c r="AM157">
        <f t="shared" si="94"/>
        <v>0</v>
      </c>
      <c r="AN157">
        <f t="shared" si="94"/>
        <v>0</v>
      </c>
      <c r="AO157">
        <f t="shared" si="94"/>
        <v>0</v>
      </c>
      <c r="AP157">
        <f t="shared" si="94"/>
        <v>0</v>
      </c>
      <c r="AQ157">
        <f t="shared" si="94"/>
        <v>0</v>
      </c>
      <c r="AR157">
        <f t="shared" si="94"/>
        <v>0</v>
      </c>
      <c r="AS157">
        <f t="shared" si="94"/>
        <v>0</v>
      </c>
      <c r="AT157">
        <f t="shared" si="94"/>
        <v>0</v>
      </c>
      <c r="AU157">
        <f t="shared" si="94"/>
        <v>0</v>
      </c>
      <c r="AV157">
        <f t="shared" si="94"/>
        <v>0</v>
      </c>
      <c r="AW157">
        <f t="shared" si="94"/>
        <v>5.2424186927355434</v>
      </c>
      <c r="AX157">
        <f t="shared" si="94"/>
        <v>9.6472634922913869</v>
      </c>
      <c r="AY157">
        <f t="shared" si="94"/>
        <v>13.388941738209544</v>
      </c>
      <c r="AZ157">
        <f t="shared" si="94"/>
        <v>16.602342973529108</v>
      </c>
      <c r="BA157">
        <f t="shared" si="94"/>
        <v>19.388155998835735</v>
      </c>
      <c r="BB157">
        <f t="shared" si="94"/>
        <v>21.823060297965107</v>
      </c>
      <c r="BC157">
        <f t="shared" si="94"/>
        <v>23.966478235890047</v>
      </c>
      <c r="BD157">
        <f t="shared" si="94"/>
        <v>25.865169966215795</v>
      </c>
      <c r="BE157">
        <f t="shared" si="94"/>
        <v>27.556434504352122</v>
      </c>
      <c r="BF157">
        <f t="shared" si="94"/>
        <v>29.070386500959888</v>
      </c>
      <c r="BG157">
        <f t="shared" si="94"/>
        <v>30.431605784791209</v>
      </c>
      <c r="BH157">
        <f t="shared" si="94"/>
        <v>31.660352417004212</v>
      </c>
      <c r="BI157">
        <f t="shared" si="94"/>
        <v>32.773475156905519</v>
      </c>
      <c r="BJ157">
        <f t="shared" si="94"/>
        <v>33.785099947499027</v>
      </c>
      <c r="BK157">
        <f t="shared" si="94"/>
        <v>34.707158152711031</v>
      </c>
      <c r="BL157">
        <f t="shared" si="94"/>
        <v>35.54979643444387</v>
      </c>
      <c r="BM157">
        <f t="shared" si="94"/>
        <v>36.321698094607854</v>
      </c>
      <c r="BN157">
        <f t="shared" ref="BN157:BZ157" si="95">IF(BN$109&gt;$A157,IF(BN76&gt;0,BN76,),)</f>
        <v>37.030337416664885</v>
      </c>
      <c r="BO157">
        <f t="shared" si="95"/>
        <v>37.682182756190954</v>
      </c>
      <c r="BP157">
        <f t="shared" si="95"/>
        <v>38.282860036519224</v>
      </c>
      <c r="BQ157">
        <f t="shared" si="95"/>
        <v>38.837285371166615</v>
      </c>
      <c r="BR157">
        <f t="shared" si="95"/>
        <v>39.349773406341797</v>
      </c>
      <c r="BS157">
        <f t="shared" si="95"/>
        <v>39.824126415151667</v>
      </c>
      <c r="BT157">
        <f t="shared" si="95"/>
        <v>40.263708017873547</v>
      </c>
      <c r="BU157">
        <f t="shared" si="95"/>
        <v>40.671504536292964</v>
      </c>
      <c r="BV157">
        <f t="shared" si="95"/>
        <v>41.050176335845947</v>
      </c>
      <c r="BW157">
        <f t="shared" si="95"/>
        <v>41.402101010884977</v>
      </c>
      <c r="BX157">
        <f t="shared" si="95"/>
        <v>41.729409885597299</v>
      </c>
      <c r="BY157">
        <f t="shared" si="95"/>
        <v>42.03401900700738</v>
      </c>
      <c r="BZ157">
        <f t="shared" si="95"/>
        <v>42.317655575658961</v>
      </c>
    </row>
    <row r="158" spans="1:78" x14ac:dyDescent="0.25">
      <c r="A158">
        <v>25</v>
      </c>
      <c r="B158">
        <f t="shared" ref="B158:BM158" si="96">IF(B$109&gt;$A158,IF(B77&gt;0,B77,),)</f>
        <v>0</v>
      </c>
      <c r="C158">
        <f t="shared" si="96"/>
        <v>0</v>
      </c>
      <c r="D158">
        <f t="shared" si="96"/>
        <v>0</v>
      </c>
      <c r="E158">
        <f t="shared" si="96"/>
        <v>0</v>
      </c>
      <c r="F158">
        <f t="shared" si="96"/>
        <v>0</v>
      </c>
      <c r="G158">
        <f t="shared" si="96"/>
        <v>0</v>
      </c>
      <c r="H158">
        <f t="shared" si="96"/>
        <v>0</v>
      </c>
      <c r="I158">
        <f t="shared" si="96"/>
        <v>0</v>
      </c>
      <c r="J158">
        <f t="shared" si="96"/>
        <v>0</v>
      </c>
      <c r="K158">
        <f t="shared" si="96"/>
        <v>0</v>
      </c>
      <c r="L158">
        <f t="shared" si="96"/>
        <v>0</v>
      </c>
      <c r="M158">
        <f t="shared" si="96"/>
        <v>0</v>
      </c>
      <c r="N158">
        <f t="shared" si="96"/>
        <v>0</v>
      </c>
      <c r="O158">
        <f t="shared" si="96"/>
        <v>0</v>
      </c>
      <c r="P158">
        <f t="shared" si="96"/>
        <v>0</v>
      </c>
      <c r="Q158">
        <f t="shared" si="96"/>
        <v>0</v>
      </c>
      <c r="R158">
        <f t="shared" si="96"/>
        <v>0</v>
      </c>
      <c r="S158">
        <f t="shared" si="96"/>
        <v>0</v>
      </c>
      <c r="T158">
        <f t="shared" si="96"/>
        <v>0</v>
      </c>
      <c r="U158">
        <f t="shared" si="96"/>
        <v>0</v>
      </c>
      <c r="V158">
        <f t="shared" si="96"/>
        <v>0</v>
      </c>
      <c r="W158">
        <f t="shared" si="96"/>
        <v>0</v>
      </c>
      <c r="X158">
        <f t="shared" si="96"/>
        <v>0</v>
      </c>
      <c r="Y158">
        <f t="shared" si="96"/>
        <v>0</v>
      </c>
      <c r="Z158">
        <f t="shared" si="96"/>
        <v>0</v>
      </c>
      <c r="AA158">
        <f t="shared" si="96"/>
        <v>0</v>
      </c>
      <c r="AB158">
        <f t="shared" si="96"/>
        <v>0</v>
      </c>
      <c r="AC158">
        <f t="shared" si="96"/>
        <v>0</v>
      </c>
      <c r="AD158">
        <f t="shared" si="96"/>
        <v>0</v>
      </c>
      <c r="AE158">
        <f t="shared" si="96"/>
        <v>0</v>
      </c>
      <c r="AF158">
        <f t="shared" si="96"/>
        <v>0</v>
      </c>
      <c r="AG158">
        <f t="shared" si="96"/>
        <v>0</v>
      </c>
      <c r="AH158">
        <f t="shared" si="96"/>
        <v>0</v>
      </c>
      <c r="AI158">
        <f t="shared" si="96"/>
        <v>0</v>
      </c>
      <c r="AJ158">
        <f t="shared" si="96"/>
        <v>0</v>
      </c>
      <c r="AK158">
        <f t="shared" si="96"/>
        <v>0</v>
      </c>
      <c r="AL158">
        <f t="shared" si="96"/>
        <v>0</v>
      </c>
      <c r="AM158">
        <f t="shared" si="96"/>
        <v>0</v>
      </c>
      <c r="AN158">
        <f t="shared" si="96"/>
        <v>0</v>
      </c>
      <c r="AO158">
        <f t="shared" si="96"/>
        <v>0</v>
      </c>
      <c r="AP158">
        <f t="shared" si="96"/>
        <v>0</v>
      </c>
      <c r="AQ158">
        <f t="shared" si="96"/>
        <v>0</v>
      </c>
      <c r="AR158">
        <f t="shared" si="96"/>
        <v>0</v>
      </c>
      <c r="AS158">
        <f t="shared" si="96"/>
        <v>0</v>
      </c>
      <c r="AT158">
        <f t="shared" si="96"/>
        <v>0</v>
      </c>
      <c r="AU158">
        <f t="shared" si="96"/>
        <v>0</v>
      </c>
      <c r="AV158">
        <f t="shared" si="96"/>
        <v>0</v>
      </c>
      <c r="AW158">
        <f t="shared" si="96"/>
        <v>0</v>
      </c>
      <c r="AX158">
        <f t="shared" si="96"/>
        <v>5.149671651649097</v>
      </c>
      <c r="AY158">
        <f t="shared" si="96"/>
        <v>9.5059532834477132</v>
      </c>
      <c r="AZ158">
        <f t="shared" si="96"/>
        <v>13.214004166034165</v>
      </c>
      <c r="BA158">
        <f t="shared" si="96"/>
        <v>16.404258555629323</v>
      </c>
      <c r="BB158">
        <f t="shared" si="96"/>
        <v>19.174412644916146</v>
      </c>
      <c r="BC158">
        <f t="shared" si="96"/>
        <v>21.599087689770368</v>
      </c>
      <c r="BD158">
        <f t="shared" si="96"/>
        <v>23.736261363333792</v>
      </c>
      <c r="BE158">
        <f t="shared" si="96"/>
        <v>25.631661740321864</v>
      </c>
      <c r="BF158">
        <f t="shared" si="96"/>
        <v>27.321839124703949</v>
      </c>
      <c r="BG158">
        <f t="shared" si="96"/>
        <v>28.836357695951019</v>
      </c>
      <c r="BH158">
        <f t="shared" si="96"/>
        <v>30.199387793827665</v>
      </c>
      <c r="BI158">
        <f t="shared" si="96"/>
        <v>31.430881731370718</v>
      </c>
      <c r="BJ158">
        <f t="shared" si="96"/>
        <v>32.547454910455912</v>
      </c>
      <c r="BK158">
        <f t="shared" si="96"/>
        <v>33.563054953392843</v>
      </c>
      <c r="BL158">
        <f t="shared" si="96"/>
        <v>34.489476055060145</v>
      </c>
      <c r="BM158">
        <f t="shared" si="96"/>
        <v>35.336758773084668</v>
      </c>
      <c r="BN158">
        <f t="shared" ref="BN158:BZ158" si="97">IF(BN$109&gt;$A158,IF(BN77&gt;0,BN77,),)</f>
        <v>36.11350395829767</v>
      </c>
      <c r="BO158">
        <f t="shared" si="97"/>
        <v>36.827121593377647</v>
      </c>
      <c r="BP158">
        <f t="shared" si="97"/>
        <v>37.484029758553739</v>
      </c>
      <c r="BQ158">
        <f t="shared" si="97"/>
        <v>38.08981500808342</v>
      </c>
      <c r="BR158">
        <f t="shared" si="97"/>
        <v>38.649362615028082</v>
      </c>
      <c r="BS158">
        <f t="shared" si="97"/>
        <v>39.1669630877972</v>
      </c>
      <c r="BT158">
        <f t="shared" si="97"/>
        <v>39.646399852572891</v>
      </c>
      <c r="BU158">
        <f t="shared" si="97"/>
        <v>40.091021875112695</v>
      </c>
      <c r="BV158">
        <f t="shared" si="97"/>
        <v>40.503804155510359</v>
      </c>
      <c r="BW158">
        <f t="shared" si="97"/>
        <v>40.887398394092706</v>
      </c>
      <c r="BX158">
        <f t="shared" si="97"/>
        <v>41.244175642118513</v>
      </c>
      <c r="BY158">
        <f t="shared" si="97"/>
        <v>41.576262378237615</v>
      </c>
      <c r="BZ158">
        <f t="shared" si="97"/>
        <v>41.885571163115074</v>
      </c>
    </row>
    <row r="159" spans="1:78" x14ac:dyDescent="0.25">
      <c r="A159">
        <v>25.5</v>
      </c>
      <c r="B159">
        <f t="shared" ref="B159:BM159" si="98">IF(B$109&gt;$A159,IF(B78&gt;0,B78,),)</f>
        <v>0</v>
      </c>
      <c r="C159">
        <f t="shared" si="98"/>
        <v>0</v>
      </c>
      <c r="D159">
        <f t="shared" si="98"/>
        <v>0</v>
      </c>
      <c r="E159">
        <f t="shared" si="98"/>
        <v>0</v>
      </c>
      <c r="F159">
        <f t="shared" si="98"/>
        <v>0</v>
      </c>
      <c r="G159">
        <f t="shared" si="98"/>
        <v>0</v>
      </c>
      <c r="H159">
        <f t="shared" si="98"/>
        <v>0</v>
      </c>
      <c r="I159">
        <f t="shared" si="98"/>
        <v>0</v>
      </c>
      <c r="J159">
        <f t="shared" si="98"/>
        <v>0</v>
      </c>
      <c r="K159">
        <f t="shared" si="98"/>
        <v>0</v>
      </c>
      <c r="L159">
        <f t="shared" si="98"/>
        <v>0</v>
      </c>
      <c r="M159">
        <f t="shared" si="98"/>
        <v>0</v>
      </c>
      <c r="N159">
        <f t="shared" si="98"/>
        <v>0</v>
      </c>
      <c r="O159">
        <f t="shared" si="98"/>
        <v>0</v>
      </c>
      <c r="P159">
        <f t="shared" si="98"/>
        <v>0</v>
      </c>
      <c r="Q159">
        <f t="shared" si="98"/>
        <v>0</v>
      </c>
      <c r="R159">
        <f t="shared" si="98"/>
        <v>0</v>
      </c>
      <c r="S159">
        <f t="shared" si="98"/>
        <v>0</v>
      </c>
      <c r="T159">
        <f t="shared" si="98"/>
        <v>0</v>
      </c>
      <c r="U159">
        <f t="shared" si="98"/>
        <v>0</v>
      </c>
      <c r="V159">
        <f t="shared" si="98"/>
        <v>0</v>
      </c>
      <c r="W159">
        <f t="shared" si="98"/>
        <v>0</v>
      </c>
      <c r="X159">
        <f t="shared" si="98"/>
        <v>0</v>
      </c>
      <c r="Y159">
        <f t="shared" si="98"/>
        <v>0</v>
      </c>
      <c r="Z159">
        <f t="shared" si="98"/>
        <v>0</v>
      </c>
      <c r="AA159">
        <f t="shared" si="98"/>
        <v>0</v>
      </c>
      <c r="AB159">
        <f t="shared" si="98"/>
        <v>0</v>
      </c>
      <c r="AC159">
        <f t="shared" si="98"/>
        <v>0</v>
      </c>
      <c r="AD159">
        <f t="shared" si="98"/>
        <v>0</v>
      </c>
      <c r="AE159">
        <f t="shared" si="98"/>
        <v>0</v>
      </c>
      <c r="AF159">
        <f t="shared" si="98"/>
        <v>0</v>
      </c>
      <c r="AG159">
        <f t="shared" si="98"/>
        <v>0</v>
      </c>
      <c r="AH159">
        <f t="shared" si="98"/>
        <v>0</v>
      </c>
      <c r="AI159">
        <f t="shared" si="98"/>
        <v>0</v>
      </c>
      <c r="AJ159">
        <f t="shared" si="98"/>
        <v>0</v>
      </c>
      <c r="AK159">
        <f t="shared" si="98"/>
        <v>0</v>
      </c>
      <c r="AL159">
        <f t="shared" si="98"/>
        <v>0</v>
      </c>
      <c r="AM159">
        <f t="shared" si="98"/>
        <v>0</v>
      </c>
      <c r="AN159">
        <f t="shared" si="98"/>
        <v>0</v>
      </c>
      <c r="AO159">
        <f t="shared" si="98"/>
        <v>0</v>
      </c>
      <c r="AP159">
        <f t="shared" si="98"/>
        <v>0</v>
      </c>
      <c r="AQ159">
        <f t="shared" si="98"/>
        <v>0</v>
      </c>
      <c r="AR159">
        <f t="shared" si="98"/>
        <v>0</v>
      </c>
      <c r="AS159">
        <f t="shared" si="98"/>
        <v>0</v>
      </c>
      <c r="AT159">
        <f t="shared" si="98"/>
        <v>0</v>
      </c>
      <c r="AU159">
        <f t="shared" si="98"/>
        <v>0</v>
      </c>
      <c r="AV159">
        <f t="shared" si="98"/>
        <v>0</v>
      </c>
      <c r="AW159">
        <f t="shared" si="98"/>
        <v>0</v>
      </c>
      <c r="AX159">
        <f t="shared" si="98"/>
        <v>0</v>
      </c>
      <c r="AY159">
        <f t="shared" si="98"/>
        <v>5.0585954258599459</v>
      </c>
      <c r="AZ159">
        <f t="shared" si="98"/>
        <v>9.3666835835507118</v>
      </c>
      <c r="BA159">
        <f t="shared" si="98"/>
        <v>13.041087079129362</v>
      </c>
      <c r="BB159">
        <f t="shared" si="98"/>
        <v>16.207953777079055</v>
      </c>
      <c r="BC159">
        <f t="shared" si="98"/>
        <v>18.962085854055307</v>
      </c>
      <c r="BD159">
        <f t="shared" si="98"/>
        <v>21.376104871633487</v>
      </c>
      <c r="BE159">
        <f t="shared" si="98"/>
        <v>23.506578898779239</v>
      </c>
      <c r="BF159">
        <f t="shared" si="98"/>
        <v>25.398224994535013</v>
      </c>
      <c r="BG159">
        <f t="shared" si="98"/>
        <v>27.086857281462795</v>
      </c>
      <c r="BH159">
        <f t="shared" si="98"/>
        <v>28.601496740151099</v>
      </c>
      <c r="BI159">
        <f t="shared" si="98"/>
        <v>29.965908228452108</v>
      </c>
      <c r="BJ159">
        <f t="shared" si="98"/>
        <v>31.199738285013588</v>
      </c>
      <c r="BK159">
        <f t="shared" si="98"/>
        <v>32.319369666415362</v>
      </c>
      <c r="BL159">
        <f t="shared" si="98"/>
        <v>33.338571613235153</v>
      </c>
      <c r="BM159">
        <f t="shared" si="98"/>
        <v>34.269000628343335</v>
      </c>
      <c r="BN159">
        <f t="shared" ref="BN159:BZ159" si="99">IF(BN$109&gt;$A159,IF(BN78&gt;0,BN78,),)</f>
        <v>35.120590379282866</v>
      </c>
      <c r="BO159">
        <f t="shared" si="99"/>
        <v>35.901858344260241</v>
      </c>
      <c r="BP159">
        <f t="shared" si="99"/>
        <v>36.620149228747735</v>
      </c>
      <c r="BQ159">
        <f t="shared" si="99"/>
        <v>37.281829856894305</v>
      </c>
      <c r="BR159">
        <f t="shared" si="99"/>
        <v>37.892446459826743</v>
      </c>
      <c r="BS159">
        <f t="shared" si="99"/>
        <v>38.456852560822277</v>
      </c>
      <c r="BT159">
        <f t="shared" si="99"/>
        <v>38.979313675669168</v>
      </c>
      <c r="BU159">
        <f t="shared" si="99"/>
        <v>39.463593587589777</v>
      </c>
      <c r="BV159">
        <f t="shared" si="99"/>
        <v>39.913025871462523</v>
      </c>
      <c r="BW159">
        <f t="shared" si="99"/>
        <v>40.330573527683285</v>
      </c>
      <c r="BX159">
        <f t="shared" si="99"/>
        <v>40.718878969263493</v>
      </c>
      <c r="BY159">
        <f t="shared" si="99"/>
        <v>41.080306134644268</v>
      </c>
      <c r="BZ159">
        <f t="shared" si="99"/>
        <v>41.416976136048845</v>
      </c>
    </row>
    <row r="160" spans="1:78" x14ac:dyDescent="0.25">
      <c r="A160">
        <v>26</v>
      </c>
      <c r="B160">
        <f t="shared" ref="B160:BM160" si="100">IF(B$109&gt;$A160,IF(B79&gt;0,B79,),)</f>
        <v>0</v>
      </c>
      <c r="C160">
        <f t="shared" si="100"/>
        <v>0</v>
      </c>
      <c r="D160">
        <f t="shared" si="100"/>
        <v>0</v>
      </c>
      <c r="E160">
        <f t="shared" si="100"/>
        <v>0</v>
      </c>
      <c r="F160">
        <f t="shared" si="100"/>
        <v>0</v>
      </c>
      <c r="G160">
        <f t="shared" si="100"/>
        <v>0</v>
      </c>
      <c r="H160">
        <f t="shared" si="100"/>
        <v>0</v>
      </c>
      <c r="I160">
        <f t="shared" si="100"/>
        <v>0</v>
      </c>
      <c r="J160">
        <f t="shared" si="100"/>
        <v>0</v>
      </c>
      <c r="K160">
        <f t="shared" si="100"/>
        <v>0</v>
      </c>
      <c r="L160">
        <f t="shared" si="100"/>
        <v>0</v>
      </c>
      <c r="M160">
        <f t="shared" si="100"/>
        <v>0</v>
      </c>
      <c r="N160">
        <f t="shared" si="100"/>
        <v>0</v>
      </c>
      <c r="O160">
        <f t="shared" si="100"/>
        <v>0</v>
      </c>
      <c r="P160">
        <f t="shared" si="100"/>
        <v>0</v>
      </c>
      <c r="Q160">
        <f t="shared" si="100"/>
        <v>0</v>
      </c>
      <c r="R160">
        <f t="shared" si="100"/>
        <v>0</v>
      </c>
      <c r="S160">
        <f t="shared" si="100"/>
        <v>0</v>
      </c>
      <c r="T160">
        <f t="shared" si="100"/>
        <v>0</v>
      </c>
      <c r="U160">
        <f t="shared" si="100"/>
        <v>0</v>
      </c>
      <c r="V160">
        <f t="shared" si="100"/>
        <v>0</v>
      </c>
      <c r="W160">
        <f t="shared" si="100"/>
        <v>0</v>
      </c>
      <c r="X160">
        <f t="shared" si="100"/>
        <v>0</v>
      </c>
      <c r="Y160">
        <f t="shared" si="100"/>
        <v>0</v>
      </c>
      <c r="Z160">
        <f t="shared" si="100"/>
        <v>0</v>
      </c>
      <c r="AA160">
        <f t="shared" si="100"/>
        <v>0</v>
      </c>
      <c r="AB160">
        <f t="shared" si="100"/>
        <v>0</v>
      </c>
      <c r="AC160">
        <f t="shared" si="100"/>
        <v>0</v>
      </c>
      <c r="AD160">
        <f t="shared" si="100"/>
        <v>0</v>
      </c>
      <c r="AE160">
        <f t="shared" si="100"/>
        <v>0</v>
      </c>
      <c r="AF160">
        <f t="shared" si="100"/>
        <v>0</v>
      </c>
      <c r="AG160">
        <f t="shared" si="100"/>
        <v>0</v>
      </c>
      <c r="AH160">
        <f t="shared" si="100"/>
        <v>0</v>
      </c>
      <c r="AI160">
        <f t="shared" si="100"/>
        <v>0</v>
      </c>
      <c r="AJ160">
        <f t="shared" si="100"/>
        <v>0</v>
      </c>
      <c r="AK160">
        <f t="shared" si="100"/>
        <v>0</v>
      </c>
      <c r="AL160">
        <f t="shared" si="100"/>
        <v>0</v>
      </c>
      <c r="AM160">
        <f t="shared" si="100"/>
        <v>0</v>
      </c>
      <c r="AN160">
        <f t="shared" si="100"/>
        <v>0</v>
      </c>
      <c r="AO160">
        <f t="shared" si="100"/>
        <v>0</v>
      </c>
      <c r="AP160">
        <f t="shared" si="100"/>
        <v>0</v>
      </c>
      <c r="AQ160">
        <f t="shared" si="100"/>
        <v>0</v>
      </c>
      <c r="AR160">
        <f t="shared" si="100"/>
        <v>0</v>
      </c>
      <c r="AS160">
        <f t="shared" si="100"/>
        <v>0</v>
      </c>
      <c r="AT160">
        <f t="shared" si="100"/>
        <v>0</v>
      </c>
      <c r="AU160">
        <f t="shared" si="100"/>
        <v>0</v>
      </c>
      <c r="AV160">
        <f t="shared" si="100"/>
        <v>0</v>
      </c>
      <c r="AW160">
        <f t="shared" si="100"/>
        <v>0</v>
      </c>
      <c r="AX160">
        <f t="shared" si="100"/>
        <v>0</v>
      </c>
      <c r="AY160">
        <f t="shared" si="100"/>
        <v>0</v>
      </c>
      <c r="AZ160">
        <f t="shared" si="100"/>
        <v>4.9692117760112415</v>
      </c>
      <c r="BA160">
        <f t="shared" si="100"/>
        <v>9.2295311986007622</v>
      </c>
      <c r="BB160">
        <f t="shared" si="100"/>
        <v>12.870326142734006</v>
      </c>
      <c r="BC160">
        <f t="shared" si="100"/>
        <v>16.013621558194522</v>
      </c>
      <c r="BD160">
        <f t="shared" si="100"/>
        <v>18.751422011118802</v>
      </c>
      <c r="BE160">
        <f t="shared" si="100"/>
        <v>21.154407224042941</v>
      </c>
      <c r="BF160">
        <f t="shared" si="100"/>
        <v>23.277770761708652</v>
      </c>
      <c r="BG160">
        <f t="shared" si="100"/>
        <v>25.165240039794462</v>
      </c>
      <c r="BH160">
        <f t="shared" si="100"/>
        <v>26.851905944835579</v>
      </c>
      <c r="BI160">
        <f t="shared" si="100"/>
        <v>28.366253962045967</v>
      </c>
      <c r="BJ160">
        <f t="shared" si="100"/>
        <v>29.731647880624635</v>
      </c>
      <c r="BK160">
        <f t="shared" si="100"/>
        <v>30.967430803522365</v>
      </c>
      <c r="BL160">
        <f t="shared" si="100"/>
        <v>32.089753873851059</v>
      </c>
      <c r="BM160">
        <f t="shared" si="100"/>
        <v>33.112208165468125</v>
      </c>
      <c r="BN160">
        <f t="shared" ref="BN160:BZ160" si="101">IF(BN$109&gt;$A160,IF(BN79&gt;0,BN79,),)</f>
        <v>34.0463122026677</v>
      </c>
      <c r="BO160">
        <f t="shared" si="101"/>
        <v>34.901892178554419</v>
      </c>
      <c r="BP160">
        <f t="shared" si="101"/>
        <v>35.687381448590507</v>
      </c>
      <c r="BQ160">
        <f t="shared" si="101"/>
        <v>36.410058610250857</v>
      </c>
      <c r="BR160">
        <f t="shared" si="101"/>
        <v>37.076238374707572</v>
      </c>
      <c r="BS160">
        <f t="shared" si="101"/>
        <v>37.691425801219566</v>
      </c>
      <c r="BT160">
        <f t="shared" si="101"/>
        <v>38.260441843705365</v>
      </c>
      <c r="BU160">
        <f t="shared" si="101"/>
        <v>38.787526247037711</v>
      </c>
      <c r="BV160">
        <f t="shared" si="101"/>
        <v>39.276422420863106</v>
      </c>
      <c r="BW160">
        <f t="shared" si="101"/>
        <v>39.730447868802266</v>
      </c>
      <c r="BX160">
        <f t="shared" si="101"/>
        <v>40.152552961583375</v>
      </c>
      <c r="BY160">
        <f t="shared" si="101"/>
        <v>40.545370243967909</v>
      </c>
      <c r="BZ160">
        <f t="shared" si="101"/>
        <v>40.911256007391771</v>
      </c>
    </row>
    <row r="161" spans="1:78" x14ac:dyDescent="0.25">
      <c r="A161">
        <v>26.5</v>
      </c>
      <c r="B161">
        <f t="shared" ref="B161:BM161" si="102">IF(B$109&gt;$A161,IF(B80&gt;0,B80,),)</f>
        <v>0</v>
      </c>
      <c r="C161">
        <f t="shared" si="102"/>
        <v>0</v>
      </c>
      <c r="D161">
        <f t="shared" si="102"/>
        <v>0</v>
      </c>
      <c r="E161">
        <f t="shared" si="102"/>
        <v>0</v>
      </c>
      <c r="F161">
        <f t="shared" si="102"/>
        <v>0</v>
      </c>
      <c r="G161">
        <f t="shared" si="102"/>
        <v>0</v>
      </c>
      <c r="H161">
        <f t="shared" si="102"/>
        <v>0</v>
      </c>
      <c r="I161">
        <f t="shared" si="102"/>
        <v>0</v>
      </c>
      <c r="J161">
        <f t="shared" si="102"/>
        <v>0</v>
      </c>
      <c r="K161">
        <f t="shared" si="102"/>
        <v>0</v>
      </c>
      <c r="L161">
        <f t="shared" si="102"/>
        <v>0</v>
      </c>
      <c r="M161">
        <f t="shared" si="102"/>
        <v>0</v>
      </c>
      <c r="N161">
        <f t="shared" si="102"/>
        <v>0</v>
      </c>
      <c r="O161">
        <f t="shared" si="102"/>
        <v>0</v>
      </c>
      <c r="P161">
        <f t="shared" si="102"/>
        <v>0</v>
      </c>
      <c r="Q161">
        <f t="shared" si="102"/>
        <v>0</v>
      </c>
      <c r="R161">
        <f t="shared" si="102"/>
        <v>0</v>
      </c>
      <c r="S161">
        <f t="shared" si="102"/>
        <v>0</v>
      </c>
      <c r="T161">
        <f t="shared" si="102"/>
        <v>0</v>
      </c>
      <c r="U161">
        <f t="shared" si="102"/>
        <v>0</v>
      </c>
      <c r="V161">
        <f t="shared" si="102"/>
        <v>0</v>
      </c>
      <c r="W161">
        <f t="shared" si="102"/>
        <v>0</v>
      </c>
      <c r="X161">
        <f t="shared" si="102"/>
        <v>0</v>
      </c>
      <c r="Y161">
        <f t="shared" si="102"/>
        <v>0</v>
      </c>
      <c r="Z161">
        <f t="shared" si="102"/>
        <v>0</v>
      </c>
      <c r="AA161">
        <f t="shared" si="102"/>
        <v>0</v>
      </c>
      <c r="AB161">
        <f t="shared" si="102"/>
        <v>0</v>
      </c>
      <c r="AC161">
        <f t="shared" si="102"/>
        <v>0</v>
      </c>
      <c r="AD161">
        <f t="shared" si="102"/>
        <v>0</v>
      </c>
      <c r="AE161">
        <f t="shared" si="102"/>
        <v>0</v>
      </c>
      <c r="AF161">
        <f t="shared" si="102"/>
        <v>0</v>
      </c>
      <c r="AG161">
        <f t="shared" si="102"/>
        <v>0</v>
      </c>
      <c r="AH161">
        <f t="shared" si="102"/>
        <v>0</v>
      </c>
      <c r="AI161">
        <f t="shared" si="102"/>
        <v>0</v>
      </c>
      <c r="AJ161">
        <f t="shared" si="102"/>
        <v>0</v>
      </c>
      <c r="AK161">
        <f t="shared" si="102"/>
        <v>0</v>
      </c>
      <c r="AL161">
        <f t="shared" si="102"/>
        <v>0</v>
      </c>
      <c r="AM161">
        <f t="shared" si="102"/>
        <v>0</v>
      </c>
      <c r="AN161">
        <f t="shared" si="102"/>
        <v>0</v>
      </c>
      <c r="AO161">
        <f t="shared" si="102"/>
        <v>0</v>
      </c>
      <c r="AP161">
        <f t="shared" si="102"/>
        <v>0</v>
      </c>
      <c r="AQ161">
        <f t="shared" si="102"/>
        <v>0</v>
      </c>
      <c r="AR161">
        <f t="shared" si="102"/>
        <v>0</v>
      </c>
      <c r="AS161">
        <f t="shared" si="102"/>
        <v>0</v>
      </c>
      <c r="AT161">
        <f t="shared" si="102"/>
        <v>0</v>
      </c>
      <c r="AU161">
        <f t="shared" si="102"/>
        <v>0</v>
      </c>
      <c r="AV161">
        <f t="shared" si="102"/>
        <v>0</v>
      </c>
      <c r="AW161">
        <f t="shared" si="102"/>
        <v>0</v>
      </c>
      <c r="AX161">
        <f t="shared" si="102"/>
        <v>0</v>
      </c>
      <c r="AY161">
        <f t="shared" si="102"/>
        <v>0</v>
      </c>
      <c r="AZ161">
        <f t="shared" si="102"/>
        <v>0</v>
      </c>
      <c r="BA161">
        <f t="shared" si="102"/>
        <v>4.8815312983123427</v>
      </c>
      <c r="BB161">
        <f t="shared" si="102"/>
        <v>9.0945521349105594</v>
      </c>
      <c r="BC161">
        <f t="shared" si="102"/>
        <v>12.70182799235751</v>
      </c>
      <c r="BD161">
        <f t="shared" si="102"/>
        <v>15.821418815758257</v>
      </c>
      <c r="BE161">
        <f t="shared" si="102"/>
        <v>18.542625571924805</v>
      </c>
      <c r="BF161">
        <f t="shared" si="102"/>
        <v>20.934243124402858</v>
      </c>
      <c r="BG161">
        <f t="shared" si="102"/>
        <v>23.050125479843899</v>
      </c>
      <c r="BH161">
        <f t="shared" si="102"/>
        <v>24.93303195796657</v>
      </c>
      <c r="BI161">
        <f t="shared" si="102"/>
        <v>26.617343464294517</v>
      </c>
      <c r="BJ161">
        <f t="shared" si="102"/>
        <v>28.131018040523958</v>
      </c>
      <c r="BK161">
        <f t="shared" si="102"/>
        <v>29.497023161837117</v>
      </c>
      <c r="BL161">
        <f t="shared" si="102"/>
        <v>30.734401148505675</v>
      </c>
      <c r="BM161">
        <f t="shared" si="102"/>
        <v>31.859072841980645</v>
      </c>
      <c r="BN161">
        <f t="shared" ref="BN161:BZ161" si="103">IF(BN$109&gt;$A161,IF(BN80&gt;0,BN80,),)</f>
        <v>32.884451609108581</v>
      </c>
      <c r="BO161">
        <f t="shared" si="103"/>
        <v>33.821917920656297</v>
      </c>
      <c r="BP161">
        <f t="shared" si="103"/>
        <v>34.681190092790253</v>
      </c>
      <c r="BQ161">
        <f t="shared" si="103"/>
        <v>35.470616763790709</v>
      </c>
      <c r="BR161">
        <f t="shared" si="103"/>
        <v>36.197409725482878</v>
      </c>
      <c r="BS161">
        <f t="shared" si="103"/>
        <v>36.867830832896864</v>
      </c>
      <c r="BT161">
        <f t="shared" si="103"/>
        <v>37.487343221934864</v>
      </c>
      <c r="BU161">
        <f t="shared" si="103"/>
        <v>38.060734540744313</v>
      </c>
      <c r="BV161">
        <f t="shared" si="103"/>
        <v>38.592218056247177</v>
      </c>
      <c r="BW161">
        <f t="shared" si="103"/>
        <v>39.085516134979592</v>
      </c>
      <c r="BX161">
        <f t="shared" si="103"/>
        <v>39.543929581404292</v>
      </c>
      <c r="BY161">
        <f t="shared" si="103"/>
        <v>39.970395551745568</v>
      </c>
      <c r="BZ161">
        <f t="shared" si="103"/>
        <v>40.367536180469322</v>
      </c>
    </row>
    <row r="162" spans="1:78" x14ac:dyDescent="0.25">
      <c r="A162">
        <v>27</v>
      </c>
      <c r="B162">
        <f t="shared" ref="B162:BM162" si="104">IF(B$109&gt;$A162,IF(B81&gt;0,B81,),)</f>
        <v>0</v>
      </c>
      <c r="C162">
        <f t="shared" si="104"/>
        <v>0</v>
      </c>
      <c r="D162">
        <f t="shared" si="104"/>
        <v>0</v>
      </c>
      <c r="E162">
        <f t="shared" si="104"/>
        <v>0</v>
      </c>
      <c r="F162">
        <f t="shared" si="104"/>
        <v>0</v>
      </c>
      <c r="G162">
        <f t="shared" si="104"/>
        <v>0</v>
      </c>
      <c r="H162">
        <f t="shared" si="104"/>
        <v>0</v>
      </c>
      <c r="I162">
        <f t="shared" si="104"/>
        <v>0</v>
      </c>
      <c r="J162">
        <f t="shared" si="104"/>
        <v>0</v>
      </c>
      <c r="K162">
        <f t="shared" si="104"/>
        <v>0</v>
      </c>
      <c r="L162">
        <f t="shared" si="104"/>
        <v>0</v>
      </c>
      <c r="M162">
        <f t="shared" si="104"/>
        <v>0</v>
      </c>
      <c r="N162">
        <f t="shared" si="104"/>
        <v>0</v>
      </c>
      <c r="O162">
        <f t="shared" si="104"/>
        <v>0</v>
      </c>
      <c r="P162">
        <f t="shared" si="104"/>
        <v>0</v>
      </c>
      <c r="Q162">
        <f t="shared" si="104"/>
        <v>0</v>
      </c>
      <c r="R162">
        <f t="shared" si="104"/>
        <v>0</v>
      </c>
      <c r="S162">
        <f t="shared" si="104"/>
        <v>0</v>
      </c>
      <c r="T162">
        <f t="shared" si="104"/>
        <v>0</v>
      </c>
      <c r="U162">
        <f t="shared" si="104"/>
        <v>0</v>
      </c>
      <c r="V162">
        <f t="shared" si="104"/>
        <v>0</v>
      </c>
      <c r="W162">
        <f t="shared" si="104"/>
        <v>0</v>
      </c>
      <c r="X162">
        <f t="shared" si="104"/>
        <v>0</v>
      </c>
      <c r="Y162">
        <f t="shared" si="104"/>
        <v>0</v>
      </c>
      <c r="Z162">
        <f t="shared" si="104"/>
        <v>0</v>
      </c>
      <c r="AA162">
        <f t="shared" si="104"/>
        <v>0</v>
      </c>
      <c r="AB162">
        <f t="shared" si="104"/>
        <v>0</v>
      </c>
      <c r="AC162">
        <f t="shared" si="104"/>
        <v>0</v>
      </c>
      <c r="AD162">
        <f t="shared" si="104"/>
        <v>0</v>
      </c>
      <c r="AE162">
        <f t="shared" si="104"/>
        <v>0</v>
      </c>
      <c r="AF162">
        <f t="shared" si="104"/>
        <v>0</v>
      </c>
      <c r="AG162">
        <f t="shared" si="104"/>
        <v>0</v>
      </c>
      <c r="AH162">
        <f t="shared" si="104"/>
        <v>0</v>
      </c>
      <c r="AI162">
        <f t="shared" si="104"/>
        <v>0</v>
      </c>
      <c r="AJ162">
        <f t="shared" si="104"/>
        <v>0</v>
      </c>
      <c r="AK162">
        <f t="shared" si="104"/>
        <v>0</v>
      </c>
      <c r="AL162">
        <f t="shared" si="104"/>
        <v>0</v>
      </c>
      <c r="AM162">
        <f t="shared" si="104"/>
        <v>0</v>
      </c>
      <c r="AN162">
        <f t="shared" si="104"/>
        <v>0</v>
      </c>
      <c r="AO162">
        <f t="shared" si="104"/>
        <v>0</v>
      </c>
      <c r="AP162">
        <f t="shared" si="104"/>
        <v>0</v>
      </c>
      <c r="AQ162">
        <f t="shared" si="104"/>
        <v>0</v>
      </c>
      <c r="AR162">
        <f t="shared" si="104"/>
        <v>0</v>
      </c>
      <c r="AS162">
        <f t="shared" si="104"/>
        <v>0</v>
      </c>
      <c r="AT162">
        <f t="shared" si="104"/>
        <v>0</v>
      </c>
      <c r="AU162">
        <f t="shared" si="104"/>
        <v>0</v>
      </c>
      <c r="AV162">
        <f t="shared" si="104"/>
        <v>0</v>
      </c>
      <c r="AW162">
        <f t="shared" si="104"/>
        <v>0</v>
      </c>
      <c r="AX162">
        <f t="shared" si="104"/>
        <v>0</v>
      </c>
      <c r="AY162">
        <f t="shared" si="104"/>
        <v>0</v>
      </c>
      <c r="AZ162">
        <f t="shared" si="104"/>
        <v>0</v>
      </c>
      <c r="BA162">
        <f t="shared" si="104"/>
        <v>0</v>
      </c>
      <c r="BB162">
        <f t="shared" si="104"/>
        <v>4.7955554680680335</v>
      </c>
      <c r="BC162">
        <f t="shared" si="104"/>
        <v>8.9617850905296468</v>
      </c>
      <c r="BD162">
        <f t="shared" si="104"/>
        <v>12.535674865772853</v>
      </c>
      <c r="BE162">
        <f t="shared" si="104"/>
        <v>15.631472009952549</v>
      </c>
      <c r="BF162">
        <f t="shared" si="104"/>
        <v>18.335865359397449</v>
      </c>
      <c r="BG162">
        <f t="shared" si="104"/>
        <v>20.715820869463727</v>
      </c>
      <c r="BH162">
        <f t="shared" si="104"/>
        <v>22.823887645215205</v>
      </c>
      <c r="BI162">
        <f t="shared" si="104"/>
        <v>24.70187852075922</v>
      </c>
      <c r="BJ162">
        <f t="shared" si="104"/>
        <v>26.383477895054742</v>
      </c>
      <c r="BK162">
        <f t="shared" si="104"/>
        <v>27.896124694995422</v>
      </c>
      <c r="BL162">
        <f t="shared" si="104"/>
        <v>29.262395121389229</v>
      </c>
      <c r="BM162">
        <f t="shared" si="104"/>
        <v>30.501033634640081</v>
      </c>
      <c r="BN162">
        <f t="shared" ref="BN162:BZ162" si="105">IF(BN$109&gt;$A162,IF(BN81&gt;0,BN81,),)</f>
        <v>31.627732331117915</v>
      </c>
      <c r="BO162">
        <f t="shared" si="105"/>
        <v>32.655727547273969</v>
      </c>
      <c r="BP162">
        <f t="shared" si="105"/>
        <v>33.596261814840226</v>
      </c>
      <c r="BQ162">
        <f t="shared" si="105"/>
        <v>34.458945334730231</v>
      </c>
      <c r="BR162">
        <f t="shared" si="105"/>
        <v>35.252041575172036</v>
      </c>
      <c r="BS162">
        <f t="shared" si="105"/>
        <v>35.982694946434812</v>
      </c>
      <c r="BT162">
        <f t="shared" si="105"/>
        <v>36.657113808854966</v>
      </c>
      <c r="BU162">
        <f t="shared" si="105"/>
        <v>37.280718713312602</v>
      </c>
      <c r="BV162">
        <f t="shared" si="105"/>
        <v>37.858263342965962</v>
      </c>
      <c r="BW162">
        <f t="shared" si="105"/>
        <v>38.39393384611283</v>
      </c>
      <c r="BX162">
        <f t="shared" si="105"/>
        <v>38.891430933796826</v>
      </c>
      <c r="BY162">
        <f t="shared" si="105"/>
        <v>39.354038132656392</v>
      </c>
      <c r="BZ162">
        <f t="shared" si="105"/>
        <v>39.784678842100774</v>
      </c>
    </row>
    <row r="163" spans="1:78" x14ac:dyDescent="0.25">
      <c r="A163">
        <v>27.5</v>
      </c>
      <c r="B163">
        <f t="shared" ref="B163:BM163" si="106">IF(B$109&gt;$A163,IF(B82&gt;0,B82,),)</f>
        <v>0</v>
      </c>
      <c r="C163">
        <f t="shared" si="106"/>
        <v>0</v>
      </c>
      <c r="D163">
        <f t="shared" si="106"/>
        <v>0</v>
      </c>
      <c r="E163">
        <f t="shared" si="106"/>
        <v>0</v>
      </c>
      <c r="F163">
        <f t="shared" si="106"/>
        <v>0</v>
      </c>
      <c r="G163">
        <f t="shared" si="106"/>
        <v>0</v>
      </c>
      <c r="H163">
        <f t="shared" si="106"/>
        <v>0</v>
      </c>
      <c r="I163">
        <f t="shared" si="106"/>
        <v>0</v>
      </c>
      <c r="J163">
        <f t="shared" si="106"/>
        <v>0</v>
      </c>
      <c r="K163">
        <f t="shared" si="106"/>
        <v>0</v>
      </c>
      <c r="L163">
        <f t="shared" si="106"/>
        <v>0</v>
      </c>
      <c r="M163">
        <f t="shared" si="106"/>
        <v>0</v>
      </c>
      <c r="N163">
        <f t="shared" si="106"/>
        <v>0</v>
      </c>
      <c r="O163">
        <f t="shared" si="106"/>
        <v>0</v>
      </c>
      <c r="P163">
        <f t="shared" si="106"/>
        <v>0</v>
      </c>
      <c r="Q163">
        <f t="shared" si="106"/>
        <v>0</v>
      </c>
      <c r="R163">
        <f t="shared" si="106"/>
        <v>0</v>
      </c>
      <c r="S163">
        <f t="shared" si="106"/>
        <v>0</v>
      </c>
      <c r="T163">
        <f t="shared" si="106"/>
        <v>0</v>
      </c>
      <c r="U163">
        <f t="shared" si="106"/>
        <v>0</v>
      </c>
      <c r="V163">
        <f t="shared" si="106"/>
        <v>0</v>
      </c>
      <c r="W163">
        <f t="shared" si="106"/>
        <v>0</v>
      </c>
      <c r="X163">
        <f t="shared" si="106"/>
        <v>0</v>
      </c>
      <c r="Y163">
        <f t="shared" si="106"/>
        <v>0</v>
      </c>
      <c r="Z163">
        <f t="shared" si="106"/>
        <v>0</v>
      </c>
      <c r="AA163">
        <f t="shared" si="106"/>
        <v>0</v>
      </c>
      <c r="AB163">
        <f t="shared" si="106"/>
        <v>0</v>
      </c>
      <c r="AC163">
        <f t="shared" si="106"/>
        <v>0</v>
      </c>
      <c r="AD163">
        <f t="shared" si="106"/>
        <v>0</v>
      </c>
      <c r="AE163">
        <f t="shared" si="106"/>
        <v>0</v>
      </c>
      <c r="AF163">
        <f t="shared" si="106"/>
        <v>0</v>
      </c>
      <c r="AG163">
        <f t="shared" si="106"/>
        <v>0</v>
      </c>
      <c r="AH163">
        <f t="shared" si="106"/>
        <v>0</v>
      </c>
      <c r="AI163">
        <f t="shared" si="106"/>
        <v>0</v>
      </c>
      <c r="AJ163">
        <f t="shared" si="106"/>
        <v>0</v>
      </c>
      <c r="AK163">
        <f t="shared" si="106"/>
        <v>0</v>
      </c>
      <c r="AL163">
        <f t="shared" si="106"/>
        <v>0</v>
      </c>
      <c r="AM163">
        <f t="shared" si="106"/>
        <v>0</v>
      </c>
      <c r="AN163">
        <f t="shared" si="106"/>
        <v>0</v>
      </c>
      <c r="AO163">
        <f t="shared" si="106"/>
        <v>0</v>
      </c>
      <c r="AP163">
        <f t="shared" si="106"/>
        <v>0</v>
      </c>
      <c r="AQ163">
        <f t="shared" si="106"/>
        <v>0</v>
      </c>
      <c r="AR163">
        <f t="shared" si="106"/>
        <v>0</v>
      </c>
      <c r="AS163">
        <f t="shared" si="106"/>
        <v>0</v>
      </c>
      <c r="AT163">
        <f t="shared" si="106"/>
        <v>0</v>
      </c>
      <c r="AU163">
        <f t="shared" si="106"/>
        <v>0</v>
      </c>
      <c r="AV163">
        <f t="shared" si="106"/>
        <v>0</v>
      </c>
      <c r="AW163">
        <f t="shared" si="106"/>
        <v>0</v>
      </c>
      <c r="AX163">
        <f t="shared" si="106"/>
        <v>0</v>
      </c>
      <c r="AY163">
        <f t="shared" si="106"/>
        <v>0</v>
      </c>
      <c r="AZ163">
        <f t="shared" si="106"/>
        <v>0</v>
      </c>
      <c r="BA163">
        <f t="shared" si="106"/>
        <v>0</v>
      </c>
      <c r="BB163">
        <f t="shared" si="106"/>
        <v>0</v>
      </c>
      <c r="BC163">
        <f t="shared" si="106"/>
        <v>4.7112783269341039</v>
      </c>
      <c r="BD163">
        <f t="shared" si="106"/>
        <v>8.8312543586073389</v>
      </c>
      <c r="BE163">
        <f t="shared" si="106"/>
        <v>12.371928470787626</v>
      </c>
      <c r="BF163">
        <f t="shared" si="106"/>
        <v>15.443881788834652</v>
      </c>
      <c r="BG163">
        <f t="shared" si="106"/>
        <v>18.131279845298575</v>
      </c>
      <c r="BH163">
        <f t="shared" si="106"/>
        <v>20.499314490121165</v>
      </c>
      <c r="BI163">
        <f t="shared" si="106"/>
        <v>22.599264183355107</v>
      </c>
      <c r="BJ163">
        <f t="shared" si="106"/>
        <v>24.472016852902012</v>
      </c>
      <c r="BK163">
        <f t="shared" si="106"/>
        <v>26.150574008220246</v>
      </c>
      <c r="BL163">
        <f t="shared" si="106"/>
        <v>27.661864005196581</v>
      </c>
      <c r="BM163">
        <f t="shared" si="106"/>
        <v>29.02807704564464</v>
      </c>
      <c r="BN163">
        <f t="shared" ref="BN163:BZ163" si="107">IF(BN$109&gt;$A163,IF(BN82&gt;0,BN82,),)</f>
        <v>30.267662883542528</v>
      </c>
      <c r="BO163">
        <f t="shared" si="107"/>
        <v>31.396086640412012</v>
      </c>
      <c r="BP163">
        <f t="shared" si="107"/>
        <v>32.426408490931898</v>
      </c>
      <c r="BQ163">
        <f t="shared" si="107"/>
        <v>33.369733311949318</v>
      </c>
      <c r="BR163">
        <f t="shared" si="107"/>
        <v>34.235563099041393</v>
      </c>
      <c r="BS163">
        <f t="shared" si="107"/>
        <v>35.032075826292726</v>
      </c>
      <c r="BT163">
        <f t="shared" si="107"/>
        <v>35.766348057942807</v>
      </c>
      <c r="BU163">
        <f t="shared" si="107"/>
        <v>36.444534117320011</v>
      </c>
      <c r="BV163">
        <f t="shared" si="107"/>
        <v>37.07201139167244</v>
      </c>
      <c r="BW163">
        <f t="shared" si="107"/>
        <v>37.653499011647028</v>
      </c>
      <c r="BX163">
        <f t="shared" si="107"/>
        <v>38.19315542812587</v>
      </c>
      <c r="BY163">
        <f t="shared" si="107"/>
        <v>38.694659137751792</v>
      </c>
      <c r="BZ163">
        <f t="shared" si="107"/>
        <v>39.161275856959264</v>
      </c>
    </row>
    <row r="164" spans="1:78" x14ac:dyDescent="0.25">
      <c r="A164">
        <v>28</v>
      </c>
      <c r="B164">
        <f t="shared" ref="B164:BM164" si="108">IF(B$109&gt;$A164,IF(B83&gt;0,B83,),)</f>
        <v>0</v>
      </c>
      <c r="C164">
        <f t="shared" si="108"/>
        <v>0</v>
      </c>
      <c r="D164">
        <f t="shared" si="108"/>
        <v>0</v>
      </c>
      <c r="E164">
        <f t="shared" si="108"/>
        <v>0</v>
      </c>
      <c r="F164">
        <f t="shared" si="108"/>
        <v>0</v>
      </c>
      <c r="G164">
        <f t="shared" si="108"/>
        <v>0</v>
      </c>
      <c r="H164">
        <f t="shared" si="108"/>
        <v>0</v>
      </c>
      <c r="I164">
        <f t="shared" si="108"/>
        <v>0</v>
      </c>
      <c r="J164">
        <f t="shared" si="108"/>
        <v>0</v>
      </c>
      <c r="K164">
        <f t="shared" si="108"/>
        <v>0</v>
      </c>
      <c r="L164">
        <f t="shared" si="108"/>
        <v>0</v>
      </c>
      <c r="M164">
        <f t="shared" si="108"/>
        <v>0</v>
      </c>
      <c r="N164">
        <f t="shared" si="108"/>
        <v>0</v>
      </c>
      <c r="O164">
        <f t="shared" si="108"/>
        <v>0</v>
      </c>
      <c r="P164">
        <f t="shared" si="108"/>
        <v>0</v>
      </c>
      <c r="Q164">
        <f t="shared" si="108"/>
        <v>0</v>
      </c>
      <c r="R164">
        <f t="shared" si="108"/>
        <v>0</v>
      </c>
      <c r="S164">
        <f t="shared" si="108"/>
        <v>0</v>
      </c>
      <c r="T164">
        <f t="shared" si="108"/>
        <v>0</v>
      </c>
      <c r="U164">
        <f t="shared" si="108"/>
        <v>0</v>
      </c>
      <c r="V164">
        <f t="shared" si="108"/>
        <v>0</v>
      </c>
      <c r="W164">
        <f t="shared" si="108"/>
        <v>0</v>
      </c>
      <c r="X164">
        <f t="shared" si="108"/>
        <v>0</v>
      </c>
      <c r="Y164">
        <f t="shared" si="108"/>
        <v>0</v>
      </c>
      <c r="Z164">
        <f t="shared" si="108"/>
        <v>0</v>
      </c>
      <c r="AA164">
        <f t="shared" si="108"/>
        <v>0</v>
      </c>
      <c r="AB164">
        <f t="shared" si="108"/>
        <v>0</v>
      </c>
      <c r="AC164">
        <f t="shared" si="108"/>
        <v>0</v>
      </c>
      <c r="AD164">
        <f t="shared" si="108"/>
        <v>0</v>
      </c>
      <c r="AE164">
        <f t="shared" si="108"/>
        <v>0</v>
      </c>
      <c r="AF164">
        <f t="shared" si="108"/>
        <v>0</v>
      </c>
      <c r="AG164">
        <f t="shared" si="108"/>
        <v>0</v>
      </c>
      <c r="AH164">
        <f t="shared" si="108"/>
        <v>0</v>
      </c>
      <c r="AI164">
        <f t="shared" si="108"/>
        <v>0</v>
      </c>
      <c r="AJ164">
        <f t="shared" si="108"/>
        <v>0</v>
      </c>
      <c r="AK164">
        <f t="shared" si="108"/>
        <v>0</v>
      </c>
      <c r="AL164">
        <f t="shared" si="108"/>
        <v>0</v>
      </c>
      <c r="AM164">
        <f t="shared" si="108"/>
        <v>0</v>
      </c>
      <c r="AN164">
        <f t="shared" si="108"/>
        <v>0</v>
      </c>
      <c r="AO164">
        <f t="shared" si="108"/>
        <v>0</v>
      </c>
      <c r="AP164">
        <f t="shared" si="108"/>
        <v>0</v>
      </c>
      <c r="AQ164">
        <f t="shared" si="108"/>
        <v>0</v>
      </c>
      <c r="AR164">
        <f t="shared" si="108"/>
        <v>0</v>
      </c>
      <c r="AS164">
        <f t="shared" si="108"/>
        <v>0</v>
      </c>
      <c r="AT164">
        <f t="shared" si="108"/>
        <v>0</v>
      </c>
      <c r="AU164">
        <f t="shared" si="108"/>
        <v>0</v>
      </c>
      <c r="AV164">
        <f t="shared" si="108"/>
        <v>0</v>
      </c>
      <c r="AW164">
        <f t="shared" si="108"/>
        <v>0</v>
      </c>
      <c r="AX164">
        <f t="shared" si="108"/>
        <v>0</v>
      </c>
      <c r="AY164">
        <f t="shared" si="108"/>
        <v>0</v>
      </c>
      <c r="AZ164">
        <f t="shared" si="108"/>
        <v>0</v>
      </c>
      <c r="BA164">
        <f t="shared" si="108"/>
        <v>0</v>
      </c>
      <c r="BB164">
        <f t="shared" si="108"/>
        <v>0</v>
      </c>
      <c r="BC164">
        <f t="shared" si="108"/>
        <v>0</v>
      </c>
      <c r="BD164">
        <f t="shared" si="108"/>
        <v>4.6286878793511219</v>
      </c>
      <c r="BE164">
        <f t="shared" si="108"/>
        <v>8.7029722490549624</v>
      </c>
      <c r="BF164">
        <f t="shared" si="108"/>
        <v>12.21063322590901</v>
      </c>
      <c r="BG164">
        <f t="shared" si="108"/>
        <v>15.258726891278457</v>
      </c>
      <c r="BH164">
        <f t="shared" si="108"/>
        <v>17.928981597820911</v>
      </c>
      <c r="BI164">
        <f t="shared" si="108"/>
        <v>20.284868655099199</v>
      </c>
      <c r="BJ164">
        <f t="shared" si="108"/>
        <v>22.376429645809324</v>
      </c>
      <c r="BK164">
        <f t="shared" si="108"/>
        <v>24.243649061734953</v>
      </c>
      <c r="BL164">
        <f t="shared" si="108"/>
        <v>25.918859217101431</v>
      </c>
      <c r="BM164">
        <f t="shared" si="108"/>
        <v>27.428486602264023</v>
      </c>
      <c r="BN164">
        <f t="shared" ref="BN164:BZ164" si="109">IF(BN$109&gt;$A164,IF(BN83&gt;0,BN83,),)</f>
        <v>28.794340888107861</v>
      </c>
      <c r="BO164">
        <f t="shared" si="109"/>
        <v>30.034580471752037</v>
      </c>
      <c r="BP164">
        <f t="shared" si="109"/>
        <v>31.164445456034777</v>
      </c>
      <c r="BQ164">
        <f t="shared" si="109"/>
        <v>32.196820892367349</v>
      </c>
      <c r="BR164">
        <f t="shared" si="109"/>
        <v>33.142674438625193</v>
      </c>
      <c r="BS164">
        <f t="shared" si="109"/>
        <v>34.011399928881339</v>
      </c>
      <c r="BT164">
        <f t="shared" si="109"/>
        <v>34.811089636128841</v>
      </c>
      <c r="BU164">
        <f t="shared" si="109"/>
        <v>35.548751916135423</v>
      </c>
      <c r="BV164">
        <f t="shared" si="109"/>
        <v>36.23048660149842</v>
      </c>
      <c r="BW164">
        <f t="shared" si="109"/>
        <v>36.861627414077638</v>
      </c>
      <c r="BX164">
        <f t="shared" si="109"/>
        <v>37.446858411066529</v>
      </c>
      <c r="BY164">
        <f t="shared" si="109"/>
        <v>37.990309824898112</v>
      </c>
      <c r="BZ164">
        <f t="shared" si="109"/>
        <v>38.495637428983784</v>
      </c>
    </row>
    <row r="165" spans="1:78" x14ac:dyDescent="0.25">
      <c r="A165">
        <v>28.5</v>
      </c>
      <c r="B165">
        <f t="shared" ref="B165:BM165" si="110">IF(B$109&gt;$A165,IF(B84&gt;0,B84,),)</f>
        <v>0</v>
      </c>
      <c r="C165">
        <f t="shared" si="110"/>
        <v>0</v>
      </c>
      <c r="D165">
        <f t="shared" si="110"/>
        <v>0</v>
      </c>
      <c r="E165">
        <f t="shared" si="110"/>
        <v>0</v>
      </c>
      <c r="F165">
        <f t="shared" si="110"/>
        <v>0</v>
      </c>
      <c r="G165">
        <f t="shared" si="110"/>
        <v>0</v>
      </c>
      <c r="H165">
        <f t="shared" si="110"/>
        <v>0</v>
      </c>
      <c r="I165">
        <f t="shared" si="110"/>
        <v>0</v>
      </c>
      <c r="J165">
        <f t="shared" si="110"/>
        <v>0</v>
      </c>
      <c r="K165">
        <f t="shared" si="110"/>
        <v>0</v>
      </c>
      <c r="L165">
        <f t="shared" si="110"/>
        <v>0</v>
      </c>
      <c r="M165">
        <f t="shared" si="110"/>
        <v>0</v>
      </c>
      <c r="N165">
        <f t="shared" si="110"/>
        <v>0</v>
      </c>
      <c r="O165">
        <f t="shared" si="110"/>
        <v>0</v>
      </c>
      <c r="P165">
        <f t="shared" si="110"/>
        <v>0</v>
      </c>
      <c r="Q165">
        <f t="shared" si="110"/>
        <v>0</v>
      </c>
      <c r="R165">
        <f t="shared" si="110"/>
        <v>0</v>
      </c>
      <c r="S165">
        <f t="shared" si="110"/>
        <v>0</v>
      </c>
      <c r="T165">
        <f t="shared" si="110"/>
        <v>0</v>
      </c>
      <c r="U165">
        <f t="shared" si="110"/>
        <v>0</v>
      </c>
      <c r="V165">
        <f t="shared" si="110"/>
        <v>0</v>
      </c>
      <c r="W165">
        <f t="shared" si="110"/>
        <v>0</v>
      </c>
      <c r="X165">
        <f t="shared" si="110"/>
        <v>0</v>
      </c>
      <c r="Y165">
        <f t="shared" si="110"/>
        <v>0</v>
      </c>
      <c r="Z165">
        <f t="shared" si="110"/>
        <v>0</v>
      </c>
      <c r="AA165">
        <f t="shared" si="110"/>
        <v>0</v>
      </c>
      <c r="AB165">
        <f t="shared" si="110"/>
        <v>0</v>
      </c>
      <c r="AC165">
        <f t="shared" si="110"/>
        <v>0</v>
      </c>
      <c r="AD165">
        <f t="shared" si="110"/>
        <v>0</v>
      </c>
      <c r="AE165">
        <f t="shared" si="110"/>
        <v>0</v>
      </c>
      <c r="AF165">
        <f t="shared" si="110"/>
        <v>0</v>
      </c>
      <c r="AG165">
        <f t="shared" si="110"/>
        <v>0</v>
      </c>
      <c r="AH165">
        <f t="shared" si="110"/>
        <v>0</v>
      </c>
      <c r="AI165">
        <f t="shared" si="110"/>
        <v>0</v>
      </c>
      <c r="AJ165">
        <f t="shared" si="110"/>
        <v>0</v>
      </c>
      <c r="AK165">
        <f t="shared" si="110"/>
        <v>0</v>
      </c>
      <c r="AL165">
        <f t="shared" si="110"/>
        <v>0</v>
      </c>
      <c r="AM165">
        <f t="shared" si="110"/>
        <v>0</v>
      </c>
      <c r="AN165">
        <f t="shared" si="110"/>
        <v>0</v>
      </c>
      <c r="AO165">
        <f t="shared" si="110"/>
        <v>0</v>
      </c>
      <c r="AP165">
        <f t="shared" si="110"/>
        <v>0</v>
      </c>
      <c r="AQ165">
        <f t="shared" si="110"/>
        <v>0</v>
      </c>
      <c r="AR165">
        <f t="shared" si="110"/>
        <v>0</v>
      </c>
      <c r="AS165">
        <f t="shared" si="110"/>
        <v>0</v>
      </c>
      <c r="AT165">
        <f t="shared" si="110"/>
        <v>0</v>
      </c>
      <c r="AU165">
        <f t="shared" si="110"/>
        <v>0</v>
      </c>
      <c r="AV165">
        <f t="shared" si="110"/>
        <v>0</v>
      </c>
      <c r="AW165">
        <f t="shared" si="110"/>
        <v>0</v>
      </c>
      <c r="AX165">
        <f t="shared" si="110"/>
        <v>0</v>
      </c>
      <c r="AY165">
        <f t="shared" si="110"/>
        <v>0</v>
      </c>
      <c r="AZ165">
        <f t="shared" si="110"/>
        <v>0</v>
      </c>
      <c r="BA165">
        <f t="shared" si="110"/>
        <v>0</v>
      </c>
      <c r="BB165">
        <f t="shared" si="110"/>
        <v>0</v>
      </c>
      <c r="BC165">
        <f t="shared" si="110"/>
        <v>0</v>
      </c>
      <c r="BD165">
        <f t="shared" si="110"/>
        <v>0</v>
      </c>
      <c r="BE165">
        <f t="shared" si="110"/>
        <v>4.5477672506532523</v>
      </c>
      <c r="BF165">
        <f t="shared" si="110"/>
        <v>8.5769411140014178</v>
      </c>
      <c r="BG165">
        <f t="shared" si="110"/>
        <v>12.051818983990731</v>
      </c>
      <c r="BH165">
        <f t="shared" si="110"/>
        <v>15.07606743787789</v>
      </c>
      <c r="BI165">
        <f t="shared" si="110"/>
        <v>17.729061040121259</v>
      </c>
      <c r="BJ165">
        <f t="shared" si="110"/>
        <v>20.072602821539775</v>
      </c>
      <c r="BK165">
        <f t="shared" si="110"/>
        <v>22.155530694992201</v>
      </c>
      <c r="BL165">
        <f t="shared" si="110"/>
        <v>24.016947011885765</v>
      </c>
      <c r="BM165">
        <f t="shared" si="110"/>
        <v>25.688528606875771</v>
      </c>
      <c r="BN165">
        <f t="shared" ref="BN165:BZ165" si="111">IF(BN$109&gt;$A165,IF(BN84&gt;0,BN84,),)</f>
        <v>27.196208925819686</v>
      </c>
      <c r="BO165">
        <f t="shared" si="111"/>
        <v>28.561422731770968</v>
      </c>
      <c r="BP165">
        <f t="shared" si="111"/>
        <v>29.802040580148709</v>
      </c>
      <c r="BQ165">
        <f t="shared" si="111"/>
        <v>30.933079672672065</v>
      </c>
      <c r="BR165">
        <f t="shared" si="111"/>
        <v>31.967251125943541</v>
      </c>
      <c r="BS165">
        <f t="shared" si="111"/>
        <v>32.915385950545698</v>
      </c>
      <c r="BT165">
        <f t="shared" si="111"/>
        <v>33.786769983756734</v>
      </c>
      <c r="BU165">
        <f t="shared" si="111"/>
        <v>34.589409697152021</v>
      </c>
      <c r="BV165">
        <f t="shared" si="111"/>
        <v>35.330244969006927</v>
      </c>
      <c r="BW165">
        <f t="shared" si="111"/>
        <v>36.015320769075529</v>
      </c>
      <c r="BX165">
        <f t="shared" si="111"/>
        <v>36.649926723176726</v>
      </c>
      <c r="BY165">
        <f t="shared" si="111"/>
        <v>37.238711356005325</v>
      </c>
      <c r="BZ165">
        <f t="shared" si="111"/>
        <v>37.78577621440305</v>
      </c>
    </row>
    <row r="166" spans="1:78" x14ac:dyDescent="0.25">
      <c r="A166">
        <v>29</v>
      </c>
      <c r="B166">
        <f t="shared" ref="B166:BM166" si="112">IF(B$109&gt;$A166,IF(B85&gt;0,B85,),)</f>
        <v>0</v>
      </c>
      <c r="C166">
        <f t="shared" si="112"/>
        <v>0</v>
      </c>
      <c r="D166">
        <f t="shared" si="112"/>
        <v>0</v>
      </c>
      <c r="E166">
        <f t="shared" si="112"/>
        <v>0</v>
      </c>
      <c r="F166">
        <f t="shared" si="112"/>
        <v>0</v>
      </c>
      <c r="G166">
        <f t="shared" si="112"/>
        <v>0</v>
      </c>
      <c r="H166">
        <f t="shared" si="112"/>
        <v>0</v>
      </c>
      <c r="I166">
        <f t="shared" si="112"/>
        <v>0</v>
      </c>
      <c r="J166">
        <f t="shared" si="112"/>
        <v>0</v>
      </c>
      <c r="K166">
        <f t="shared" si="112"/>
        <v>0</v>
      </c>
      <c r="L166">
        <f t="shared" si="112"/>
        <v>0</v>
      </c>
      <c r="M166">
        <f t="shared" si="112"/>
        <v>0</v>
      </c>
      <c r="N166">
        <f t="shared" si="112"/>
        <v>0</v>
      </c>
      <c r="O166">
        <f t="shared" si="112"/>
        <v>0</v>
      </c>
      <c r="P166">
        <f t="shared" si="112"/>
        <v>0</v>
      </c>
      <c r="Q166">
        <f t="shared" si="112"/>
        <v>0</v>
      </c>
      <c r="R166">
        <f t="shared" si="112"/>
        <v>0</v>
      </c>
      <c r="S166">
        <f t="shared" si="112"/>
        <v>0</v>
      </c>
      <c r="T166">
        <f t="shared" si="112"/>
        <v>0</v>
      </c>
      <c r="U166">
        <f t="shared" si="112"/>
        <v>0</v>
      </c>
      <c r="V166">
        <f t="shared" si="112"/>
        <v>0</v>
      </c>
      <c r="W166">
        <f t="shared" si="112"/>
        <v>0</v>
      </c>
      <c r="X166">
        <f t="shared" si="112"/>
        <v>0</v>
      </c>
      <c r="Y166">
        <f t="shared" si="112"/>
        <v>0</v>
      </c>
      <c r="Z166">
        <f t="shared" si="112"/>
        <v>0</v>
      </c>
      <c r="AA166">
        <f t="shared" si="112"/>
        <v>0</v>
      </c>
      <c r="AB166">
        <f t="shared" si="112"/>
        <v>0</v>
      </c>
      <c r="AC166">
        <f t="shared" si="112"/>
        <v>0</v>
      </c>
      <c r="AD166">
        <f t="shared" si="112"/>
        <v>0</v>
      </c>
      <c r="AE166">
        <f t="shared" si="112"/>
        <v>0</v>
      </c>
      <c r="AF166">
        <f t="shared" si="112"/>
        <v>0</v>
      </c>
      <c r="AG166">
        <f t="shared" si="112"/>
        <v>0</v>
      </c>
      <c r="AH166">
        <f t="shared" si="112"/>
        <v>0</v>
      </c>
      <c r="AI166">
        <f t="shared" si="112"/>
        <v>0</v>
      </c>
      <c r="AJ166">
        <f t="shared" si="112"/>
        <v>0</v>
      </c>
      <c r="AK166">
        <f t="shared" si="112"/>
        <v>0</v>
      </c>
      <c r="AL166">
        <f t="shared" si="112"/>
        <v>0</v>
      </c>
      <c r="AM166">
        <f t="shared" si="112"/>
        <v>0</v>
      </c>
      <c r="AN166">
        <f t="shared" si="112"/>
        <v>0</v>
      </c>
      <c r="AO166">
        <f t="shared" si="112"/>
        <v>0</v>
      </c>
      <c r="AP166">
        <f t="shared" si="112"/>
        <v>0</v>
      </c>
      <c r="AQ166">
        <f t="shared" si="112"/>
        <v>0</v>
      </c>
      <c r="AR166">
        <f t="shared" si="112"/>
        <v>0</v>
      </c>
      <c r="AS166">
        <f t="shared" si="112"/>
        <v>0</v>
      </c>
      <c r="AT166">
        <f t="shared" si="112"/>
        <v>0</v>
      </c>
      <c r="AU166">
        <f t="shared" si="112"/>
        <v>0</v>
      </c>
      <c r="AV166">
        <f t="shared" si="112"/>
        <v>0</v>
      </c>
      <c r="AW166">
        <f t="shared" si="112"/>
        <v>0</v>
      </c>
      <c r="AX166">
        <f t="shared" si="112"/>
        <v>0</v>
      </c>
      <c r="AY166">
        <f t="shared" si="112"/>
        <v>0</v>
      </c>
      <c r="AZ166">
        <f t="shared" si="112"/>
        <v>0</v>
      </c>
      <c r="BA166">
        <f t="shared" si="112"/>
        <v>0</v>
      </c>
      <c r="BB166">
        <f t="shared" si="112"/>
        <v>0</v>
      </c>
      <c r="BC166">
        <f t="shared" si="112"/>
        <v>0</v>
      </c>
      <c r="BD166">
        <f t="shared" si="112"/>
        <v>0</v>
      </c>
      <c r="BE166">
        <f t="shared" si="112"/>
        <v>0</v>
      </c>
      <c r="BF166">
        <f t="shared" si="112"/>
        <v>4.4684956492299994</v>
      </c>
      <c r="BG166">
        <f t="shared" si="112"/>
        <v>8.4531550459695257</v>
      </c>
      <c r="BH166">
        <f t="shared" si="112"/>
        <v>11.895503327881576</v>
      </c>
      <c r="BI166">
        <f t="shared" si="112"/>
        <v>14.895947714398963</v>
      </c>
      <c r="BJ166">
        <f t="shared" si="112"/>
        <v>17.53158963708454</v>
      </c>
      <c r="BK166">
        <f t="shared" si="112"/>
        <v>19.862614760275889</v>
      </c>
      <c r="BL166">
        <f t="shared" si="112"/>
        <v>21.936689918305703</v>
      </c>
      <c r="BM166">
        <f t="shared" si="112"/>
        <v>23.792056389618963</v>
      </c>
      <c r="BN166">
        <f t="shared" ref="BN166:BZ166" si="113">IF(BN$109&gt;$A166,IF(BN85&gt;0,BN85,),)</f>
        <v>25.459749219084003</v>
      </c>
      <c r="BO166">
        <f t="shared" si="113"/>
        <v>26.96521770467486</v>
      </c>
      <c r="BP166">
        <f t="shared" si="113"/>
        <v>28.329527446786663</v>
      </c>
      <c r="BQ166">
        <f t="shared" si="113"/>
        <v>29.570264812996292</v>
      </c>
      <c r="BR166">
        <f t="shared" si="113"/>
        <v>30.702226360879919</v>
      </c>
      <c r="BS166">
        <f t="shared" si="113"/>
        <v>31.737950592882513</v>
      </c>
      <c r="BT166">
        <f t="shared" si="113"/>
        <v>32.688132565247514</v>
      </c>
      <c r="BU166">
        <f t="shared" si="113"/>
        <v>33.561950392287365</v>
      </c>
      <c r="BV166">
        <f t="shared" si="113"/>
        <v>34.367324740823193</v>
      </c>
      <c r="BW166">
        <f t="shared" si="113"/>
        <v>35.111126828229686</v>
      </c>
      <c r="BX166">
        <f t="shared" si="113"/>
        <v>35.799346464448803</v>
      </c>
      <c r="BY166">
        <f t="shared" si="113"/>
        <v>36.437228814425495</v>
      </c>
      <c r="BZ166">
        <f t="shared" si="113"/>
        <v>37.029386468896689</v>
      </c>
    </row>
    <row r="167" spans="1:78" x14ac:dyDescent="0.25">
      <c r="A167">
        <v>29.5</v>
      </c>
      <c r="B167">
        <f t="shared" ref="B167:BM167" si="114">IF(B$109&gt;$A167,IF(B86&gt;0,B86,),)</f>
        <v>0</v>
      </c>
      <c r="C167">
        <f t="shared" si="114"/>
        <v>0</v>
      </c>
      <c r="D167">
        <f t="shared" si="114"/>
        <v>0</v>
      </c>
      <c r="E167">
        <f t="shared" si="114"/>
        <v>0</v>
      </c>
      <c r="F167">
        <f t="shared" si="114"/>
        <v>0</v>
      </c>
      <c r="G167">
        <f t="shared" si="114"/>
        <v>0</v>
      </c>
      <c r="H167">
        <f t="shared" si="114"/>
        <v>0</v>
      </c>
      <c r="I167">
        <f t="shared" si="114"/>
        <v>0</v>
      </c>
      <c r="J167">
        <f t="shared" si="114"/>
        <v>0</v>
      </c>
      <c r="K167">
        <f t="shared" si="114"/>
        <v>0</v>
      </c>
      <c r="L167">
        <f t="shared" si="114"/>
        <v>0</v>
      </c>
      <c r="M167">
        <f t="shared" si="114"/>
        <v>0</v>
      </c>
      <c r="N167">
        <f t="shared" si="114"/>
        <v>0</v>
      </c>
      <c r="O167">
        <f t="shared" si="114"/>
        <v>0</v>
      </c>
      <c r="P167">
        <f t="shared" si="114"/>
        <v>0</v>
      </c>
      <c r="Q167">
        <f t="shared" si="114"/>
        <v>0</v>
      </c>
      <c r="R167">
        <f t="shared" si="114"/>
        <v>0</v>
      </c>
      <c r="S167">
        <f t="shared" si="114"/>
        <v>0</v>
      </c>
      <c r="T167">
        <f t="shared" si="114"/>
        <v>0</v>
      </c>
      <c r="U167">
        <f t="shared" si="114"/>
        <v>0</v>
      </c>
      <c r="V167">
        <f t="shared" si="114"/>
        <v>0</v>
      </c>
      <c r="W167">
        <f t="shared" si="114"/>
        <v>0</v>
      </c>
      <c r="X167">
        <f t="shared" si="114"/>
        <v>0</v>
      </c>
      <c r="Y167">
        <f t="shared" si="114"/>
        <v>0</v>
      </c>
      <c r="Z167">
        <f t="shared" si="114"/>
        <v>0</v>
      </c>
      <c r="AA167">
        <f t="shared" si="114"/>
        <v>0</v>
      </c>
      <c r="AB167">
        <f t="shared" si="114"/>
        <v>0</v>
      </c>
      <c r="AC167">
        <f t="shared" si="114"/>
        <v>0</v>
      </c>
      <c r="AD167">
        <f t="shared" si="114"/>
        <v>0</v>
      </c>
      <c r="AE167">
        <f t="shared" si="114"/>
        <v>0</v>
      </c>
      <c r="AF167">
        <f t="shared" si="114"/>
        <v>0</v>
      </c>
      <c r="AG167">
        <f t="shared" si="114"/>
        <v>0</v>
      </c>
      <c r="AH167">
        <f t="shared" si="114"/>
        <v>0</v>
      </c>
      <c r="AI167">
        <f t="shared" si="114"/>
        <v>0</v>
      </c>
      <c r="AJ167">
        <f t="shared" si="114"/>
        <v>0</v>
      </c>
      <c r="AK167">
        <f t="shared" si="114"/>
        <v>0</v>
      </c>
      <c r="AL167">
        <f t="shared" si="114"/>
        <v>0</v>
      </c>
      <c r="AM167">
        <f t="shared" si="114"/>
        <v>0</v>
      </c>
      <c r="AN167">
        <f t="shared" si="114"/>
        <v>0</v>
      </c>
      <c r="AO167">
        <f t="shared" si="114"/>
        <v>0</v>
      </c>
      <c r="AP167">
        <f t="shared" si="114"/>
        <v>0</v>
      </c>
      <c r="AQ167">
        <f t="shared" si="114"/>
        <v>0</v>
      </c>
      <c r="AR167">
        <f t="shared" si="114"/>
        <v>0</v>
      </c>
      <c r="AS167">
        <f t="shared" si="114"/>
        <v>0</v>
      </c>
      <c r="AT167">
        <f t="shared" si="114"/>
        <v>0</v>
      </c>
      <c r="AU167">
        <f t="shared" si="114"/>
        <v>0</v>
      </c>
      <c r="AV167">
        <f t="shared" si="114"/>
        <v>0</v>
      </c>
      <c r="AW167">
        <f t="shared" si="114"/>
        <v>0</v>
      </c>
      <c r="AX167">
        <f t="shared" si="114"/>
        <v>0</v>
      </c>
      <c r="AY167">
        <f t="shared" si="114"/>
        <v>0</v>
      </c>
      <c r="AZ167">
        <f t="shared" si="114"/>
        <v>0</v>
      </c>
      <c r="BA167">
        <f t="shared" si="114"/>
        <v>0</v>
      </c>
      <c r="BB167">
        <f t="shared" si="114"/>
        <v>0</v>
      </c>
      <c r="BC167">
        <f t="shared" si="114"/>
        <v>0</v>
      </c>
      <c r="BD167">
        <f t="shared" si="114"/>
        <v>0</v>
      </c>
      <c r="BE167">
        <f t="shared" si="114"/>
        <v>0</v>
      </c>
      <c r="BF167">
        <f t="shared" si="114"/>
        <v>0</v>
      </c>
      <c r="BG167">
        <f t="shared" si="114"/>
        <v>4.3908491668831031</v>
      </c>
      <c r="BH167">
        <f t="shared" si="114"/>
        <v>8.3316013047556918</v>
      </c>
      <c r="BI167">
        <f t="shared" si="114"/>
        <v>11.74169351036727</v>
      </c>
      <c r="BJ167">
        <f t="shared" si="114"/>
        <v>14.718398532872556</v>
      </c>
      <c r="BK167">
        <f t="shared" si="114"/>
        <v>17.336622605586243</v>
      </c>
      <c r="BL167">
        <f t="shared" si="114"/>
        <v>19.654983559706821</v>
      </c>
      <c r="BM167">
        <f t="shared" si="114"/>
        <v>21.720009082585339</v>
      </c>
      <c r="BN167">
        <f t="shared" ref="BN167:BZ167" si="115">IF(BN$109&gt;$A167,IF(BN86&gt;0,BN86,),)</f>
        <v>23.569100174450831</v>
      </c>
      <c r="BO167">
        <f t="shared" si="115"/>
        <v>25.232663714086296</v>
      </c>
      <c r="BP167">
        <f t="shared" si="115"/>
        <v>26.735673789328334</v>
      </c>
      <c r="BQ167">
        <f t="shared" si="115"/>
        <v>28.098832676278263</v>
      </c>
      <c r="BR167">
        <f t="shared" si="115"/>
        <v>29.33944632335777</v>
      </c>
      <c r="BS167">
        <f t="shared" si="115"/>
        <v>30.472093020874308</v>
      </c>
      <c r="BT167">
        <f t="shared" si="115"/>
        <v>31.509140093980015</v>
      </c>
      <c r="BU167">
        <f t="shared" si="115"/>
        <v>32.461147445716485</v>
      </c>
      <c r="BV167">
        <f t="shared" si="115"/>
        <v>33.33718583971104</v>
      </c>
      <c r="BW167">
        <f t="shared" si="115"/>
        <v>34.145090222947516</v>
      </c>
      <c r="BX167">
        <f t="shared" si="115"/>
        <v>34.891663046869077</v>
      </c>
      <c r="BY167">
        <f t="shared" si="115"/>
        <v>35.582838733899393</v>
      </c>
      <c r="BZ167">
        <f t="shared" si="115"/>
        <v>36.223817684209763</v>
      </c>
    </row>
    <row r="168" spans="1:78" x14ac:dyDescent="0.25">
      <c r="A168">
        <v>30</v>
      </c>
      <c r="B168">
        <f t="shared" ref="B168:BM168" si="116">IF(B$109&gt;$A168,IF(B87&gt;0,B87,),)</f>
        <v>0</v>
      </c>
      <c r="C168">
        <f t="shared" si="116"/>
        <v>0</v>
      </c>
      <c r="D168">
        <f t="shared" si="116"/>
        <v>0</v>
      </c>
      <c r="E168">
        <f t="shared" si="116"/>
        <v>0</v>
      </c>
      <c r="F168">
        <f t="shared" si="116"/>
        <v>0</v>
      </c>
      <c r="G168">
        <f t="shared" si="116"/>
        <v>0</v>
      </c>
      <c r="H168">
        <f t="shared" si="116"/>
        <v>0</v>
      </c>
      <c r="I168">
        <f t="shared" si="116"/>
        <v>0</v>
      </c>
      <c r="J168">
        <f t="shared" si="116"/>
        <v>0</v>
      </c>
      <c r="K168">
        <f t="shared" si="116"/>
        <v>0</v>
      </c>
      <c r="L168">
        <f t="shared" si="116"/>
        <v>0</v>
      </c>
      <c r="M168">
        <f t="shared" si="116"/>
        <v>0</v>
      </c>
      <c r="N168">
        <f t="shared" si="116"/>
        <v>0</v>
      </c>
      <c r="O168">
        <f t="shared" si="116"/>
        <v>0</v>
      </c>
      <c r="P168">
        <f t="shared" si="116"/>
        <v>0</v>
      </c>
      <c r="Q168">
        <f t="shared" si="116"/>
        <v>0</v>
      </c>
      <c r="R168">
        <f t="shared" si="116"/>
        <v>0</v>
      </c>
      <c r="S168">
        <f t="shared" si="116"/>
        <v>0</v>
      </c>
      <c r="T168">
        <f t="shared" si="116"/>
        <v>0</v>
      </c>
      <c r="U168">
        <f t="shared" si="116"/>
        <v>0</v>
      </c>
      <c r="V168">
        <f t="shared" si="116"/>
        <v>0</v>
      </c>
      <c r="W168">
        <f t="shared" si="116"/>
        <v>0</v>
      </c>
      <c r="X168">
        <f t="shared" si="116"/>
        <v>0</v>
      </c>
      <c r="Y168">
        <f t="shared" si="116"/>
        <v>0</v>
      </c>
      <c r="Z168">
        <f t="shared" si="116"/>
        <v>0</v>
      </c>
      <c r="AA168">
        <f t="shared" si="116"/>
        <v>0</v>
      </c>
      <c r="AB168">
        <f t="shared" si="116"/>
        <v>0</v>
      </c>
      <c r="AC168">
        <f t="shared" si="116"/>
        <v>0</v>
      </c>
      <c r="AD168">
        <f t="shared" si="116"/>
        <v>0</v>
      </c>
      <c r="AE168">
        <f t="shared" si="116"/>
        <v>0</v>
      </c>
      <c r="AF168">
        <f t="shared" si="116"/>
        <v>0</v>
      </c>
      <c r="AG168">
        <f t="shared" si="116"/>
        <v>0</v>
      </c>
      <c r="AH168">
        <f t="shared" si="116"/>
        <v>0</v>
      </c>
      <c r="AI168">
        <f t="shared" si="116"/>
        <v>0</v>
      </c>
      <c r="AJ168">
        <f t="shared" si="116"/>
        <v>0</v>
      </c>
      <c r="AK168">
        <f t="shared" si="116"/>
        <v>0</v>
      </c>
      <c r="AL168">
        <f t="shared" si="116"/>
        <v>0</v>
      </c>
      <c r="AM168">
        <f t="shared" si="116"/>
        <v>0</v>
      </c>
      <c r="AN168">
        <f t="shared" si="116"/>
        <v>0</v>
      </c>
      <c r="AO168">
        <f t="shared" si="116"/>
        <v>0</v>
      </c>
      <c r="AP168">
        <f t="shared" si="116"/>
        <v>0</v>
      </c>
      <c r="AQ168">
        <f t="shared" si="116"/>
        <v>0</v>
      </c>
      <c r="AR168">
        <f t="shared" si="116"/>
        <v>0</v>
      </c>
      <c r="AS168">
        <f t="shared" si="116"/>
        <v>0</v>
      </c>
      <c r="AT168">
        <f t="shared" si="116"/>
        <v>0</v>
      </c>
      <c r="AU168">
        <f t="shared" si="116"/>
        <v>0</v>
      </c>
      <c r="AV168">
        <f t="shared" si="116"/>
        <v>0</v>
      </c>
      <c r="AW168">
        <f t="shared" si="116"/>
        <v>0</v>
      </c>
      <c r="AX168">
        <f t="shared" si="116"/>
        <v>0</v>
      </c>
      <c r="AY168">
        <f t="shared" si="116"/>
        <v>0</v>
      </c>
      <c r="AZ168">
        <f t="shared" si="116"/>
        <v>0</v>
      </c>
      <c r="BA168">
        <f t="shared" si="116"/>
        <v>0</v>
      </c>
      <c r="BB168">
        <f t="shared" si="116"/>
        <v>0</v>
      </c>
      <c r="BC168">
        <f t="shared" si="116"/>
        <v>0</v>
      </c>
      <c r="BD168">
        <f t="shared" si="116"/>
        <v>0</v>
      </c>
      <c r="BE168">
        <f t="shared" si="116"/>
        <v>0</v>
      </c>
      <c r="BF168">
        <f t="shared" si="116"/>
        <v>0</v>
      </c>
      <c r="BG168">
        <f t="shared" si="116"/>
        <v>0</v>
      </c>
      <c r="BH168">
        <f t="shared" si="116"/>
        <v>4.3148014453965935</v>
      </c>
      <c r="BI168">
        <f t="shared" si="116"/>
        <v>8.2122615186699548</v>
      </c>
      <c r="BJ168">
        <f t="shared" si="116"/>
        <v>11.590388097376609</v>
      </c>
      <c r="BK168">
        <f t="shared" si="116"/>
        <v>14.543439239608466</v>
      </c>
      <c r="BL168">
        <f t="shared" si="116"/>
        <v>17.144201226110738</v>
      </c>
      <c r="BM168">
        <f t="shared" si="116"/>
        <v>19.449772193109702</v>
      </c>
      <c r="BN168">
        <f t="shared" ref="BN168:BZ168" si="117">IF(BN$109&gt;$A168,IF(BN87&gt;0,BN87,),)</f>
        <v>21.505571919770837</v>
      </c>
      <c r="BO168">
        <f t="shared" si="117"/>
        <v>23.348181613998825</v>
      </c>
      <c r="BP168">
        <f t="shared" si="117"/>
        <v>25.00739351218218</v>
      </c>
      <c r="BQ168">
        <f t="shared" si="117"/>
        <v>26.507715441058199</v>
      </c>
      <c r="BR168">
        <f t="shared" si="117"/>
        <v>27.869492258707794</v>
      </c>
      <c r="BS168">
        <f t="shared" si="117"/>
        <v>29.109753356832631</v>
      </c>
      <c r="BT168">
        <f t="shared" si="117"/>
        <v>30.242861237786784</v>
      </c>
      <c r="BU168">
        <f t="shared" si="117"/>
        <v>31.281013588112728</v>
      </c>
      <c r="BV168">
        <f t="shared" si="117"/>
        <v>32.234636055219049</v>
      </c>
      <c r="BW168">
        <f t="shared" si="117"/>
        <v>33.112692513021358</v>
      </c>
      <c r="BX168">
        <f t="shared" si="117"/>
        <v>33.922932353849696</v>
      </c>
      <c r="BY168">
        <f t="shared" si="117"/>
        <v>34.672089229985815</v>
      </c>
      <c r="BZ168">
        <f t="shared" si="117"/>
        <v>35.366042012430796</v>
      </c>
    </row>
    <row r="169" spans="1:78" x14ac:dyDescent="0.25">
      <c r="A169">
        <v>30.5</v>
      </c>
      <c r="B169">
        <f t="shared" ref="B169:BM169" si="118">IF(B$109&gt;$A169,IF(B88&gt;0,B88,),)</f>
        <v>0</v>
      </c>
      <c r="C169">
        <f t="shared" si="118"/>
        <v>0</v>
      </c>
      <c r="D169">
        <f t="shared" si="118"/>
        <v>0</v>
      </c>
      <c r="E169">
        <f t="shared" si="118"/>
        <v>0</v>
      </c>
      <c r="F169">
        <f t="shared" si="118"/>
        <v>0</v>
      </c>
      <c r="G169">
        <f t="shared" si="118"/>
        <v>0</v>
      </c>
      <c r="H169">
        <f t="shared" si="118"/>
        <v>0</v>
      </c>
      <c r="I169">
        <f t="shared" si="118"/>
        <v>0</v>
      </c>
      <c r="J169">
        <f t="shared" si="118"/>
        <v>0</v>
      </c>
      <c r="K169">
        <f t="shared" si="118"/>
        <v>0</v>
      </c>
      <c r="L169">
        <f t="shared" si="118"/>
        <v>0</v>
      </c>
      <c r="M169">
        <f t="shared" si="118"/>
        <v>0</v>
      </c>
      <c r="N169">
        <f t="shared" si="118"/>
        <v>0</v>
      </c>
      <c r="O169">
        <f t="shared" si="118"/>
        <v>0</v>
      </c>
      <c r="P169">
        <f t="shared" si="118"/>
        <v>0</v>
      </c>
      <c r="Q169">
        <f t="shared" si="118"/>
        <v>0</v>
      </c>
      <c r="R169">
        <f t="shared" si="118"/>
        <v>0</v>
      </c>
      <c r="S169">
        <f t="shared" si="118"/>
        <v>0</v>
      </c>
      <c r="T169">
        <f t="shared" si="118"/>
        <v>0</v>
      </c>
      <c r="U169">
        <f t="shared" si="118"/>
        <v>0</v>
      </c>
      <c r="V169">
        <f t="shared" si="118"/>
        <v>0</v>
      </c>
      <c r="W169">
        <f t="shared" si="118"/>
        <v>0</v>
      </c>
      <c r="X169">
        <f t="shared" si="118"/>
        <v>0</v>
      </c>
      <c r="Y169">
        <f t="shared" si="118"/>
        <v>0</v>
      </c>
      <c r="Z169">
        <f t="shared" si="118"/>
        <v>0</v>
      </c>
      <c r="AA169">
        <f t="shared" si="118"/>
        <v>0</v>
      </c>
      <c r="AB169">
        <f t="shared" si="118"/>
        <v>0</v>
      </c>
      <c r="AC169">
        <f t="shared" si="118"/>
        <v>0</v>
      </c>
      <c r="AD169">
        <f t="shared" si="118"/>
        <v>0</v>
      </c>
      <c r="AE169">
        <f t="shared" si="118"/>
        <v>0</v>
      </c>
      <c r="AF169">
        <f t="shared" si="118"/>
        <v>0</v>
      </c>
      <c r="AG169">
        <f t="shared" si="118"/>
        <v>0</v>
      </c>
      <c r="AH169">
        <f t="shared" si="118"/>
        <v>0</v>
      </c>
      <c r="AI169">
        <f t="shared" si="118"/>
        <v>0</v>
      </c>
      <c r="AJ169">
        <f t="shared" si="118"/>
        <v>0</v>
      </c>
      <c r="AK169">
        <f t="shared" si="118"/>
        <v>0</v>
      </c>
      <c r="AL169">
        <f t="shared" si="118"/>
        <v>0</v>
      </c>
      <c r="AM169">
        <f t="shared" si="118"/>
        <v>0</v>
      </c>
      <c r="AN169">
        <f t="shared" si="118"/>
        <v>0</v>
      </c>
      <c r="AO169">
        <f t="shared" si="118"/>
        <v>0</v>
      </c>
      <c r="AP169">
        <f t="shared" si="118"/>
        <v>0</v>
      </c>
      <c r="AQ169">
        <f t="shared" si="118"/>
        <v>0</v>
      </c>
      <c r="AR169">
        <f t="shared" si="118"/>
        <v>0</v>
      </c>
      <c r="AS169">
        <f t="shared" si="118"/>
        <v>0</v>
      </c>
      <c r="AT169">
        <f t="shared" si="118"/>
        <v>0</v>
      </c>
      <c r="AU169">
        <f t="shared" si="118"/>
        <v>0</v>
      </c>
      <c r="AV169">
        <f t="shared" si="118"/>
        <v>0</v>
      </c>
      <c r="AW169">
        <f t="shared" si="118"/>
        <v>0</v>
      </c>
      <c r="AX169">
        <f t="shared" si="118"/>
        <v>0</v>
      </c>
      <c r="AY169">
        <f t="shared" si="118"/>
        <v>0</v>
      </c>
      <c r="AZ169">
        <f t="shared" si="118"/>
        <v>0</v>
      </c>
      <c r="BA169">
        <f t="shared" si="118"/>
        <v>0</v>
      </c>
      <c r="BB169">
        <f t="shared" si="118"/>
        <v>0</v>
      </c>
      <c r="BC169">
        <f t="shared" si="118"/>
        <v>0</v>
      </c>
      <c r="BD169">
        <f t="shared" si="118"/>
        <v>0</v>
      </c>
      <c r="BE169">
        <f t="shared" si="118"/>
        <v>0</v>
      </c>
      <c r="BF169">
        <f t="shared" si="118"/>
        <v>0</v>
      </c>
      <c r="BG169">
        <f t="shared" si="118"/>
        <v>0</v>
      </c>
      <c r="BH169">
        <f t="shared" si="118"/>
        <v>0</v>
      </c>
      <c r="BI169">
        <f t="shared" si="118"/>
        <v>4.2403242318929815</v>
      </c>
      <c r="BJ169">
        <f t="shared" si="118"/>
        <v>8.0951126973906309</v>
      </c>
      <c r="BK169">
        <f t="shared" si="118"/>
        <v>11.441578362761593</v>
      </c>
      <c r="BL169">
        <f t="shared" si="118"/>
        <v>14.371079427189921</v>
      </c>
      <c r="BM169">
        <f t="shared" si="118"/>
        <v>16.954354819611705</v>
      </c>
      <c r="BN169">
        <f t="shared" ref="BN169:BZ169" si="119">IF(BN$109&gt;$A169,IF(BN88&gt;0,BN88,),)</f>
        <v>19.247029718989459</v>
      </c>
      <c r="BO169">
        <f t="shared" si="119"/>
        <v>21.293446518324995</v>
      </c>
      <c r="BP169">
        <f t="shared" si="119"/>
        <v>23.129386780957741</v>
      </c>
      <c r="BQ169">
        <f t="shared" si="119"/>
        <v>24.784041495942681</v>
      </c>
      <c r="BR169">
        <f t="shared" si="119"/>
        <v>26.281461163574036</v>
      </c>
      <c r="BS169">
        <f t="shared" si="119"/>
        <v>27.641639175935673</v>
      </c>
      <c r="BT169">
        <f t="shared" si="119"/>
        <v>28.88133230548998</v>
      </c>
      <c r="BU169">
        <f t="shared" si="119"/>
        <v>30.014689832809655</v>
      </c>
      <c r="BV169">
        <f t="shared" si="119"/>
        <v>31.05374143341632</v>
      </c>
      <c r="BW169">
        <f t="shared" si="119"/>
        <v>32.008779482359188</v>
      </c>
      <c r="BX169">
        <f t="shared" si="119"/>
        <v>32.888661504711301</v>
      </c>
      <c r="BY169">
        <f t="shared" si="119"/>
        <v>33.701051576272725</v>
      </c>
      <c r="BZ169">
        <f t="shared" si="119"/>
        <v>34.452614582699105</v>
      </c>
    </row>
    <row r="170" spans="1:78" x14ac:dyDescent="0.25">
      <c r="A170">
        <v>31</v>
      </c>
      <c r="B170">
        <f t="shared" ref="B170:BM170" si="120">IF(B$109&gt;$A170,IF(B89&gt;0,B89,),)</f>
        <v>0</v>
      </c>
      <c r="C170">
        <f t="shared" si="120"/>
        <v>0</v>
      </c>
      <c r="D170">
        <f t="shared" si="120"/>
        <v>0</v>
      </c>
      <c r="E170">
        <f t="shared" si="120"/>
        <v>0</v>
      </c>
      <c r="F170">
        <f t="shared" si="120"/>
        <v>0</v>
      </c>
      <c r="G170">
        <f t="shared" si="120"/>
        <v>0</v>
      </c>
      <c r="H170">
        <f t="shared" si="120"/>
        <v>0</v>
      </c>
      <c r="I170">
        <f t="shared" si="120"/>
        <v>0</v>
      </c>
      <c r="J170">
        <f t="shared" si="120"/>
        <v>0</v>
      </c>
      <c r="K170">
        <f t="shared" si="120"/>
        <v>0</v>
      </c>
      <c r="L170">
        <f t="shared" si="120"/>
        <v>0</v>
      </c>
      <c r="M170">
        <f t="shared" si="120"/>
        <v>0</v>
      </c>
      <c r="N170">
        <f t="shared" si="120"/>
        <v>0</v>
      </c>
      <c r="O170">
        <f t="shared" si="120"/>
        <v>0</v>
      </c>
      <c r="P170">
        <f t="shared" si="120"/>
        <v>0</v>
      </c>
      <c r="Q170">
        <f t="shared" si="120"/>
        <v>0</v>
      </c>
      <c r="R170">
        <f t="shared" si="120"/>
        <v>0</v>
      </c>
      <c r="S170">
        <f t="shared" si="120"/>
        <v>0</v>
      </c>
      <c r="T170">
        <f t="shared" si="120"/>
        <v>0</v>
      </c>
      <c r="U170">
        <f t="shared" si="120"/>
        <v>0</v>
      </c>
      <c r="V170">
        <f t="shared" si="120"/>
        <v>0</v>
      </c>
      <c r="W170">
        <f t="shared" si="120"/>
        <v>0</v>
      </c>
      <c r="X170">
        <f t="shared" si="120"/>
        <v>0</v>
      </c>
      <c r="Y170">
        <f t="shared" si="120"/>
        <v>0</v>
      </c>
      <c r="Z170">
        <f t="shared" si="120"/>
        <v>0</v>
      </c>
      <c r="AA170">
        <f t="shared" si="120"/>
        <v>0</v>
      </c>
      <c r="AB170">
        <f t="shared" si="120"/>
        <v>0</v>
      </c>
      <c r="AC170">
        <f t="shared" si="120"/>
        <v>0</v>
      </c>
      <c r="AD170">
        <f t="shared" si="120"/>
        <v>0</v>
      </c>
      <c r="AE170">
        <f t="shared" si="120"/>
        <v>0</v>
      </c>
      <c r="AF170">
        <f t="shared" si="120"/>
        <v>0</v>
      </c>
      <c r="AG170">
        <f t="shared" si="120"/>
        <v>0</v>
      </c>
      <c r="AH170">
        <f t="shared" si="120"/>
        <v>0</v>
      </c>
      <c r="AI170">
        <f t="shared" si="120"/>
        <v>0</v>
      </c>
      <c r="AJ170">
        <f t="shared" si="120"/>
        <v>0</v>
      </c>
      <c r="AK170">
        <f t="shared" si="120"/>
        <v>0</v>
      </c>
      <c r="AL170">
        <f t="shared" si="120"/>
        <v>0</v>
      </c>
      <c r="AM170">
        <f t="shared" si="120"/>
        <v>0</v>
      </c>
      <c r="AN170">
        <f t="shared" si="120"/>
        <v>0</v>
      </c>
      <c r="AO170">
        <f t="shared" si="120"/>
        <v>0</v>
      </c>
      <c r="AP170">
        <f t="shared" si="120"/>
        <v>0</v>
      </c>
      <c r="AQ170">
        <f t="shared" si="120"/>
        <v>0</v>
      </c>
      <c r="AR170">
        <f t="shared" si="120"/>
        <v>0</v>
      </c>
      <c r="AS170">
        <f t="shared" si="120"/>
        <v>0</v>
      </c>
      <c r="AT170">
        <f t="shared" si="120"/>
        <v>0</v>
      </c>
      <c r="AU170">
        <f t="shared" si="120"/>
        <v>0</v>
      </c>
      <c r="AV170">
        <f t="shared" si="120"/>
        <v>0</v>
      </c>
      <c r="AW170">
        <f t="shared" si="120"/>
        <v>0</v>
      </c>
      <c r="AX170">
        <f t="shared" si="120"/>
        <v>0</v>
      </c>
      <c r="AY170">
        <f t="shared" si="120"/>
        <v>0</v>
      </c>
      <c r="AZ170">
        <f t="shared" si="120"/>
        <v>0</v>
      </c>
      <c r="BA170">
        <f t="shared" si="120"/>
        <v>0</v>
      </c>
      <c r="BB170">
        <f t="shared" si="120"/>
        <v>0</v>
      </c>
      <c r="BC170">
        <f t="shared" si="120"/>
        <v>0</v>
      </c>
      <c r="BD170">
        <f t="shared" si="120"/>
        <v>0</v>
      </c>
      <c r="BE170">
        <f t="shared" si="120"/>
        <v>0</v>
      </c>
      <c r="BF170">
        <f t="shared" si="120"/>
        <v>0</v>
      </c>
      <c r="BG170">
        <f t="shared" si="120"/>
        <v>0</v>
      </c>
      <c r="BH170">
        <f t="shared" si="120"/>
        <v>0</v>
      </c>
      <c r="BI170">
        <f t="shared" si="120"/>
        <v>0</v>
      </c>
      <c r="BJ170">
        <f t="shared" si="120"/>
        <v>4.167387841752408</v>
      </c>
      <c r="BK170">
        <f t="shared" si="120"/>
        <v>7.9801280871618196</v>
      </c>
      <c r="BL170">
        <f t="shared" si="120"/>
        <v>11.295249474430785</v>
      </c>
      <c r="BM170">
        <f t="shared" si="120"/>
        <v>14.201320397258014</v>
      </c>
      <c r="BN170">
        <f t="shared" ref="BN170:BZ170" si="121">IF(BN$109&gt;$A170,IF(BN89&gt;0,BN89,),)</f>
        <v>16.767102442186989</v>
      </c>
      <c r="BO170">
        <f t="shared" si="121"/>
        <v>19.046793171902134</v>
      </c>
      <c r="BP170">
        <f t="shared" si="121"/>
        <v>21.08368738185689</v>
      </c>
      <c r="BQ170">
        <f t="shared" si="121"/>
        <v>22.912786777158534</v>
      </c>
      <c r="BR170">
        <f t="shared" si="121"/>
        <v>24.562694341940329</v>
      </c>
      <c r="BS170">
        <f t="shared" si="121"/>
        <v>26.057012148220871</v>
      </c>
      <c r="BT170">
        <f t="shared" si="121"/>
        <v>27.415388100464611</v>
      </c>
      <c r="BU170">
        <f t="shared" si="121"/>
        <v>28.654310347846547</v>
      </c>
      <c r="BV170">
        <f t="shared" si="121"/>
        <v>29.787717588248785</v>
      </c>
      <c r="BW170">
        <f t="shared" si="121"/>
        <v>30.82747319104649</v>
      </c>
      <c r="BX170">
        <f t="shared" si="121"/>
        <v>31.783737318207837</v>
      </c>
      <c r="BY170">
        <f t="shared" si="121"/>
        <v>32.665261758680096</v>
      </c>
      <c r="BZ170">
        <f t="shared" si="121"/>
        <v>33.479625576105491</v>
      </c>
    </row>
    <row r="171" spans="1:78" x14ac:dyDescent="0.25">
      <c r="A171">
        <v>31.5</v>
      </c>
      <c r="B171">
        <f t="shared" ref="B171:BM171" si="122">IF(B$109&gt;$A171,IF(B90&gt;0,B90,),)</f>
        <v>0</v>
      </c>
      <c r="C171">
        <f t="shared" si="122"/>
        <v>0</v>
      </c>
      <c r="D171">
        <f t="shared" si="122"/>
        <v>0</v>
      </c>
      <c r="E171">
        <f t="shared" si="122"/>
        <v>0</v>
      </c>
      <c r="F171">
        <f t="shared" si="122"/>
        <v>0</v>
      </c>
      <c r="G171">
        <f t="shared" si="122"/>
        <v>0</v>
      </c>
      <c r="H171">
        <f t="shared" si="122"/>
        <v>0</v>
      </c>
      <c r="I171">
        <f t="shared" si="122"/>
        <v>0</v>
      </c>
      <c r="J171">
        <f t="shared" si="122"/>
        <v>0</v>
      </c>
      <c r="K171">
        <f t="shared" si="122"/>
        <v>0</v>
      </c>
      <c r="L171">
        <f t="shared" si="122"/>
        <v>0</v>
      </c>
      <c r="M171">
        <f t="shared" si="122"/>
        <v>0</v>
      </c>
      <c r="N171">
        <f t="shared" si="122"/>
        <v>0</v>
      </c>
      <c r="O171">
        <f t="shared" si="122"/>
        <v>0</v>
      </c>
      <c r="P171">
        <f t="shared" si="122"/>
        <v>0</v>
      </c>
      <c r="Q171">
        <f t="shared" si="122"/>
        <v>0</v>
      </c>
      <c r="R171">
        <f t="shared" si="122"/>
        <v>0</v>
      </c>
      <c r="S171">
        <f t="shared" si="122"/>
        <v>0</v>
      </c>
      <c r="T171">
        <f t="shared" si="122"/>
        <v>0</v>
      </c>
      <c r="U171">
        <f t="shared" si="122"/>
        <v>0</v>
      </c>
      <c r="V171">
        <f t="shared" si="122"/>
        <v>0</v>
      </c>
      <c r="W171">
        <f t="shared" si="122"/>
        <v>0</v>
      </c>
      <c r="X171">
        <f t="shared" si="122"/>
        <v>0</v>
      </c>
      <c r="Y171">
        <f t="shared" si="122"/>
        <v>0</v>
      </c>
      <c r="Z171">
        <f t="shared" si="122"/>
        <v>0</v>
      </c>
      <c r="AA171">
        <f t="shared" si="122"/>
        <v>0</v>
      </c>
      <c r="AB171">
        <f t="shared" si="122"/>
        <v>0</v>
      </c>
      <c r="AC171">
        <f t="shared" si="122"/>
        <v>0</v>
      </c>
      <c r="AD171">
        <f t="shared" si="122"/>
        <v>0</v>
      </c>
      <c r="AE171">
        <f t="shared" si="122"/>
        <v>0</v>
      </c>
      <c r="AF171">
        <f t="shared" si="122"/>
        <v>0</v>
      </c>
      <c r="AG171">
        <f t="shared" si="122"/>
        <v>0</v>
      </c>
      <c r="AH171">
        <f t="shared" si="122"/>
        <v>0</v>
      </c>
      <c r="AI171">
        <f t="shared" si="122"/>
        <v>0</v>
      </c>
      <c r="AJ171">
        <f t="shared" si="122"/>
        <v>0</v>
      </c>
      <c r="AK171">
        <f t="shared" si="122"/>
        <v>0</v>
      </c>
      <c r="AL171">
        <f t="shared" si="122"/>
        <v>0</v>
      </c>
      <c r="AM171">
        <f t="shared" si="122"/>
        <v>0</v>
      </c>
      <c r="AN171">
        <f t="shared" si="122"/>
        <v>0</v>
      </c>
      <c r="AO171">
        <f t="shared" si="122"/>
        <v>0</v>
      </c>
      <c r="AP171">
        <f t="shared" si="122"/>
        <v>0</v>
      </c>
      <c r="AQ171">
        <f t="shared" si="122"/>
        <v>0</v>
      </c>
      <c r="AR171">
        <f t="shared" si="122"/>
        <v>0</v>
      </c>
      <c r="AS171">
        <f t="shared" si="122"/>
        <v>0</v>
      </c>
      <c r="AT171">
        <f t="shared" si="122"/>
        <v>0</v>
      </c>
      <c r="AU171">
        <f t="shared" si="122"/>
        <v>0</v>
      </c>
      <c r="AV171">
        <f t="shared" si="122"/>
        <v>0</v>
      </c>
      <c r="AW171">
        <f t="shared" si="122"/>
        <v>0</v>
      </c>
      <c r="AX171">
        <f t="shared" si="122"/>
        <v>0</v>
      </c>
      <c r="AY171">
        <f t="shared" si="122"/>
        <v>0</v>
      </c>
      <c r="AZ171">
        <f t="shared" si="122"/>
        <v>0</v>
      </c>
      <c r="BA171">
        <f t="shared" si="122"/>
        <v>0</v>
      </c>
      <c r="BB171">
        <f t="shared" si="122"/>
        <v>0</v>
      </c>
      <c r="BC171">
        <f t="shared" si="122"/>
        <v>0</v>
      </c>
      <c r="BD171">
        <f t="shared" si="122"/>
        <v>0</v>
      </c>
      <c r="BE171">
        <f t="shared" si="122"/>
        <v>0</v>
      </c>
      <c r="BF171">
        <f t="shared" si="122"/>
        <v>0</v>
      </c>
      <c r="BG171">
        <f t="shared" si="122"/>
        <v>0</v>
      </c>
      <c r="BH171">
        <f t="shared" si="122"/>
        <v>0</v>
      </c>
      <c r="BI171">
        <f t="shared" si="122"/>
        <v>0</v>
      </c>
      <c r="BJ171">
        <f t="shared" si="122"/>
        <v>0</v>
      </c>
      <c r="BK171">
        <f t="shared" si="122"/>
        <v>4.0959615443221224</v>
      </c>
      <c r="BL171">
        <f t="shared" si="122"/>
        <v>7.8672778936627132</v>
      </c>
      <c r="BM171">
        <f t="shared" si="122"/>
        <v>11.151381504797092</v>
      </c>
      <c r="BN171">
        <f t="shared" ref="BN171:BZ171" si="123">IF(BN$109&gt;$A171,IF(BN90&gt;0,BN90,),)</f>
        <v>14.034156412895355</v>
      </c>
      <c r="BO171">
        <f t="shared" si="123"/>
        <v>16.582454341187233</v>
      </c>
      <c r="BP171">
        <f t="shared" si="123"/>
        <v>18.849089191249444</v>
      </c>
      <c r="BQ171">
        <f t="shared" si="123"/>
        <v>20.87633720587165</v>
      </c>
      <c r="BR171">
        <f t="shared" si="123"/>
        <v>22.698439638529869</v>
      </c>
      <c r="BS171">
        <f t="shared" si="123"/>
        <v>24.343424538257143</v>
      </c>
      <c r="BT171">
        <f t="shared" si="123"/>
        <v>25.834454391440779</v>
      </c>
      <c r="BU171">
        <f t="shared" si="123"/>
        <v>27.190837602697776</v>
      </c>
      <c r="BV171">
        <f t="shared" si="123"/>
        <v>28.428797737675669</v>
      </c>
      <c r="BW171">
        <f t="shared" si="123"/>
        <v>29.562065611105371</v>
      </c>
      <c r="BX171">
        <f t="shared" si="123"/>
        <v>30.602340057832926</v>
      </c>
      <c r="BY171">
        <f t="shared" si="123"/>
        <v>31.55965015328232</v>
      </c>
      <c r="BZ171">
        <f t="shared" si="123"/>
        <v>32.442642627501307</v>
      </c>
    </row>
    <row r="172" spans="1:78" x14ac:dyDescent="0.25">
      <c r="A172">
        <v>32</v>
      </c>
      <c r="B172">
        <f t="shared" ref="B172:BM172" si="124">IF(B$109&gt;$A172,IF(B91&gt;0,B91,),)</f>
        <v>0</v>
      </c>
      <c r="C172">
        <f t="shared" si="124"/>
        <v>0</v>
      </c>
      <c r="D172">
        <f t="shared" si="124"/>
        <v>0</v>
      </c>
      <c r="E172">
        <f t="shared" si="124"/>
        <v>0</v>
      </c>
      <c r="F172">
        <f t="shared" si="124"/>
        <v>0</v>
      </c>
      <c r="G172">
        <f t="shared" si="124"/>
        <v>0</v>
      </c>
      <c r="H172">
        <f t="shared" si="124"/>
        <v>0</v>
      </c>
      <c r="I172">
        <f t="shared" si="124"/>
        <v>0</v>
      </c>
      <c r="J172">
        <f t="shared" si="124"/>
        <v>0</v>
      </c>
      <c r="K172">
        <f t="shared" si="124"/>
        <v>0</v>
      </c>
      <c r="L172">
        <f t="shared" si="124"/>
        <v>0</v>
      </c>
      <c r="M172">
        <f t="shared" si="124"/>
        <v>0</v>
      </c>
      <c r="N172">
        <f t="shared" si="124"/>
        <v>0</v>
      </c>
      <c r="O172">
        <f t="shared" si="124"/>
        <v>0</v>
      </c>
      <c r="P172">
        <f t="shared" si="124"/>
        <v>0</v>
      </c>
      <c r="Q172">
        <f t="shared" si="124"/>
        <v>0</v>
      </c>
      <c r="R172">
        <f t="shared" si="124"/>
        <v>0</v>
      </c>
      <c r="S172">
        <f t="shared" si="124"/>
        <v>0</v>
      </c>
      <c r="T172">
        <f t="shared" si="124"/>
        <v>0</v>
      </c>
      <c r="U172">
        <f t="shared" si="124"/>
        <v>0</v>
      </c>
      <c r="V172">
        <f t="shared" si="124"/>
        <v>0</v>
      </c>
      <c r="W172">
        <f t="shared" si="124"/>
        <v>0</v>
      </c>
      <c r="X172">
        <f t="shared" si="124"/>
        <v>0</v>
      </c>
      <c r="Y172">
        <f t="shared" si="124"/>
        <v>0</v>
      </c>
      <c r="Z172">
        <f t="shared" si="124"/>
        <v>0</v>
      </c>
      <c r="AA172">
        <f t="shared" si="124"/>
        <v>0</v>
      </c>
      <c r="AB172">
        <f t="shared" si="124"/>
        <v>0</v>
      </c>
      <c r="AC172">
        <f t="shared" si="124"/>
        <v>0</v>
      </c>
      <c r="AD172">
        <f t="shared" si="124"/>
        <v>0</v>
      </c>
      <c r="AE172">
        <f t="shared" si="124"/>
        <v>0</v>
      </c>
      <c r="AF172">
        <f t="shared" si="124"/>
        <v>0</v>
      </c>
      <c r="AG172">
        <f t="shared" si="124"/>
        <v>0</v>
      </c>
      <c r="AH172">
        <f t="shared" si="124"/>
        <v>0</v>
      </c>
      <c r="AI172">
        <f t="shared" si="124"/>
        <v>0</v>
      </c>
      <c r="AJ172">
        <f t="shared" si="124"/>
        <v>0</v>
      </c>
      <c r="AK172">
        <f t="shared" si="124"/>
        <v>0</v>
      </c>
      <c r="AL172">
        <f t="shared" si="124"/>
        <v>0</v>
      </c>
      <c r="AM172">
        <f t="shared" si="124"/>
        <v>0</v>
      </c>
      <c r="AN172">
        <f t="shared" si="124"/>
        <v>0</v>
      </c>
      <c r="AO172">
        <f t="shared" si="124"/>
        <v>0</v>
      </c>
      <c r="AP172">
        <f t="shared" si="124"/>
        <v>0</v>
      </c>
      <c r="AQ172">
        <f t="shared" si="124"/>
        <v>0</v>
      </c>
      <c r="AR172">
        <f t="shared" si="124"/>
        <v>0</v>
      </c>
      <c r="AS172">
        <f t="shared" si="124"/>
        <v>0</v>
      </c>
      <c r="AT172">
        <f t="shared" si="124"/>
        <v>0</v>
      </c>
      <c r="AU172">
        <f t="shared" si="124"/>
        <v>0</v>
      </c>
      <c r="AV172">
        <f t="shared" si="124"/>
        <v>0</v>
      </c>
      <c r="AW172">
        <f t="shared" si="124"/>
        <v>0</v>
      </c>
      <c r="AX172">
        <f t="shared" si="124"/>
        <v>0</v>
      </c>
      <c r="AY172">
        <f t="shared" si="124"/>
        <v>0</v>
      </c>
      <c r="AZ172">
        <f t="shared" si="124"/>
        <v>0</v>
      </c>
      <c r="BA172">
        <f t="shared" si="124"/>
        <v>0</v>
      </c>
      <c r="BB172">
        <f t="shared" si="124"/>
        <v>0</v>
      </c>
      <c r="BC172">
        <f t="shared" si="124"/>
        <v>0</v>
      </c>
      <c r="BD172">
        <f t="shared" si="124"/>
        <v>0</v>
      </c>
      <c r="BE172">
        <f t="shared" si="124"/>
        <v>0</v>
      </c>
      <c r="BF172">
        <f t="shared" si="124"/>
        <v>0</v>
      </c>
      <c r="BG172">
        <f t="shared" si="124"/>
        <v>0</v>
      </c>
      <c r="BH172">
        <f t="shared" si="124"/>
        <v>0</v>
      </c>
      <c r="BI172">
        <f t="shared" si="124"/>
        <v>0</v>
      </c>
      <c r="BJ172">
        <f t="shared" si="124"/>
        <v>0</v>
      </c>
      <c r="BK172">
        <f t="shared" si="124"/>
        <v>0</v>
      </c>
      <c r="BL172">
        <f t="shared" si="124"/>
        <v>4.0260138841152715</v>
      </c>
      <c r="BM172">
        <f t="shared" si="124"/>
        <v>7.7565298934693665</v>
      </c>
      <c r="BN172">
        <f t="shared" ref="BN172:BZ172" si="125">IF(BN$109&gt;$A172,IF(BN91&gt;0,BN91,),)</f>
        <v>11.009950292673386</v>
      </c>
      <c r="BO172">
        <f t="shared" si="125"/>
        <v>13.869575772849652</v>
      </c>
      <c r="BP172">
        <f t="shared" si="125"/>
        <v>16.400413208908706</v>
      </c>
      <c r="BQ172">
        <f t="shared" si="125"/>
        <v>18.653935427547406</v>
      </c>
      <c r="BR172">
        <f t="shared" si="125"/>
        <v>20.671428414881404</v>
      </c>
      <c r="BS172">
        <f t="shared" si="125"/>
        <v>22.486391985710309</v>
      </c>
      <c r="BT172">
        <f t="shared" si="125"/>
        <v>24.126292134665754</v>
      </c>
      <c r="BU172">
        <f t="shared" si="125"/>
        <v>25.613860533357631</v>
      </c>
      <c r="BV172">
        <f t="shared" si="125"/>
        <v>26.968072068866267</v>
      </c>
      <c r="BW172">
        <f t="shared" si="125"/>
        <v>28.204889793887418</v>
      </c>
      <c r="BX172">
        <f t="shared" si="125"/>
        <v>29.337839388807978</v>
      </c>
      <c r="BY172">
        <f t="shared" si="125"/>
        <v>30.378456982885371</v>
      </c>
      <c r="BZ172">
        <f t="shared" si="125"/>
        <v>31.336641750811957</v>
      </c>
    </row>
    <row r="173" spans="1:78" x14ac:dyDescent="0.25">
      <c r="A173">
        <v>32.5</v>
      </c>
      <c r="B173">
        <f t="shared" ref="B173:BM173" si="126">IF(B$109&gt;$A173,IF(B92&gt;0,B92,),)</f>
        <v>0</v>
      </c>
      <c r="C173">
        <f t="shared" si="126"/>
        <v>0</v>
      </c>
      <c r="D173">
        <f t="shared" si="126"/>
        <v>0</v>
      </c>
      <c r="E173">
        <f t="shared" si="126"/>
        <v>0</v>
      </c>
      <c r="F173">
        <f t="shared" si="126"/>
        <v>0</v>
      </c>
      <c r="G173">
        <f t="shared" si="126"/>
        <v>0</v>
      </c>
      <c r="H173">
        <f t="shared" si="126"/>
        <v>0</v>
      </c>
      <c r="I173">
        <f t="shared" si="126"/>
        <v>0</v>
      </c>
      <c r="J173">
        <f t="shared" si="126"/>
        <v>0</v>
      </c>
      <c r="K173">
        <f t="shared" si="126"/>
        <v>0</v>
      </c>
      <c r="L173">
        <f t="shared" si="126"/>
        <v>0</v>
      </c>
      <c r="M173">
        <f t="shared" si="126"/>
        <v>0</v>
      </c>
      <c r="N173">
        <f t="shared" si="126"/>
        <v>0</v>
      </c>
      <c r="O173">
        <f t="shared" si="126"/>
        <v>0</v>
      </c>
      <c r="P173">
        <f t="shared" si="126"/>
        <v>0</v>
      </c>
      <c r="Q173">
        <f t="shared" si="126"/>
        <v>0</v>
      </c>
      <c r="R173">
        <f t="shared" si="126"/>
        <v>0</v>
      </c>
      <c r="S173">
        <f t="shared" si="126"/>
        <v>0</v>
      </c>
      <c r="T173">
        <f t="shared" si="126"/>
        <v>0</v>
      </c>
      <c r="U173">
        <f t="shared" si="126"/>
        <v>0</v>
      </c>
      <c r="V173">
        <f t="shared" si="126"/>
        <v>0</v>
      </c>
      <c r="W173">
        <f t="shared" si="126"/>
        <v>0</v>
      </c>
      <c r="X173">
        <f t="shared" si="126"/>
        <v>0</v>
      </c>
      <c r="Y173">
        <f t="shared" si="126"/>
        <v>0</v>
      </c>
      <c r="Z173">
        <f t="shared" si="126"/>
        <v>0</v>
      </c>
      <c r="AA173">
        <f t="shared" si="126"/>
        <v>0</v>
      </c>
      <c r="AB173">
        <f t="shared" si="126"/>
        <v>0</v>
      </c>
      <c r="AC173">
        <f t="shared" si="126"/>
        <v>0</v>
      </c>
      <c r="AD173">
        <f t="shared" si="126"/>
        <v>0</v>
      </c>
      <c r="AE173">
        <f t="shared" si="126"/>
        <v>0</v>
      </c>
      <c r="AF173">
        <f t="shared" si="126"/>
        <v>0</v>
      </c>
      <c r="AG173">
        <f t="shared" si="126"/>
        <v>0</v>
      </c>
      <c r="AH173">
        <f t="shared" si="126"/>
        <v>0</v>
      </c>
      <c r="AI173">
        <f t="shared" si="126"/>
        <v>0</v>
      </c>
      <c r="AJ173">
        <f t="shared" si="126"/>
        <v>0</v>
      </c>
      <c r="AK173">
        <f t="shared" si="126"/>
        <v>0</v>
      </c>
      <c r="AL173">
        <f t="shared" si="126"/>
        <v>0</v>
      </c>
      <c r="AM173">
        <f t="shared" si="126"/>
        <v>0</v>
      </c>
      <c r="AN173">
        <f t="shared" si="126"/>
        <v>0</v>
      </c>
      <c r="AO173">
        <f t="shared" si="126"/>
        <v>0</v>
      </c>
      <c r="AP173">
        <f t="shared" si="126"/>
        <v>0</v>
      </c>
      <c r="AQ173">
        <f t="shared" si="126"/>
        <v>0</v>
      </c>
      <c r="AR173">
        <f t="shared" si="126"/>
        <v>0</v>
      </c>
      <c r="AS173">
        <f t="shared" si="126"/>
        <v>0</v>
      </c>
      <c r="AT173">
        <f t="shared" si="126"/>
        <v>0</v>
      </c>
      <c r="AU173">
        <f t="shared" si="126"/>
        <v>0</v>
      </c>
      <c r="AV173">
        <f t="shared" si="126"/>
        <v>0</v>
      </c>
      <c r="AW173">
        <f t="shared" si="126"/>
        <v>0</v>
      </c>
      <c r="AX173">
        <f t="shared" si="126"/>
        <v>0</v>
      </c>
      <c r="AY173">
        <f t="shared" si="126"/>
        <v>0</v>
      </c>
      <c r="AZ173">
        <f t="shared" si="126"/>
        <v>0</v>
      </c>
      <c r="BA173">
        <f t="shared" si="126"/>
        <v>0</v>
      </c>
      <c r="BB173">
        <f t="shared" si="126"/>
        <v>0</v>
      </c>
      <c r="BC173">
        <f t="shared" si="126"/>
        <v>0</v>
      </c>
      <c r="BD173">
        <f t="shared" si="126"/>
        <v>0</v>
      </c>
      <c r="BE173">
        <f t="shared" si="126"/>
        <v>0</v>
      </c>
      <c r="BF173">
        <f t="shared" si="126"/>
        <v>0</v>
      </c>
      <c r="BG173">
        <f t="shared" si="126"/>
        <v>0</v>
      </c>
      <c r="BH173">
        <f t="shared" si="126"/>
        <v>0</v>
      </c>
      <c r="BI173">
        <f t="shared" si="126"/>
        <v>0</v>
      </c>
      <c r="BJ173">
        <f t="shared" si="126"/>
        <v>0</v>
      </c>
      <c r="BK173">
        <f t="shared" si="126"/>
        <v>0</v>
      </c>
      <c r="BL173">
        <f t="shared" si="126"/>
        <v>0</v>
      </c>
      <c r="BM173">
        <f t="shared" si="126"/>
        <v>3.9575129480068925</v>
      </c>
      <c r="BN173">
        <f t="shared" ref="BN173:BZ173" si="127">IF(BN$109&gt;$A173,IF(BN92&gt;0,BN92,),)</f>
        <v>7.6478499515860721</v>
      </c>
      <c r="BO173">
        <f t="shared" si="127"/>
        <v>10.870928179461634</v>
      </c>
      <c r="BP173">
        <f t="shared" si="127"/>
        <v>13.70756173440601</v>
      </c>
      <c r="BQ173">
        <f t="shared" si="127"/>
        <v>16.220975264109512</v>
      </c>
      <c r="BR173">
        <f t="shared" si="127"/>
        <v>18.461341759137177</v>
      </c>
      <c r="BS173">
        <f t="shared" si="127"/>
        <v>20.468984495268277</v>
      </c>
      <c r="BT173">
        <f t="shared" si="127"/>
        <v>22.276680457712434</v>
      </c>
      <c r="BU173">
        <f t="shared" si="127"/>
        <v>23.911346264705298</v>
      </c>
      <c r="BV173">
        <f t="shared" si="127"/>
        <v>25.395291458280607</v>
      </c>
      <c r="BW173">
        <f t="shared" si="127"/>
        <v>26.747163371884564</v>
      </c>
      <c r="BX173">
        <f t="shared" si="127"/>
        <v>27.982668635128128</v>
      </c>
      <c r="BY173">
        <f t="shared" si="127"/>
        <v>29.115130582138342</v>
      </c>
      <c r="BZ173">
        <f t="shared" si="127"/>
        <v>30.155924514307163</v>
      </c>
    </row>
    <row r="174" spans="1:78" x14ac:dyDescent="0.25">
      <c r="A174">
        <v>33</v>
      </c>
      <c r="B174">
        <f t="shared" ref="B174:BM174" si="128">IF(B$109&gt;$A174,IF(B93&gt;0,B93,),)</f>
        <v>0</v>
      </c>
      <c r="C174">
        <f t="shared" si="128"/>
        <v>0</v>
      </c>
      <c r="D174">
        <f t="shared" si="128"/>
        <v>0</v>
      </c>
      <c r="E174">
        <f t="shared" si="128"/>
        <v>0</v>
      </c>
      <c r="F174">
        <f t="shared" si="128"/>
        <v>0</v>
      </c>
      <c r="G174">
        <f t="shared" si="128"/>
        <v>0</v>
      </c>
      <c r="H174">
        <f t="shared" si="128"/>
        <v>0</v>
      </c>
      <c r="I174">
        <f t="shared" si="128"/>
        <v>0</v>
      </c>
      <c r="J174">
        <f t="shared" si="128"/>
        <v>0</v>
      </c>
      <c r="K174">
        <f t="shared" si="128"/>
        <v>0</v>
      </c>
      <c r="L174">
        <f t="shared" si="128"/>
        <v>0</v>
      </c>
      <c r="M174">
        <f t="shared" si="128"/>
        <v>0</v>
      </c>
      <c r="N174">
        <f t="shared" si="128"/>
        <v>0</v>
      </c>
      <c r="O174">
        <f t="shared" si="128"/>
        <v>0</v>
      </c>
      <c r="P174">
        <f t="shared" si="128"/>
        <v>0</v>
      </c>
      <c r="Q174">
        <f t="shared" si="128"/>
        <v>0</v>
      </c>
      <c r="R174">
        <f t="shared" si="128"/>
        <v>0</v>
      </c>
      <c r="S174">
        <f t="shared" si="128"/>
        <v>0</v>
      </c>
      <c r="T174">
        <f t="shared" si="128"/>
        <v>0</v>
      </c>
      <c r="U174">
        <f t="shared" si="128"/>
        <v>0</v>
      </c>
      <c r="V174">
        <f t="shared" si="128"/>
        <v>0</v>
      </c>
      <c r="W174">
        <f t="shared" si="128"/>
        <v>0</v>
      </c>
      <c r="X174">
        <f t="shared" si="128"/>
        <v>0</v>
      </c>
      <c r="Y174">
        <f t="shared" si="128"/>
        <v>0</v>
      </c>
      <c r="Z174">
        <f t="shared" si="128"/>
        <v>0</v>
      </c>
      <c r="AA174">
        <f t="shared" si="128"/>
        <v>0</v>
      </c>
      <c r="AB174">
        <f t="shared" si="128"/>
        <v>0</v>
      </c>
      <c r="AC174">
        <f t="shared" si="128"/>
        <v>0</v>
      </c>
      <c r="AD174">
        <f t="shared" si="128"/>
        <v>0</v>
      </c>
      <c r="AE174">
        <f t="shared" si="128"/>
        <v>0</v>
      </c>
      <c r="AF174">
        <f t="shared" si="128"/>
        <v>0</v>
      </c>
      <c r="AG174">
        <f t="shared" si="128"/>
        <v>0</v>
      </c>
      <c r="AH174">
        <f t="shared" si="128"/>
        <v>0</v>
      </c>
      <c r="AI174">
        <f t="shared" si="128"/>
        <v>0</v>
      </c>
      <c r="AJ174">
        <f t="shared" si="128"/>
        <v>0</v>
      </c>
      <c r="AK174">
        <f t="shared" si="128"/>
        <v>0</v>
      </c>
      <c r="AL174">
        <f t="shared" si="128"/>
        <v>0</v>
      </c>
      <c r="AM174">
        <f t="shared" si="128"/>
        <v>0</v>
      </c>
      <c r="AN174">
        <f t="shared" si="128"/>
        <v>0</v>
      </c>
      <c r="AO174">
        <f t="shared" si="128"/>
        <v>0</v>
      </c>
      <c r="AP174">
        <f t="shared" si="128"/>
        <v>0</v>
      </c>
      <c r="AQ174">
        <f t="shared" si="128"/>
        <v>0</v>
      </c>
      <c r="AR174">
        <f t="shared" si="128"/>
        <v>0</v>
      </c>
      <c r="AS174">
        <f t="shared" si="128"/>
        <v>0</v>
      </c>
      <c r="AT174">
        <f t="shared" si="128"/>
        <v>0</v>
      </c>
      <c r="AU174">
        <f t="shared" si="128"/>
        <v>0</v>
      </c>
      <c r="AV174">
        <f t="shared" si="128"/>
        <v>0</v>
      </c>
      <c r="AW174">
        <f t="shared" si="128"/>
        <v>0</v>
      </c>
      <c r="AX174">
        <f t="shared" si="128"/>
        <v>0</v>
      </c>
      <c r="AY174">
        <f t="shared" si="128"/>
        <v>0</v>
      </c>
      <c r="AZ174">
        <f t="shared" si="128"/>
        <v>0</v>
      </c>
      <c r="BA174">
        <f t="shared" si="128"/>
        <v>0</v>
      </c>
      <c r="BB174">
        <f t="shared" si="128"/>
        <v>0</v>
      </c>
      <c r="BC174">
        <f t="shared" si="128"/>
        <v>0</v>
      </c>
      <c r="BD174">
        <f t="shared" si="128"/>
        <v>0</v>
      </c>
      <c r="BE174">
        <f t="shared" si="128"/>
        <v>0</v>
      </c>
      <c r="BF174">
        <f t="shared" si="128"/>
        <v>0</v>
      </c>
      <c r="BG174">
        <f t="shared" si="128"/>
        <v>0</v>
      </c>
      <c r="BH174">
        <f t="shared" si="128"/>
        <v>0</v>
      </c>
      <c r="BI174">
        <f t="shared" si="128"/>
        <v>0</v>
      </c>
      <c r="BJ174">
        <f t="shared" si="128"/>
        <v>0</v>
      </c>
      <c r="BK174">
        <f t="shared" si="128"/>
        <v>0</v>
      </c>
      <c r="BL174">
        <f t="shared" si="128"/>
        <v>0</v>
      </c>
      <c r="BM174">
        <f t="shared" si="128"/>
        <v>0</v>
      </c>
      <c r="BN174">
        <f t="shared" ref="BN174:BZ174" si="129">IF(BN$109&gt;$A174,IF(BN93&gt;0,BN93,),)</f>
        <v>3.8904265870146877</v>
      </c>
      <c r="BO174">
        <f t="shared" si="129"/>
        <v>7.5412024594963381</v>
      </c>
      <c r="BP174">
        <f t="shared" si="129"/>
        <v>10.734284638541986</v>
      </c>
      <c r="BQ174">
        <f t="shared" si="129"/>
        <v>13.548093307425868</v>
      </c>
      <c r="BR174">
        <f t="shared" si="129"/>
        <v>16.044131186562602</v>
      </c>
      <c r="BS174">
        <f t="shared" si="129"/>
        <v>18.271311346910323</v>
      </c>
      <c r="BT174">
        <f t="shared" si="129"/>
        <v>20.269021153452414</v>
      </c>
      <c r="BU174">
        <f t="shared" si="129"/>
        <v>22.069332959852627</v>
      </c>
      <c r="BV174">
        <f t="shared" si="129"/>
        <v>23.698626472404587</v>
      </c>
      <c r="BW174">
        <f t="shared" si="129"/>
        <v>25.178797691278852</v>
      </c>
      <c r="BX174">
        <f t="shared" si="129"/>
        <v>26.528172330523486</v>
      </c>
      <c r="BY174">
        <f t="shared" si="129"/>
        <v>27.762204695590732</v>
      </c>
      <c r="BZ174">
        <f t="shared" si="129"/>
        <v>28.894018592809985</v>
      </c>
    </row>
    <row r="175" spans="1:78" x14ac:dyDescent="0.25">
      <c r="A175">
        <v>33.5</v>
      </c>
      <c r="B175">
        <f t="shared" ref="B175:BM175" si="130">IF(B$109&gt;$A175,IF(B94&gt;0,B94,),)</f>
        <v>0</v>
      </c>
      <c r="C175">
        <f t="shared" si="130"/>
        <v>0</v>
      </c>
      <c r="D175">
        <f t="shared" si="130"/>
        <v>0</v>
      </c>
      <c r="E175">
        <f t="shared" si="130"/>
        <v>0</v>
      </c>
      <c r="F175">
        <f t="shared" si="130"/>
        <v>0</v>
      </c>
      <c r="G175">
        <f t="shared" si="130"/>
        <v>0</v>
      </c>
      <c r="H175">
        <f t="shared" si="130"/>
        <v>0</v>
      </c>
      <c r="I175">
        <f t="shared" si="130"/>
        <v>0</v>
      </c>
      <c r="J175">
        <f t="shared" si="130"/>
        <v>0</v>
      </c>
      <c r="K175">
        <f t="shared" si="130"/>
        <v>0</v>
      </c>
      <c r="L175">
        <f t="shared" si="130"/>
        <v>0</v>
      </c>
      <c r="M175">
        <f t="shared" si="130"/>
        <v>0</v>
      </c>
      <c r="N175">
        <f t="shared" si="130"/>
        <v>0</v>
      </c>
      <c r="O175">
        <f t="shared" si="130"/>
        <v>0</v>
      </c>
      <c r="P175">
        <f t="shared" si="130"/>
        <v>0</v>
      </c>
      <c r="Q175">
        <f t="shared" si="130"/>
        <v>0</v>
      </c>
      <c r="R175">
        <f t="shared" si="130"/>
        <v>0</v>
      </c>
      <c r="S175">
        <f t="shared" si="130"/>
        <v>0</v>
      </c>
      <c r="T175">
        <f t="shared" si="130"/>
        <v>0</v>
      </c>
      <c r="U175">
        <f t="shared" si="130"/>
        <v>0</v>
      </c>
      <c r="V175">
        <f t="shared" si="130"/>
        <v>0</v>
      </c>
      <c r="W175">
        <f t="shared" si="130"/>
        <v>0</v>
      </c>
      <c r="X175">
        <f t="shared" si="130"/>
        <v>0</v>
      </c>
      <c r="Y175">
        <f t="shared" si="130"/>
        <v>0</v>
      </c>
      <c r="Z175">
        <f t="shared" si="130"/>
        <v>0</v>
      </c>
      <c r="AA175">
        <f t="shared" si="130"/>
        <v>0</v>
      </c>
      <c r="AB175">
        <f t="shared" si="130"/>
        <v>0</v>
      </c>
      <c r="AC175">
        <f t="shared" si="130"/>
        <v>0</v>
      </c>
      <c r="AD175">
        <f t="shared" si="130"/>
        <v>0</v>
      </c>
      <c r="AE175">
        <f t="shared" si="130"/>
        <v>0</v>
      </c>
      <c r="AF175">
        <f t="shared" si="130"/>
        <v>0</v>
      </c>
      <c r="AG175">
        <f t="shared" si="130"/>
        <v>0</v>
      </c>
      <c r="AH175">
        <f t="shared" si="130"/>
        <v>0</v>
      </c>
      <c r="AI175">
        <f t="shared" si="130"/>
        <v>0</v>
      </c>
      <c r="AJ175">
        <f t="shared" si="130"/>
        <v>0</v>
      </c>
      <c r="AK175">
        <f t="shared" si="130"/>
        <v>0</v>
      </c>
      <c r="AL175">
        <f t="shared" si="130"/>
        <v>0</v>
      </c>
      <c r="AM175">
        <f t="shared" si="130"/>
        <v>0</v>
      </c>
      <c r="AN175">
        <f t="shared" si="130"/>
        <v>0</v>
      </c>
      <c r="AO175">
        <f t="shared" si="130"/>
        <v>0</v>
      </c>
      <c r="AP175">
        <f t="shared" si="130"/>
        <v>0</v>
      </c>
      <c r="AQ175">
        <f t="shared" si="130"/>
        <v>0</v>
      </c>
      <c r="AR175">
        <f t="shared" si="130"/>
        <v>0</v>
      </c>
      <c r="AS175">
        <f t="shared" si="130"/>
        <v>0</v>
      </c>
      <c r="AT175">
        <f t="shared" si="130"/>
        <v>0</v>
      </c>
      <c r="AU175">
        <f t="shared" si="130"/>
        <v>0</v>
      </c>
      <c r="AV175">
        <f t="shared" si="130"/>
        <v>0</v>
      </c>
      <c r="AW175">
        <f t="shared" si="130"/>
        <v>0</v>
      </c>
      <c r="AX175">
        <f t="shared" si="130"/>
        <v>0</v>
      </c>
      <c r="AY175">
        <f t="shared" si="130"/>
        <v>0</v>
      </c>
      <c r="AZ175">
        <f t="shared" si="130"/>
        <v>0</v>
      </c>
      <c r="BA175">
        <f t="shared" si="130"/>
        <v>0</v>
      </c>
      <c r="BB175">
        <f t="shared" si="130"/>
        <v>0</v>
      </c>
      <c r="BC175">
        <f t="shared" si="130"/>
        <v>0</v>
      </c>
      <c r="BD175">
        <f t="shared" si="130"/>
        <v>0</v>
      </c>
      <c r="BE175">
        <f t="shared" si="130"/>
        <v>0</v>
      </c>
      <c r="BF175">
        <f t="shared" si="130"/>
        <v>0</v>
      </c>
      <c r="BG175">
        <f t="shared" si="130"/>
        <v>0</v>
      </c>
      <c r="BH175">
        <f t="shared" si="130"/>
        <v>0</v>
      </c>
      <c r="BI175">
        <f t="shared" si="130"/>
        <v>0</v>
      </c>
      <c r="BJ175">
        <f t="shared" si="130"/>
        <v>0</v>
      </c>
      <c r="BK175">
        <f t="shared" si="130"/>
        <v>0</v>
      </c>
      <c r="BL175">
        <f t="shared" si="130"/>
        <v>0</v>
      </c>
      <c r="BM175">
        <f t="shared" si="130"/>
        <v>0</v>
      </c>
      <c r="BN175">
        <f t="shared" ref="BN175:BZ175" si="131">IF(BN$109&gt;$A175,IF(BN94&gt;0,BN94,),)</f>
        <v>0</v>
      </c>
      <c r="BO175">
        <f t="shared" si="131"/>
        <v>3.8247226000390775</v>
      </c>
      <c r="BP175">
        <f t="shared" si="131"/>
        <v>7.4365507059410501</v>
      </c>
      <c r="BQ175">
        <f t="shared" si="131"/>
        <v>10.599986813739539</v>
      </c>
      <c r="BR175">
        <f t="shared" si="131"/>
        <v>13.391145938334748</v>
      </c>
      <c r="BS175">
        <f t="shared" si="131"/>
        <v>15.869866925968248</v>
      </c>
      <c r="BT175">
        <f t="shared" si="131"/>
        <v>18.083841550335823</v>
      </c>
      <c r="BU175">
        <f t="shared" si="131"/>
        <v>20.071547324209689</v>
      </c>
      <c r="BV175">
        <f t="shared" si="131"/>
        <v>21.864369752361949</v>
      </c>
      <c r="BW175">
        <f t="shared" si="131"/>
        <v>23.488163871294567</v>
      </c>
      <c r="BX175">
        <f t="shared" si="131"/>
        <v>24.964420619617346</v>
      </c>
      <c r="BY175">
        <f t="shared" si="131"/>
        <v>26.31114998672065</v>
      </c>
      <c r="BZ175">
        <f t="shared" si="131"/>
        <v>27.543558052896227</v>
      </c>
    </row>
    <row r="176" spans="1:78" x14ac:dyDescent="0.25">
      <c r="A176">
        <v>34</v>
      </c>
      <c r="B176">
        <f t="shared" ref="B176:BM176" si="132">IF(B$109&gt;$A176,IF(B95&gt;0,B95,),)</f>
        <v>0</v>
      </c>
      <c r="C176">
        <f t="shared" si="132"/>
        <v>0</v>
      </c>
      <c r="D176">
        <f t="shared" si="132"/>
        <v>0</v>
      </c>
      <c r="E176">
        <f t="shared" si="132"/>
        <v>0</v>
      </c>
      <c r="F176">
        <f t="shared" si="132"/>
        <v>0</v>
      </c>
      <c r="G176">
        <f t="shared" si="132"/>
        <v>0</v>
      </c>
      <c r="H176">
        <f t="shared" si="132"/>
        <v>0</v>
      </c>
      <c r="I176">
        <f t="shared" si="132"/>
        <v>0</v>
      </c>
      <c r="J176">
        <f t="shared" si="132"/>
        <v>0</v>
      </c>
      <c r="K176">
        <f t="shared" si="132"/>
        <v>0</v>
      </c>
      <c r="L176">
        <f t="shared" si="132"/>
        <v>0</v>
      </c>
      <c r="M176">
        <f t="shared" si="132"/>
        <v>0</v>
      </c>
      <c r="N176">
        <f t="shared" si="132"/>
        <v>0</v>
      </c>
      <c r="O176">
        <f t="shared" si="132"/>
        <v>0</v>
      </c>
      <c r="P176">
        <f t="shared" si="132"/>
        <v>0</v>
      </c>
      <c r="Q176">
        <f t="shared" si="132"/>
        <v>0</v>
      </c>
      <c r="R176">
        <f t="shared" si="132"/>
        <v>0</v>
      </c>
      <c r="S176">
        <f t="shared" si="132"/>
        <v>0</v>
      </c>
      <c r="T176">
        <f t="shared" si="132"/>
        <v>0</v>
      </c>
      <c r="U176">
        <f t="shared" si="132"/>
        <v>0</v>
      </c>
      <c r="V176">
        <f t="shared" si="132"/>
        <v>0</v>
      </c>
      <c r="W176">
        <f t="shared" si="132"/>
        <v>0</v>
      </c>
      <c r="X176">
        <f t="shared" si="132"/>
        <v>0</v>
      </c>
      <c r="Y176">
        <f t="shared" si="132"/>
        <v>0</v>
      </c>
      <c r="Z176">
        <f t="shared" si="132"/>
        <v>0</v>
      </c>
      <c r="AA176">
        <f t="shared" si="132"/>
        <v>0</v>
      </c>
      <c r="AB176">
        <f t="shared" si="132"/>
        <v>0</v>
      </c>
      <c r="AC176">
        <f t="shared" si="132"/>
        <v>0</v>
      </c>
      <c r="AD176">
        <f t="shared" si="132"/>
        <v>0</v>
      </c>
      <c r="AE176">
        <f t="shared" si="132"/>
        <v>0</v>
      </c>
      <c r="AF176">
        <f t="shared" si="132"/>
        <v>0</v>
      </c>
      <c r="AG176">
        <f t="shared" si="132"/>
        <v>0</v>
      </c>
      <c r="AH176">
        <f t="shared" si="132"/>
        <v>0</v>
      </c>
      <c r="AI176">
        <f t="shared" si="132"/>
        <v>0</v>
      </c>
      <c r="AJ176">
        <f t="shared" si="132"/>
        <v>0</v>
      </c>
      <c r="AK176">
        <f t="shared" si="132"/>
        <v>0</v>
      </c>
      <c r="AL176">
        <f t="shared" si="132"/>
        <v>0</v>
      </c>
      <c r="AM176">
        <f t="shared" si="132"/>
        <v>0</v>
      </c>
      <c r="AN176">
        <f t="shared" si="132"/>
        <v>0</v>
      </c>
      <c r="AO176">
        <f t="shared" si="132"/>
        <v>0</v>
      </c>
      <c r="AP176">
        <f t="shared" si="132"/>
        <v>0</v>
      </c>
      <c r="AQ176">
        <f t="shared" si="132"/>
        <v>0</v>
      </c>
      <c r="AR176">
        <f t="shared" si="132"/>
        <v>0</v>
      </c>
      <c r="AS176">
        <f t="shared" si="132"/>
        <v>0</v>
      </c>
      <c r="AT176">
        <f t="shared" si="132"/>
        <v>0</v>
      </c>
      <c r="AU176">
        <f t="shared" si="132"/>
        <v>0</v>
      </c>
      <c r="AV176">
        <f t="shared" si="132"/>
        <v>0</v>
      </c>
      <c r="AW176">
        <f t="shared" si="132"/>
        <v>0</v>
      </c>
      <c r="AX176">
        <f t="shared" si="132"/>
        <v>0</v>
      </c>
      <c r="AY176">
        <f t="shared" si="132"/>
        <v>0</v>
      </c>
      <c r="AZ176">
        <f t="shared" si="132"/>
        <v>0</v>
      </c>
      <c r="BA176">
        <f t="shared" si="132"/>
        <v>0</v>
      </c>
      <c r="BB176">
        <f t="shared" si="132"/>
        <v>0</v>
      </c>
      <c r="BC176">
        <f t="shared" si="132"/>
        <v>0</v>
      </c>
      <c r="BD176">
        <f t="shared" si="132"/>
        <v>0</v>
      </c>
      <c r="BE176">
        <f t="shared" si="132"/>
        <v>0</v>
      </c>
      <c r="BF176">
        <f t="shared" si="132"/>
        <v>0</v>
      </c>
      <c r="BG176">
        <f t="shared" si="132"/>
        <v>0</v>
      </c>
      <c r="BH176">
        <f t="shared" si="132"/>
        <v>0</v>
      </c>
      <c r="BI176">
        <f t="shared" si="132"/>
        <v>0</v>
      </c>
      <c r="BJ176">
        <f t="shared" si="132"/>
        <v>0</v>
      </c>
      <c r="BK176">
        <f t="shared" si="132"/>
        <v>0</v>
      </c>
      <c r="BL176">
        <f t="shared" si="132"/>
        <v>0</v>
      </c>
      <c r="BM176">
        <f t="shared" si="132"/>
        <v>0</v>
      </c>
      <c r="BN176">
        <f t="shared" ref="BN176:BZ176" si="133">IF(BN$109&gt;$A176,IF(BN95&gt;0,BN95,),)</f>
        <v>0</v>
      </c>
      <c r="BO176">
        <f t="shared" si="133"/>
        <v>0</v>
      </c>
      <c r="BP176">
        <f t="shared" si="133"/>
        <v>3.7603688855032784</v>
      </c>
      <c r="BQ176">
        <f t="shared" si="133"/>
        <v>7.3338571905837115</v>
      </c>
      <c r="BR176">
        <f t="shared" si="133"/>
        <v>10.467999980330251</v>
      </c>
      <c r="BS176">
        <f t="shared" si="133"/>
        <v>13.236692100024325</v>
      </c>
      <c r="BT176">
        <f t="shared" si="133"/>
        <v>15.698164403018842</v>
      </c>
      <c r="BU176">
        <f t="shared" si="133"/>
        <v>17.898924724253693</v>
      </c>
      <c r="BV176">
        <f t="shared" si="133"/>
        <v>19.876566050198157</v>
      </c>
      <c r="BW176">
        <f t="shared" si="133"/>
        <v>21.661804401833489</v>
      </c>
      <c r="BX176">
        <f t="shared" si="133"/>
        <v>23.279982159003161</v>
      </c>
      <c r="BY176">
        <f t="shared" si="133"/>
        <v>24.752193563293222</v>
      </c>
      <c r="BZ176">
        <f t="shared" si="133"/>
        <v>26.096138726177653</v>
      </c>
    </row>
    <row r="177" spans="1:78" x14ac:dyDescent="0.25">
      <c r="A177">
        <v>34.5</v>
      </c>
      <c r="B177">
        <f t="shared" ref="B177:BM177" si="134">IF(B$109&gt;$A177,IF(B96&gt;0,B96,),)</f>
        <v>0</v>
      </c>
      <c r="C177">
        <f t="shared" si="134"/>
        <v>0</v>
      </c>
      <c r="D177">
        <f t="shared" si="134"/>
        <v>0</v>
      </c>
      <c r="E177">
        <f t="shared" si="134"/>
        <v>0</v>
      </c>
      <c r="F177">
        <f t="shared" si="134"/>
        <v>0</v>
      </c>
      <c r="G177">
        <f t="shared" si="134"/>
        <v>0</v>
      </c>
      <c r="H177">
        <f t="shared" si="134"/>
        <v>0</v>
      </c>
      <c r="I177">
        <f t="shared" si="134"/>
        <v>0</v>
      </c>
      <c r="J177">
        <f t="shared" si="134"/>
        <v>0</v>
      </c>
      <c r="K177">
        <f t="shared" si="134"/>
        <v>0</v>
      </c>
      <c r="L177">
        <f t="shared" si="134"/>
        <v>0</v>
      </c>
      <c r="M177">
        <f t="shared" si="134"/>
        <v>0</v>
      </c>
      <c r="N177">
        <f t="shared" si="134"/>
        <v>0</v>
      </c>
      <c r="O177">
        <f t="shared" si="134"/>
        <v>0</v>
      </c>
      <c r="P177">
        <f t="shared" si="134"/>
        <v>0</v>
      </c>
      <c r="Q177">
        <f t="shared" si="134"/>
        <v>0</v>
      </c>
      <c r="R177">
        <f t="shared" si="134"/>
        <v>0</v>
      </c>
      <c r="S177">
        <f t="shared" si="134"/>
        <v>0</v>
      </c>
      <c r="T177">
        <f t="shared" si="134"/>
        <v>0</v>
      </c>
      <c r="U177">
        <f t="shared" si="134"/>
        <v>0</v>
      </c>
      <c r="V177">
        <f t="shared" si="134"/>
        <v>0</v>
      </c>
      <c r="W177">
        <f t="shared" si="134"/>
        <v>0</v>
      </c>
      <c r="X177">
        <f t="shared" si="134"/>
        <v>0</v>
      </c>
      <c r="Y177">
        <f t="shared" si="134"/>
        <v>0</v>
      </c>
      <c r="Z177">
        <f t="shared" si="134"/>
        <v>0</v>
      </c>
      <c r="AA177">
        <f t="shared" si="134"/>
        <v>0</v>
      </c>
      <c r="AB177">
        <f t="shared" si="134"/>
        <v>0</v>
      </c>
      <c r="AC177">
        <f t="shared" si="134"/>
        <v>0</v>
      </c>
      <c r="AD177">
        <f t="shared" si="134"/>
        <v>0</v>
      </c>
      <c r="AE177">
        <f t="shared" si="134"/>
        <v>0</v>
      </c>
      <c r="AF177">
        <f t="shared" si="134"/>
        <v>0</v>
      </c>
      <c r="AG177">
        <f t="shared" si="134"/>
        <v>0</v>
      </c>
      <c r="AH177">
        <f t="shared" si="134"/>
        <v>0</v>
      </c>
      <c r="AI177">
        <f t="shared" si="134"/>
        <v>0</v>
      </c>
      <c r="AJ177">
        <f t="shared" si="134"/>
        <v>0</v>
      </c>
      <c r="AK177">
        <f t="shared" si="134"/>
        <v>0</v>
      </c>
      <c r="AL177">
        <f t="shared" si="134"/>
        <v>0</v>
      </c>
      <c r="AM177">
        <f t="shared" si="134"/>
        <v>0</v>
      </c>
      <c r="AN177">
        <f t="shared" si="134"/>
        <v>0</v>
      </c>
      <c r="AO177">
        <f t="shared" si="134"/>
        <v>0</v>
      </c>
      <c r="AP177">
        <f t="shared" si="134"/>
        <v>0</v>
      </c>
      <c r="AQ177">
        <f t="shared" si="134"/>
        <v>0</v>
      </c>
      <c r="AR177">
        <f t="shared" si="134"/>
        <v>0</v>
      </c>
      <c r="AS177">
        <f t="shared" si="134"/>
        <v>0</v>
      </c>
      <c r="AT177">
        <f t="shared" si="134"/>
        <v>0</v>
      </c>
      <c r="AU177">
        <f t="shared" si="134"/>
        <v>0</v>
      </c>
      <c r="AV177">
        <f t="shared" si="134"/>
        <v>0</v>
      </c>
      <c r="AW177">
        <f t="shared" si="134"/>
        <v>0</v>
      </c>
      <c r="AX177">
        <f t="shared" si="134"/>
        <v>0</v>
      </c>
      <c r="AY177">
        <f t="shared" si="134"/>
        <v>0</v>
      </c>
      <c r="AZ177">
        <f t="shared" si="134"/>
        <v>0</v>
      </c>
      <c r="BA177">
        <f t="shared" si="134"/>
        <v>0</v>
      </c>
      <c r="BB177">
        <f t="shared" si="134"/>
        <v>0</v>
      </c>
      <c r="BC177">
        <f t="shared" si="134"/>
        <v>0</v>
      </c>
      <c r="BD177">
        <f t="shared" si="134"/>
        <v>0</v>
      </c>
      <c r="BE177">
        <f t="shared" si="134"/>
        <v>0</v>
      </c>
      <c r="BF177">
        <f t="shared" si="134"/>
        <v>0</v>
      </c>
      <c r="BG177">
        <f t="shared" si="134"/>
        <v>0</v>
      </c>
      <c r="BH177">
        <f t="shared" si="134"/>
        <v>0</v>
      </c>
      <c r="BI177">
        <f t="shared" si="134"/>
        <v>0</v>
      </c>
      <c r="BJ177">
        <f t="shared" si="134"/>
        <v>0</v>
      </c>
      <c r="BK177">
        <f t="shared" si="134"/>
        <v>0</v>
      </c>
      <c r="BL177">
        <f t="shared" si="134"/>
        <v>0</v>
      </c>
      <c r="BM177">
        <f t="shared" si="134"/>
        <v>0</v>
      </c>
      <c r="BN177">
        <f t="shared" ref="BN177:BZ177" si="135">IF(BN$109&gt;$A177,IF(BN96&gt;0,BN96,),)</f>
        <v>0</v>
      </c>
      <c r="BO177">
        <f t="shared" si="135"/>
        <v>0</v>
      </c>
      <c r="BP177">
        <f t="shared" si="135"/>
        <v>0</v>
      </c>
      <c r="BQ177">
        <f t="shared" si="135"/>
        <v>3.6973335660015469</v>
      </c>
      <c r="BR177">
        <f t="shared" si="135"/>
        <v>7.2330838891069931</v>
      </c>
      <c r="BS177">
        <f t="shared" si="135"/>
        <v>10.33828793973507</v>
      </c>
      <c r="BT177">
        <f t="shared" si="135"/>
        <v>13.08470180098073</v>
      </c>
      <c r="BU177">
        <f t="shared" si="135"/>
        <v>15.529002117860049</v>
      </c>
      <c r="BV177">
        <f t="shared" si="135"/>
        <v>17.716548913062262</v>
      </c>
      <c r="BW177">
        <f t="shared" si="135"/>
        <v>19.684075250382595</v>
      </c>
      <c r="BX177">
        <f t="shared" si="135"/>
        <v>21.461644614307669</v>
      </c>
      <c r="BY177">
        <f t="shared" si="135"/>
        <v>23.074098507126806</v>
      </c>
      <c r="BZ177">
        <f t="shared" si="135"/>
        <v>24.542142715203326</v>
      </c>
    </row>
    <row r="178" spans="1:78" x14ac:dyDescent="0.25">
      <c r="A178">
        <v>35</v>
      </c>
      <c r="B178">
        <f t="shared" ref="B178:BM178" si="136">IF(B$109&gt;$A178,IF(B97&gt;0,B97,),)</f>
        <v>0</v>
      </c>
      <c r="C178">
        <f t="shared" si="136"/>
        <v>0</v>
      </c>
      <c r="D178">
        <f t="shared" si="136"/>
        <v>0</v>
      </c>
      <c r="E178">
        <f t="shared" si="136"/>
        <v>0</v>
      </c>
      <c r="F178">
        <f t="shared" si="136"/>
        <v>0</v>
      </c>
      <c r="G178">
        <f t="shared" si="136"/>
        <v>0</v>
      </c>
      <c r="H178">
        <f t="shared" si="136"/>
        <v>0</v>
      </c>
      <c r="I178">
        <f t="shared" si="136"/>
        <v>0</v>
      </c>
      <c r="J178">
        <f t="shared" si="136"/>
        <v>0</v>
      </c>
      <c r="K178">
        <f t="shared" si="136"/>
        <v>0</v>
      </c>
      <c r="L178">
        <f t="shared" si="136"/>
        <v>0</v>
      </c>
      <c r="M178">
        <f t="shared" si="136"/>
        <v>0</v>
      </c>
      <c r="N178">
        <f t="shared" si="136"/>
        <v>0</v>
      </c>
      <c r="O178">
        <f t="shared" si="136"/>
        <v>0</v>
      </c>
      <c r="P178">
        <f t="shared" si="136"/>
        <v>0</v>
      </c>
      <c r="Q178">
        <f t="shared" si="136"/>
        <v>0</v>
      </c>
      <c r="R178">
        <f t="shared" si="136"/>
        <v>0</v>
      </c>
      <c r="S178">
        <f t="shared" si="136"/>
        <v>0</v>
      </c>
      <c r="T178">
        <f t="shared" si="136"/>
        <v>0</v>
      </c>
      <c r="U178">
        <f t="shared" si="136"/>
        <v>0</v>
      </c>
      <c r="V178">
        <f t="shared" si="136"/>
        <v>0</v>
      </c>
      <c r="W178">
        <f t="shared" si="136"/>
        <v>0</v>
      </c>
      <c r="X178">
        <f t="shared" si="136"/>
        <v>0</v>
      </c>
      <c r="Y178">
        <f t="shared" si="136"/>
        <v>0</v>
      </c>
      <c r="Z178">
        <f t="shared" si="136"/>
        <v>0</v>
      </c>
      <c r="AA178">
        <f t="shared" si="136"/>
        <v>0</v>
      </c>
      <c r="AB178">
        <f t="shared" si="136"/>
        <v>0</v>
      </c>
      <c r="AC178">
        <f t="shared" si="136"/>
        <v>0</v>
      </c>
      <c r="AD178">
        <f t="shared" si="136"/>
        <v>0</v>
      </c>
      <c r="AE178">
        <f t="shared" si="136"/>
        <v>0</v>
      </c>
      <c r="AF178">
        <f t="shared" si="136"/>
        <v>0</v>
      </c>
      <c r="AG178">
        <f t="shared" si="136"/>
        <v>0</v>
      </c>
      <c r="AH178">
        <f t="shared" si="136"/>
        <v>0</v>
      </c>
      <c r="AI178">
        <f t="shared" si="136"/>
        <v>0</v>
      </c>
      <c r="AJ178">
        <f t="shared" si="136"/>
        <v>0</v>
      </c>
      <c r="AK178">
        <f t="shared" si="136"/>
        <v>0</v>
      </c>
      <c r="AL178">
        <f t="shared" si="136"/>
        <v>0</v>
      </c>
      <c r="AM178">
        <f t="shared" si="136"/>
        <v>0</v>
      </c>
      <c r="AN178">
        <f t="shared" si="136"/>
        <v>0</v>
      </c>
      <c r="AO178">
        <f t="shared" si="136"/>
        <v>0</v>
      </c>
      <c r="AP178">
        <f t="shared" si="136"/>
        <v>0</v>
      </c>
      <c r="AQ178">
        <f t="shared" si="136"/>
        <v>0</v>
      </c>
      <c r="AR178">
        <f t="shared" si="136"/>
        <v>0</v>
      </c>
      <c r="AS178">
        <f t="shared" si="136"/>
        <v>0</v>
      </c>
      <c r="AT178">
        <f t="shared" si="136"/>
        <v>0</v>
      </c>
      <c r="AU178">
        <f t="shared" si="136"/>
        <v>0</v>
      </c>
      <c r="AV178">
        <f t="shared" si="136"/>
        <v>0</v>
      </c>
      <c r="AW178">
        <f t="shared" si="136"/>
        <v>0</v>
      </c>
      <c r="AX178">
        <f t="shared" si="136"/>
        <v>0</v>
      </c>
      <c r="AY178">
        <f t="shared" si="136"/>
        <v>0</v>
      </c>
      <c r="AZ178">
        <f t="shared" si="136"/>
        <v>0</v>
      </c>
      <c r="BA178">
        <f t="shared" si="136"/>
        <v>0</v>
      </c>
      <c r="BB178">
        <f t="shared" si="136"/>
        <v>0</v>
      </c>
      <c r="BC178">
        <f t="shared" si="136"/>
        <v>0</v>
      </c>
      <c r="BD178">
        <f t="shared" si="136"/>
        <v>0</v>
      </c>
      <c r="BE178">
        <f t="shared" si="136"/>
        <v>0</v>
      </c>
      <c r="BF178">
        <f t="shared" si="136"/>
        <v>0</v>
      </c>
      <c r="BG178">
        <f t="shared" si="136"/>
        <v>0</v>
      </c>
      <c r="BH178">
        <f t="shared" si="136"/>
        <v>0</v>
      </c>
      <c r="BI178">
        <f t="shared" si="136"/>
        <v>0</v>
      </c>
      <c r="BJ178">
        <f t="shared" si="136"/>
        <v>0</v>
      </c>
      <c r="BK178">
        <f t="shared" si="136"/>
        <v>0</v>
      </c>
      <c r="BL178">
        <f t="shared" si="136"/>
        <v>0</v>
      </c>
      <c r="BM178">
        <f t="shared" si="136"/>
        <v>0</v>
      </c>
      <c r="BN178">
        <f t="shared" ref="BN178:BZ178" si="137">IF(BN$109&gt;$A178,IF(BN97&gt;0,BN97,),)</f>
        <v>0</v>
      </c>
      <c r="BO178">
        <f t="shared" si="137"/>
        <v>0</v>
      </c>
      <c r="BP178">
        <f t="shared" si="137"/>
        <v>0</v>
      </c>
      <c r="BQ178">
        <f t="shared" si="137"/>
        <v>0</v>
      </c>
      <c r="BR178">
        <f t="shared" si="137"/>
        <v>3.6355850902368627</v>
      </c>
      <c r="BS178">
        <f t="shared" si="137"/>
        <v>7.1341924769530758</v>
      </c>
      <c r="BT178">
        <f t="shared" si="137"/>
        <v>10.210813357523921</v>
      </c>
      <c r="BU178">
        <f t="shared" si="137"/>
        <v>12.935143025083345</v>
      </c>
      <c r="BV178">
        <f t="shared" si="137"/>
        <v>15.362355678645567</v>
      </c>
      <c r="BW178">
        <f t="shared" si="137"/>
        <v>17.536698456331109</v>
      </c>
      <c r="BX178">
        <f t="shared" si="137"/>
        <v>19.49406839248298</v>
      </c>
      <c r="BY178">
        <f t="shared" si="137"/>
        <v>21.263892966026081</v>
      </c>
      <c r="BZ178">
        <f t="shared" si="137"/>
        <v>22.870524343165528</v>
      </c>
    </row>
    <row r="179" spans="1:78" x14ac:dyDescent="0.25">
      <c r="A179">
        <v>35.5</v>
      </c>
      <c r="B179">
        <f t="shared" ref="B179:BM179" si="138">IF(B$109&gt;$A179,IF(B98&gt;0,B98,),)</f>
        <v>0</v>
      </c>
      <c r="C179">
        <f t="shared" si="138"/>
        <v>0</v>
      </c>
      <c r="D179">
        <f t="shared" si="138"/>
        <v>0</v>
      </c>
      <c r="E179">
        <f t="shared" si="138"/>
        <v>0</v>
      </c>
      <c r="F179">
        <f t="shared" si="138"/>
        <v>0</v>
      </c>
      <c r="G179">
        <f t="shared" si="138"/>
        <v>0</v>
      </c>
      <c r="H179">
        <f t="shared" si="138"/>
        <v>0</v>
      </c>
      <c r="I179">
        <f t="shared" si="138"/>
        <v>0</v>
      </c>
      <c r="J179">
        <f t="shared" si="138"/>
        <v>0</v>
      </c>
      <c r="K179">
        <f t="shared" si="138"/>
        <v>0</v>
      </c>
      <c r="L179">
        <f t="shared" si="138"/>
        <v>0</v>
      </c>
      <c r="M179">
        <f t="shared" si="138"/>
        <v>0</v>
      </c>
      <c r="N179">
        <f t="shared" si="138"/>
        <v>0</v>
      </c>
      <c r="O179">
        <f t="shared" si="138"/>
        <v>0</v>
      </c>
      <c r="P179">
        <f t="shared" si="138"/>
        <v>0</v>
      </c>
      <c r="Q179">
        <f t="shared" si="138"/>
        <v>0</v>
      </c>
      <c r="R179">
        <f t="shared" si="138"/>
        <v>0</v>
      </c>
      <c r="S179">
        <f t="shared" si="138"/>
        <v>0</v>
      </c>
      <c r="T179">
        <f t="shared" si="138"/>
        <v>0</v>
      </c>
      <c r="U179">
        <f t="shared" si="138"/>
        <v>0</v>
      </c>
      <c r="V179">
        <f t="shared" si="138"/>
        <v>0</v>
      </c>
      <c r="W179">
        <f t="shared" si="138"/>
        <v>0</v>
      </c>
      <c r="X179">
        <f t="shared" si="138"/>
        <v>0</v>
      </c>
      <c r="Y179">
        <f t="shared" si="138"/>
        <v>0</v>
      </c>
      <c r="Z179">
        <f t="shared" si="138"/>
        <v>0</v>
      </c>
      <c r="AA179">
        <f t="shared" si="138"/>
        <v>0</v>
      </c>
      <c r="AB179">
        <f t="shared" si="138"/>
        <v>0</v>
      </c>
      <c r="AC179">
        <f t="shared" si="138"/>
        <v>0</v>
      </c>
      <c r="AD179">
        <f t="shared" si="138"/>
        <v>0</v>
      </c>
      <c r="AE179">
        <f t="shared" si="138"/>
        <v>0</v>
      </c>
      <c r="AF179">
        <f t="shared" si="138"/>
        <v>0</v>
      </c>
      <c r="AG179">
        <f t="shared" si="138"/>
        <v>0</v>
      </c>
      <c r="AH179">
        <f t="shared" si="138"/>
        <v>0</v>
      </c>
      <c r="AI179">
        <f t="shared" si="138"/>
        <v>0</v>
      </c>
      <c r="AJ179">
        <f t="shared" si="138"/>
        <v>0</v>
      </c>
      <c r="AK179">
        <f t="shared" si="138"/>
        <v>0</v>
      </c>
      <c r="AL179">
        <f t="shared" si="138"/>
        <v>0</v>
      </c>
      <c r="AM179">
        <f t="shared" si="138"/>
        <v>0</v>
      </c>
      <c r="AN179">
        <f t="shared" si="138"/>
        <v>0</v>
      </c>
      <c r="AO179">
        <f t="shared" si="138"/>
        <v>0</v>
      </c>
      <c r="AP179">
        <f t="shared" si="138"/>
        <v>0</v>
      </c>
      <c r="AQ179">
        <f t="shared" si="138"/>
        <v>0</v>
      </c>
      <c r="AR179">
        <f t="shared" si="138"/>
        <v>0</v>
      </c>
      <c r="AS179">
        <f t="shared" si="138"/>
        <v>0</v>
      </c>
      <c r="AT179">
        <f t="shared" si="138"/>
        <v>0</v>
      </c>
      <c r="AU179">
        <f t="shared" si="138"/>
        <v>0</v>
      </c>
      <c r="AV179">
        <f t="shared" si="138"/>
        <v>0</v>
      </c>
      <c r="AW179">
        <f t="shared" si="138"/>
        <v>0</v>
      </c>
      <c r="AX179">
        <f t="shared" si="138"/>
        <v>0</v>
      </c>
      <c r="AY179">
        <f t="shared" si="138"/>
        <v>0</v>
      </c>
      <c r="AZ179">
        <f t="shared" si="138"/>
        <v>0</v>
      </c>
      <c r="BA179">
        <f t="shared" si="138"/>
        <v>0</v>
      </c>
      <c r="BB179">
        <f t="shared" si="138"/>
        <v>0</v>
      </c>
      <c r="BC179">
        <f t="shared" si="138"/>
        <v>0</v>
      </c>
      <c r="BD179">
        <f t="shared" si="138"/>
        <v>0</v>
      </c>
      <c r="BE179">
        <f t="shared" si="138"/>
        <v>0</v>
      </c>
      <c r="BF179">
        <f t="shared" si="138"/>
        <v>0</v>
      </c>
      <c r="BG179">
        <f t="shared" si="138"/>
        <v>0</v>
      </c>
      <c r="BH179">
        <f t="shared" si="138"/>
        <v>0</v>
      </c>
      <c r="BI179">
        <f t="shared" si="138"/>
        <v>0</v>
      </c>
      <c r="BJ179">
        <f t="shared" si="138"/>
        <v>0</v>
      </c>
      <c r="BK179">
        <f t="shared" si="138"/>
        <v>0</v>
      </c>
      <c r="BL179">
        <f t="shared" si="138"/>
        <v>0</v>
      </c>
      <c r="BM179">
        <f t="shared" si="138"/>
        <v>0</v>
      </c>
      <c r="BN179">
        <f t="shared" ref="BN179:BZ179" si="139">IF(BN$109&gt;$A179,IF(BN98&gt;0,BN98,),)</f>
        <v>0</v>
      </c>
      <c r="BO179">
        <f t="shared" si="139"/>
        <v>0</v>
      </c>
      <c r="BP179">
        <f t="shared" si="139"/>
        <v>0</v>
      </c>
      <c r="BQ179">
        <f t="shared" si="139"/>
        <v>0</v>
      </c>
      <c r="BR179">
        <f t="shared" si="139"/>
        <v>0</v>
      </c>
      <c r="BS179">
        <f t="shared" si="139"/>
        <v>3.5750923156498873</v>
      </c>
      <c r="BT179">
        <f t="shared" si="139"/>
        <v>7.0371445178666985</v>
      </c>
      <c r="BU179">
        <f t="shared" si="139"/>
        <v>10.085538052783688</v>
      </c>
      <c r="BV179">
        <f t="shared" si="139"/>
        <v>12.78798211160953</v>
      </c>
      <c r="BW179">
        <f t="shared" si="139"/>
        <v>15.198198261254431</v>
      </c>
      <c r="BX179">
        <f t="shared" si="139"/>
        <v>17.35935451780475</v>
      </c>
      <c r="BY179">
        <f t="shared" si="139"/>
        <v>19.30653508225787</v>
      </c>
      <c r="BZ179">
        <f t="shared" si="139"/>
        <v>21.068547545375509</v>
      </c>
    </row>
    <row r="180" spans="1:78" x14ac:dyDescent="0.25">
      <c r="A180">
        <v>36</v>
      </c>
      <c r="B180">
        <f t="shared" ref="B180:BM180" si="140">IF(B$109&gt;$A180,IF(B99&gt;0,B99,),)</f>
        <v>0</v>
      </c>
      <c r="C180">
        <f t="shared" si="140"/>
        <v>0</v>
      </c>
      <c r="D180">
        <f t="shared" si="140"/>
        <v>0</v>
      </c>
      <c r="E180">
        <f t="shared" si="140"/>
        <v>0</v>
      </c>
      <c r="F180">
        <f t="shared" si="140"/>
        <v>0</v>
      </c>
      <c r="G180">
        <f t="shared" si="140"/>
        <v>0</v>
      </c>
      <c r="H180">
        <f t="shared" si="140"/>
        <v>0</v>
      </c>
      <c r="I180">
        <f t="shared" si="140"/>
        <v>0</v>
      </c>
      <c r="J180">
        <f t="shared" si="140"/>
        <v>0</v>
      </c>
      <c r="K180">
        <f t="shared" si="140"/>
        <v>0</v>
      </c>
      <c r="L180">
        <f t="shared" si="140"/>
        <v>0</v>
      </c>
      <c r="M180">
        <f t="shared" si="140"/>
        <v>0</v>
      </c>
      <c r="N180">
        <f t="shared" si="140"/>
        <v>0</v>
      </c>
      <c r="O180">
        <f t="shared" si="140"/>
        <v>0</v>
      </c>
      <c r="P180">
        <f t="shared" si="140"/>
        <v>0</v>
      </c>
      <c r="Q180">
        <f t="shared" si="140"/>
        <v>0</v>
      </c>
      <c r="R180">
        <f t="shared" si="140"/>
        <v>0</v>
      </c>
      <c r="S180">
        <f t="shared" si="140"/>
        <v>0</v>
      </c>
      <c r="T180">
        <f t="shared" si="140"/>
        <v>0</v>
      </c>
      <c r="U180">
        <f t="shared" si="140"/>
        <v>0</v>
      </c>
      <c r="V180">
        <f t="shared" si="140"/>
        <v>0</v>
      </c>
      <c r="W180">
        <f t="shared" si="140"/>
        <v>0</v>
      </c>
      <c r="X180">
        <f t="shared" si="140"/>
        <v>0</v>
      </c>
      <c r="Y180">
        <f t="shared" si="140"/>
        <v>0</v>
      </c>
      <c r="Z180">
        <f t="shared" si="140"/>
        <v>0</v>
      </c>
      <c r="AA180">
        <f t="shared" si="140"/>
        <v>0</v>
      </c>
      <c r="AB180">
        <f t="shared" si="140"/>
        <v>0</v>
      </c>
      <c r="AC180">
        <f t="shared" si="140"/>
        <v>0</v>
      </c>
      <c r="AD180">
        <f t="shared" si="140"/>
        <v>0</v>
      </c>
      <c r="AE180">
        <f t="shared" si="140"/>
        <v>0</v>
      </c>
      <c r="AF180">
        <f t="shared" si="140"/>
        <v>0</v>
      </c>
      <c r="AG180">
        <f t="shared" si="140"/>
        <v>0</v>
      </c>
      <c r="AH180">
        <f t="shared" si="140"/>
        <v>0</v>
      </c>
      <c r="AI180">
        <f t="shared" si="140"/>
        <v>0</v>
      </c>
      <c r="AJ180">
        <f t="shared" si="140"/>
        <v>0</v>
      </c>
      <c r="AK180">
        <f t="shared" si="140"/>
        <v>0</v>
      </c>
      <c r="AL180">
        <f t="shared" si="140"/>
        <v>0</v>
      </c>
      <c r="AM180">
        <f t="shared" si="140"/>
        <v>0</v>
      </c>
      <c r="AN180">
        <f t="shared" si="140"/>
        <v>0</v>
      </c>
      <c r="AO180">
        <f t="shared" si="140"/>
        <v>0</v>
      </c>
      <c r="AP180">
        <f t="shared" si="140"/>
        <v>0</v>
      </c>
      <c r="AQ180">
        <f t="shared" si="140"/>
        <v>0</v>
      </c>
      <c r="AR180">
        <f t="shared" si="140"/>
        <v>0</v>
      </c>
      <c r="AS180">
        <f t="shared" si="140"/>
        <v>0</v>
      </c>
      <c r="AT180">
        <f t="shared" si="140"/>
        <v>0</v>
      </c>
      <c r="AU180">
        <f t="shared" si="140"/>
        <v>0</v>
      </c>
      <c r="AV180">
        <f t="shared" si="140"/>
        <v>0</v>
      </c>
      <c r="AW180">
        <f t="shared" si="140"/>
        <v>0</v>
      </c>
      <c r="AX180">
        <f t="shared" si="140"/>
        <v>0</v>
      </c>
      <c r="AY180">
        <f t="shared" si="140"/>
        <v>0</v>
      </c>
      <c r="AZ180">
        <f t="shared" si="140"/>
        <v>0</v>
      </c>
      <c r="BA180">
        <f t="shared" si="140"/>
        <v>0</v>
      </c>
      <c r="BB180">
        <f t="shared" si="140"/>
        <v>0</v>
      </c>
      <c r="BC180">
        <f t="shared" si="140"/>
        <v>0</v>
      </c>
      <c r="BD180">
        <f t="shared" si="140"/>
        <v>0</v>
      </c>
      <c r="BE180">
        <f t="shared" si="140"/>
        <v>0</v>
      </c>
      <c r="BF180">
        <f t="shared" si="140"/>
        <v>0</v>
      </c>
      <c r="BG180">
        <f t="shared" si="140"/>
        <v>0</v>
      </c>
      <c r="BH180">
        <f t="shared" si="140"/>
        <v>0</v>
      </c>
      <c r="BI180">
        <f t="shared" si="140"/>
        <v>0</v>
      </c>
      <c r="BJ180">
        <f t="shared" si="140"/>
        <v>0</v>
      </c>
      <c r="BK180">
        <f t="shared" si="140"/>
        <v>0</v>
      </c>
      <c r="BL180">
        <f t="shared" si="140"/>
        <v>0</v>
      </c>
      <c r="BM180">
        <f t="shared" si="140"/>
        <v>0</v>
      </c>
      <c r="BN180">
        <f t="shared" ref="BN180:BZ180" si="141">IF(BN$109&gt;$A180,IF(BN99&gt;0,BN99,),)</f>
        <v>0</v>
      </c>
      <c r="BO180">
        <f t="shared" si="141"/>
        <v>0</v>
      </c>
      <c r="BP180">
        <f t="shared" si="141"/>
        <v>0</v>
      </c>
      <c r="BQ180">
        <f t="shared" si="141"/>
        <v>0</v>
      </c>
      <c r="BR180">
        <f t="shared" si="141"/>
        <v>0</v>
      </c>
      <c r="BS180">
        <f t="shared" si="141"/>
        <v>0</v>
      </c>
      <c r="BT180">
        <f t="shared" si="141"/>
        <v>3.5158245749766421</v>
      </c>
      <c r="BU180">
        <f t="shared" si="141"/>
        <v>6.9419016223080678</v>
      </c>
      <c r="BV180">
        <f t="shared" si="141"/>
        <v>9.9624232456499779</v>
      </c>
      <c r="BW180">
        <f t="shared" si="141"/>
        <v>12.643184083799209</v>
      </c>
      <c r="BX180">
        <f t="shared" si="141"/>
        <v>15.036501009319773</v>
      </c>
      <c r="BY180">
        <f t="shared" si="141"/>
        <v>17.184495547957514</v>
      </c>
      <c r="BZ180">
        <f t="shared" si="141"/>
        <v>19.121461580634307</v>
      </c>
    </row>
    <row r="181" spans="1:78" x14ac:dyDescent="0.25">
      <c r="A181">
        <v>36.5</v>
      </c>
      <c r="B181">
        <f t="shared" ref="B181:BM181" si="142">IF(B$109&gt;$A181,IF(B100&gt;0,B100,),)</f>
        <v>0</v>
      </c>
      <c r="C181">
        <f t="shared" si="142"/>
        <v>0</v>
      </c>
      <c r="D181">
        <f t="shared" si="142"/>
        <v>0</v>
      </c>
      <c r="E181">
        <f t="shared" si="142"/>
        <v>0</v>
      </c>
      <c r="F181">
        <f t="shared" si="142"/>
        <v>0</v>
      </c>
      <c r="G181">
        <f t="shared" si="142"/>
        <v>0</v>
      </c>
      <c r="H181">
        <f t="shared" si="142"/>
        <v>0</v>
      </c>
      <c r="I181">
        <f t="shared" si="142"/>
        <v>0</v>
      </c>
      <c r="J181">
        <f t="shared" si="142"/>
        <v>0</v>
      </c>
      <c r="K181">
        <f t="shared" si="142"/>
        <v>0</v>
      </c>
      <c r="L181">
        <f t="shared" si="142"/>
        <v>0</v>
      </c>
      <c r="M181">
        <f t="shared" si="142"/>
        <v>0</v>
      </c>
      <c r="N181">
        <f t="shared" si="142"/>
        <v>0</v>
      </c>
      <c r="O181">
        <f t="shared" si="142"/>
        <v>0</v>
      </c>
      <c r="P181">
        <f t="shared" si="142"/>
        <v>0</v>
      </c>
      <c r="Q181">
        <f t="shared" si="142"/>
        <v>0</v>
      </c>
      <c r="R181">
        <f t="shared" si="142"/>
        <v>0</v>
      </c>
      <c r="S181">
        <f t="shared" si="142"/>
        <v>0</v>
      </c>
      <c r="T181">
        <f t="shared" si="142"/>
        <v>0</v>
      </c>
      <c r="U181">
        <f t="shared" si="142"/>
        <v>0</v>
      </c>
      <c r="V181">
        <f t="shared" si="142"/>
        <v>0</v>
      </c>
      <c r="W181">
        <f t="shared" si="142"/>
        <v>0</v>
      </c>
      <c r="X181">
        <f t="shared" si="142"/>
        <v>0</v>
      </c>
      <c r="Y181">
        <f t="shared" si="142"/>
        <v>0</v>
      </c>
      <c r="Z181">
        <f t="shared" si="142"/>
        <v>0</v>
      </c>
      <c r="AA181">
        <f t="shared" si="142"/>
        <v>0</v>
      </c>
      <c r="AB181">
        <f t="shared" si="142"/>
        <v>0</v>
      </c>
      <c r="AC181">
        <f t="shared" si="142"/>
        <v>0</v>
      </c>
      <c r="AD181">
        <f t="shared" si="142"/>
        <v>0</v>
      </c>
      <c r="AE181">
        <f t="shared" si="142"/>
        <v>0</v>
      </c>
      <c r="AF181">
        <f t="shared" si="142"/>
        <v>0</v>
      </c>
      <c r="AG181">
        <f t="shared" si="142"/>
        <v>0</v>
      </c>
      <c r="AH181">
        <f t="shared" si="142"/>
        <v>0</v>
      </c>
      <c r="AI181">
        <f t="shared" si="142"/>
        <v>0</v>
      </c>
      <c r="AJ181">
        <f t="shared" si="142"/>
        <v>0</v>
      </c>
      <c r="AK181">
        <f t="shared" si="142"/>
        <v>0</v>
      </c>
      <c r="AL181">
        <f t="shared" si="142"/>
        <v>0</v>
      </c>
      <c r="AM181">
        <f t="shared" si="142"/>
        <v>0</v>
      </c>
      <c r="AN181">
        <f t="shared" si="142"/>
        <v>0</v>
      </c>
      <c r="AO181">
        <f t="shared" si="142"/>
        <v>0</v>
      </c>
      <c r="AP181">
        <f t="shared" si="142"/>
        <v>0</v>
      </c>
      <c r="AQ181">
        <f t="shared" si="142"/>
        <v>0</v>
      </c>
      <c r="AR181">
        <f t="shared" si="142"/>
        <v>0</v>
      </c>
      <c r="AS181">
        <f t="shared" si="142"/>
        <v>0</v>
      </c>
      <c r="AT181">
        <f t="shared" si="142"/>
        <v>0</v>
      </c>
      <c r="AU181">
        <f t="shared" si="142"/>
        <v>0</v>
      </c>
      <c r="AV181">
        <f t="shared" si="142"/>
        <v>0</v>
      </c>
      <c r="AW181">
        <f t="shared" si="142"/>
        <v>0</v>
      </c>
      <c r="AX181">
        <f t="shared" si="142"/>
        <v>0</v>
      </c>
      <c r="AY181">
        <f t="shared" si="142"/>
        <v>0</v>
      </c>
      <c r="AZ181">
        <f t="shared" si="142"/>
        <v>0</v>
      </c>
      <c r="BA181">
        <f t="shared" si="142"/>
        <v>0</v>
      </c>
      <c r="BB181">
        <f t="shared" si="142"/>
        <v>0</v>
      </c>
      <c r="BC181">
        <f t="shared" si="142"/>
        <v>0</v>
      </c>
      <c r="BD181">
        <f t="shared" si="142"/>
        <v>0</v>
      </c>
      <c r="BE181">
        <f t="shared" si="142"/>
        <v>0</v>
      </c>
      <c r="BF181">
        <f t="shared" si="142"/>
        <v>0</v>
      </c>
      <c r="BG181">
        <f t="shared" si="142"/>
        <v>0</v>
      </c>
      <c r="BH181">
        <f t="shared" si="142"/>
        <v>0</v>
      </c>
      <c r="BI181">
        <f t="shared" si="142"/>
        <v>0</v>
      </c>
      <c r="BJ181">
        <f t="shared" si="142"/>
        <v>0</v>
      </c>
      <c r="BK181">
        <f t="shared" si="142"/>
        <v>0</v>
      </c>
      <c r="BL181">
        <f t="shared" si="142"/>
        <v>0</v>
      </c>
      <c r="BM181">
        <f t="shared" si="142"/>
        <v>0</v>
      </c>
      <c r="BN181">
        <f t="shared" ref="BN181:BZ181" si="143">IF(BN$109&gt;$A181,IF(BN100&gt;0,BN100,),)</f>
        <v>0</v>
      </c>
      <c r="BO181">
        <f t="shared" si="143"/>
        <v>0</v>
      </c>
      <c r="BP181">
        <f t="shared" si="143"/>
        <v>0</v>
      </c>
      <c r="BQ181">
        <f t="shared" si="143"/>
        <v>0</v>
      </c>
      <c r="BR181">
        <f t="shared" si="143"/>
        <v>0</v>
      </c>
      <c r="BS181">
        <f t="shared" si="143"/>
        <v>0</v>
      </c>
      <c r="BT181">
        <f t="shared" si="143"/>
        <v>0</v>
      </c>
      <c r="BU181">
        <f t="shared" si="143"/>
        <v>3.4577517290978674</v>
      </c>
      <c r="BV181">
        <f t="shared" si="143"/>
        <v>6.848425580209339</v>
      </c>
      <c r="BW181">
        <f t="shared" si="143"/>
        <v>9.8414297689566368</v>
      </c>
      <c r="BX181">
        <f t="shared" si="143"/>
        <v>12.500712932853736</v>
      </c>
      <c r="BY181">
        <f t="shared" si="143"/>
        <v>14.877233382623009</v>
      </c>
      <c r="BZ181">
        <f t="shared" si="143"/>
        <v>17.012097688900042</v>
      </c>
    </row>
    <row r="182" spans="1:78" x14ac:dyDescent="0.25">
      <c r="A182">
        <v>37</v>
      </c>
      <c r="B182">
        <f t="shared" ref="B182:BM182" si="144">IF(B$109&gt;$A182,IF(B101&gt;0,B101,),)</f>
        <v>0</v>
      </c>
      <c r="C182">
        <f t="shared" si="144"/>
        <v>0</v>
      </c>
      <c r="D182">
        <f t="shared" si="144"/>
        <v>0</v>
      </c>
      <c r="E182">
        <f t="shared" si="144"/>
        <v>0</v>
      </c>
      <c r="F182">
        <f t="shared" si="144"/>
        <v>0</v>
      </c>
      <c r="G182">
        <f t="shared" si="144"/>
        <v>0</v>
      </c>
      <c r="H182">
        <f t="shared" si="144"/>
        <v>0</v>
      </c>
      <c r="I182">
        <f t="shared" si="144"/>
        <v>0</v>
      </c>
      <c r="J182">
        <f t="shared" si="144"/>
        <v>0</v>
      </c>
      <c r="K182">
        <f t="shared" si="144"/>
        <v>0</v>
      </c>
      <c r="L182">
        <f t="shared" si="144"/>
        <v>0</v>
      </c>
      <c r="M182">
        <f t="shared" si="144"/>
        <v>0</v>
      </c>
      <c r="N182">
        <f t="shared" si="144"/>
        <v>0</v>
      </c>
      <c r="O182">
        <f t="shared" si="144"/>
        <v>0</v>
      </c>
      <c r="P182">
        <f t="shared" si="144"/>
        <v>0</v>
      </c>
      <c r="Q182">
        <f t="shared" si="144"/>
        <v>0</v>
      </c>
      <c r="R182">
        <f t="shared" si="144"/>
        <v>0</v>
      </c>
      <c r="S182">
        <f t="shared" si="144"/>
        <v>0</v>
      </c>
      <c r="T182">
        <f t="shared" si="144"/>
        <v>0</v>
      </c>
      <c r="U182">
        <f t="shared" si="144"/>
        <v>0</v>
      </c>
      <c r="V182">
        <f t="shared" si="144"/>
        <v>0</v>
      </c>
      <c r="W182">
        <f t="shared" si="144"/>
        <v>0</v>
      </c>
      <c r="X182">
        <f t="shared" si="144"/>
        <v>0</v>
      </c>
      <c r="Y182">
        <f t="shared" si="144"/>
        <v>0</v>
      </c>
      <c r="Z182">
        <f t="shared" si="144"/>
        <v>0</v>
      </c>
      <c r="AA182">
        <f t="shared" si="144"/>
        <v>0</v>
      </c>
      <c r="AB182">
        <f t="shared" si="144"/>
        <v>0</v>
      </c>
      <c r="AC182">
        <f t="shared" si="144"/>
        <v>0</v>
      </c>
      <c r="AD182">
        <f t="shared" si="144"/>
        <v>0</v>
      </c>
      <c r="AE182">
        <f t="shared" si="144"/>
        <v>0</v>
      </c>
      <c r="AF182">
        <f t="shared" si="144"/>
        <v>0</v>
      </c>
      <c r="AG182">
        <f t="shared" si="144"/>
        <v>0</v>
      </c>
      <c r="AH182">
        <f t="shared" si="144"/>
        <v>0</v>
      </c>
      <c r="AI182">
        <f t="shared" si="144"/>
        <v>0</v>
      </c>
      <c r="AJ182">
        <f t="shared" si="144"/>
        <v>0</v>
      </c>
      <c r="AK182">
        <f t="shared" si="144"/>
        <v>0</v>
      </c>
      <c r="AL182">
        <f t="shared" si="144"/>
        <v>0</v>
      </c>
      <c r="AM182">
        <f t="shared" si="144"/>
        <v>0</v>
      </c>
      <c r="AN182">
        <f t="shared" si="144"/>
        <v>0</v>
      </c>
      <c r="AO182">
        <f t="shared" si="144"/>
        <v>0</v>
      </c>
      <c r="AP182">
        <f t="shared" si="144"/>
        <v>0</v>
      </c>
      <c r="AQ182">
        <f t="shared" si="144"/>
        <v>0</v>
      </c>
      <c r="AR182">
        <f t="shared" si="144"/>
        <v>0</v>
      </c>
      <c r="AS182">
        <f t="shared" si="144"/>
        <v>0</v>
      </c>
      <c r="AT182">
        <f t="shared" si="144"/>
        <v>0</v>
      </c>
      <c r="AU182">
        <f t="shared" si="144"/>
        <v>0</v>
      </c>
      <c r="AV182">
        <f t="shared" si="144"/>
        <v>0</v>
      </c>
      <c r="AW182">
        <f t="shared" si="144"/>
        <v>0</v>
      </c>
      <c r="AX182">
        <f t="shared" si="144"/>
        <v>0</v>
      </c>
      <c r="AY182">
        <f t="shared" si="144"/>
        <v>0</v>
      </c>
      <c r="AZ182">
        <f t="shared" si="144"/>
        <v>0</v>
      </c>
      <c r="BA182">
        <f t="shared" si="144"/>
        <v>0</v>
      </c>
      <c r="BB182">
        <f t="shared" si="144"/>
        <v>0</v>
      </c>
      <c r="BC182">
        <f t="shared" si="144"/>
        <v>0</v>
      </c>
      <c r="BD182">
        <f t="shared" si="144"/>
        <v>0</v>
      </c>
      <c r="BE182">
        <f t="shared" si="144"/>
        <v>0</v>
      </c>
      <c r="BF182">
        <f t="shared" si="144"/>
        <v>0</v>
      </c>
      <c r="BG182">
        <f t="shared" si="144"/>
        <v>0</v>
      </c>
      <c r="BH182">
        <f t="shared" si="144"/>
        <v>0</v>
      </c>
      <c r="BI182">
        <f t="shared" si="144"/>
        <v>0</v>
      </c>
      <c r="BJ182">
        <f t="shared" si="144"/>
        <v>0</v>
      </c>
      <c r="BK182">
        <f t="shared" si="144"/>
        <v>0</v>
      </c>
      <c r="BL182">
        <f t="shared" si="144"/>
        <v>0</v>
      </c>
      <c r="BM182">
        <f t="shared" si="144"/>
        <v>0</v>
      </c>
      <c r="BN182">
        <f t="shared" ref="BN182:BZ182" si="145">IF(BN$109&gt;$A182,IF(BN101&gt;0,BN101,),)</f>
        <v>0</v>
      </c>
      <c r="BO182">
        <f t="shared" si="145"/>
        <v>0</v>
      </c>
      <c r="BP182">
        <f t="shared" si="145"/>
        <v>0</v>
      </c>
      <c r="BQ182">
        <f t="shared" si="145"/>
        <v>0</v>
      </c>
      <c r="BR182">
        <f t="shared" si="145"/>
        <v>0</v>
      </c>
      <c r="BS182">
        <f t="shared" si="145"/>
        <v>0</v>
      </c>
      <c r="BT182">
        <f t="shared" si="145"/>
        <v>0</v>
      </c>
      <c r="BU182">
        <f t="shared" si="145"/>
        <v>0</v>
      </c>
      <c r="BV182">
        <f t="shared" si="145"/>
        <v>3.4008442083324346</v>
      </c>
      <c r="BW182">
        <f t="shared" si="145"/>
        <v>6.7566784717202104</v>
      </c>
      <c r="BX182">
        <f t="shared" si="145"/>
        <v>9.7225182488901414</v>
      </c>
      <c r="BY182">
        <f t="shared" si="145"/>
        <v>12.360531863426191</v>
      </c>
      <c r="BZ182">
        <f t="shared" si="145"/>
        <v>14.720363460631575</v>
      </c>
    </row>
    <row r="183" spans="1:78" x14ac:dyDescent="0.25">
      <c r="A183">
        <v>37.5</v>
      </c>
      <c r="B183">
        <f t="shared" ref="B183:BM183" si="146">IF(B$109&gt;$A183,IF(B102&gt;0,B102,),)</f>
        <v>0</v>
      </c>
      <c r="C183">
        <f t="shared" si="146"/>
        <v>0</v>
      </c>
      <c r="D183">
        <f t="shared" si="146"/>
        <v>0</v>
      </c>
      <c r="E183">
        <f t="shared" si="146"/>
        <v>0</v>
      </c>
      <c r="F183">
        <f t="shared" si="146"/>
        <v>0</v>
      </c>
      <c r="G183">
        <f t="shared" si="146"/>
        <v>0</v>
      </c>
      <c r="H183">
        <f t="shared" si="146"/>
        <v>0</v>
      </c>
      <c r="I183">
        <f t="shared" si="146"/>
        <v>0</v>
      </c>
      <c r="J183">
        <f t="shared" si="146"/>
        <v>0</v>
      </c>
      <c r="K183">
        <f t="shared" si="146"/>
        <v>0</v>
      </c>
      <c r="L183">
        <f t="shared" si="146"/>
        <v>0</v>
      </c>
      <c r="M183">
        <f t="shared" si="146"/>
        <v>0</v>
      </c>
      <c r="N183">
        <f t="shared" si="146"/>
        <v>0</v>
      </c>
      <c r="O183">
        <f t="shared" si="146"/>
        <v>0</v>
      </c>
      <c r="P183">
        <f t="shared" si="146"/>
        <v>0</v>
      </c>
      <c r="Q183">
        <f t="shared" si="146"/>
        <v>0</v>
      </c>
      <c r="R183">
        <f t="shared" si="146"/>
        <v>0</v>
      </c>
      <c r="S183">
        <f t="shared" si="146"/>
        <v>0</v>
      </c>
      <c r="T183">
        <f t="shared" si="146"/>
        <v>0</v>
      </c>
      <c r="U183">
        <f t="shared" si="146"/>
        <v>0</v>
      </c>
      <c r="V183">
        <f t="shared" si="146"/>
        <v>0</v>
      </c>
      <c r="W183">
        <f t="shared" si="146"/>
        <v>0</v>
      </c>
      <c r="X183">
        <f t="shared" si="146"/>
        <v>0</v>
      </c>
      <c r="Y183">
        <f t="shared" si="146"/>
        <v>0</v>
      </c>
      <c r="Z183">
        <f t="shared" si="146"/>
        <v>0</v>
      </c>
      <c r="AA183">
        <f t="shared" si="146"/>
        <v>0</v>
      </c>
      <c r="AB183">
        <f t="shared" si="146"/>
        <v>0</v>
      </c>
      <c r="AC183">
        <f t="shared" si="146"/>
        <v>0</v>
      </c>
      <c r="AD183">
        <f t="shared" si="146"/>
        <v>0</v>
      </c>
      <c r="AE183">
        <f t="shared" si="146"/>
        <v>0</v>
      </c>
      <c r="AF183">
        <f t="shared" si="146"/>
        <v>0</v>
      </c>
      <c r="AG183">
        <f t="shared" si="146"/>
        <v>0</v>
      </c>
      <c r="AH183">
        <f t="shared" si="146"/>
        <v>0</v>
      </c>
      <c r="AI183">
        <f t="shared" si="146"/>
        <v>0</v>
      </c>
      <c r="AJ183">
        <f t="shared" si="146"/>
        <v>0</v>
      </c>
      <c r="AK183">
        <f t="shared" si="146"/>
        <v>0</v>
      </c>
      <c r="AL183">
        <f t="shared" si="146"/>
        <v>0</v>
      </c>
      <c r="AM183">
        <f t="shared" si="146"/>
        <v>0</v>
      </c>
      <c r="AN183">
        <f t="shared" si="146"/>
        <v>0</v>
      </c>
      <c r="AO183">
        <f t="shared" si="146"/>
        <v>0</v>
      </c>
      <c r="AP183">
        <f t="shared" si="146"/>
        <v>0</v>
      </c>
      <c r="AQ183">
        <f t="shared" si="146"/>
        <v>0</v>
      </c>
      <c r="AR183">
        <f t="shared" si="146"/>
        <v>0</v>
      </c>
      <c r="AS183">
        <f t="shared" si="146"/>
        <v>0</v>
      </c>
      <c r="AT183">
        <f t="shared" si="146"/>
        <v>0</v>
      </c>
      <c r="AU183">
        <f t="shared" si="146"/>
        <v>0</v>
      </c>
      <c r="AV183">
        <f t="shared" si="146"/>
        <v>0</v>
      </c>
      <c r="AW183">
        <f t="shared" si="146"/>
        <v>0</v>
      </c>
      <c r="AX183">
        <f t="shared" si="146"/>
        <v>0</v>
      </c>
      <c r="AY183">
        <f t="shared" si="146"/>
        <v>0</v>
      </c>
      <c r="AZ183">
        <f t="shared" si="146"/>
        <v>0</v>
      </c>
      <c r="BA183">
        <f t="shared" si="146"/>
        <v>0</v>
      </c>
      <c r="BB183">
        <f t="shared" si="146"/>
        <v>0</v>
      </c>
      <c r="BC183">
        <f t="shared" si="146"/>
        <v>0</v>
      </c>
      <c r="BD183">
        <f t="shared" si="146"/>
        <v>0</v>
      </c>
      <c r="BE183">
        <f t="shared" si="146"/>
        <v>0</v>
      </c>
      <c r="BF183">
        <f t="shared" si="146"/>
        <v>0</v>
      </c>
      <c r="BG183">
        <f t="shared" si="146"/>
        <v>0</v>
      </c>
      <c r="BH183">
        <f t="shared" si="146"/>
        <v>0</v>
      </c>
      <c r="BI183">
        <f t="shared" si="146"/>
        <v>0</v>
      </c>
      <c r="BJ183">
        <f t="shared" si="146"/>
        <v>0</v>
      </c>
      <c r="BK183">
        <f t="shared" si="146"/>
        <v>0</v>
      </c>
      <c r="BL183">
        <f t="shared" si="146"/>
        <v>0</v>
      </c>
      <c r="BM183">
        <f t="shared" si="146"/>
        <v>0</v>
      </c>
      <c r="BN183">
        <f t="shared" ref="BN183:BZ183" si="147">IF(BN$109&gt;$A183,IF(BN102&gt;0,BN102,),)</f>
        <v>0</v>
      </c>
      <c r="BO183">
        <f t="shared" si="147"/>
        <v>0</v>
      </c>
      <c r="BP183">
        <f t="shared" si="147"/>
        <v>0</v>
      </c>
      <c r="BQ183">
        <f t="shared" si="147"/>
        <v>0</v>
      </c>
      <c r="BR183">
        <f t="shared" si="147"/>
        <v>0</v>
      </c>
      <c r="BS183">
        <f t="shared" si="147"/>
        <v>0</v>
      </c>
      <c r="BT183">
        <f t="shared" si="147"/>
        <v>0</v>
      </c>
      <c r="BU183">
        <f t="shared" si="147"/>
        <v>0</v>
      </c>
      <c r="BV183">
        <f t="shared" si="147"/>
        <v>0</v>
      </c>
      <c r="BW183">
        <f t="shared" si="147"/>
        <v>3.3450730440700092</v>
      </c>
      <c r="BX183">
        <f t="shared" si="147"/>
        <v>6.6666227592074998</v>
      </c>
      <c r="BY183">
        <f t="shared" si="147"/>
        <v>9.605649258955248</v>
      </c>
      <c r="BZ183">
        <f t="shared" si="147"/>
        <v>12.222603505732298</v>
      </c>
    </row>
    <row r="184" spans="1:78" x14ac:dyDescent="0.25">
      <c r="A184">
        <v>38</v>
      </c>
      <c r="B184">
        <f t="shared" ref="B184:BM184" si="148">IF(B$109&gt;$A184,IF(B103&gt;0,B103,),)</f>
        <v>0</v>
      </c>
      <c r="C184">
        <f t="shared" si="148"/>
        <v>0</v>
      </c>
      <c r="D184">
        <f t="shared" si="148"/>
        <v>0</v>
      </c>
      <c r="E184">
        <f t="shared" si="148"/>
        <v>0</v>
      </c>
      <c r="F184">
        <f t="shared" si="148"/>
        <v>0</v>
      </c>
      <c r="G184">
        <f t="shared" si="148"/>
        <v>0</v>
      </c>
      <c r="H184">
        <f t="shared" si="148"/>
        <v>0</v>
      </c>
      <c r="I184">
        <f t="shared" si="148"/>
        <v>0</v>
      </c>
      <c r="J184">
        <f t="shared" si="148"/>
        <v>0</v>
      </c>
      <c r="K184">
        <f t="shared" si="148"/>
        <v>0</v>
      </c>
      <c r="L184">
        <f t="shared" si="148"/>
        <v>0</v>
      </c>
      <c r="M184">
        <f t="shared" si="148"/>
        <v>0</v>
      </c>
      <c r="N184">
        <f t="shared" si="148"/>
        <v>0</v>
      </c>
      <c r="O184">
        <f t="shared" si="148"/>
        <v>0</v>
      </c>
      <c r="P184">
        <f t="shared" si="148"/>
        <v>0</v>
      </c>
      <c r="Q184">
        <f t="shared" si="148"/>
        <v>0</v>
      </c>
      <c r="R184">
        <f t="shared" si="148"/>
        <v>0</v>
      </c>
      <c r="S184">
        <f t="shared" si="148"/>
        <v>0</v>
      </c>
      <c r="T184">
        <f t="shared" si="148"/>
        <v>0</v>
      </c>
      <c r="U184">
        <f t="shared" si="148"/>
        <v>0</v>
      </c>
      <c r="V184">
        <f t="shared" si="148"/>
        <v>0</v>
      </c>
      <c r="W184">
        <f t="shared" si="148"/>
        <v>0</v>
      </c>
      <c r="X184">
        <f t="shared" si="148"/>
        <v>0</v>
      </c>
      <c r="Y184">
        <f t="shared" si="148"/>
        <v>0</v>
      </c>
      <c r="Z184">
        <f t="shared" si="148"/>
        <v>0</v>
      </c>
      <c r="AA184">
        <f t="shared" si="148"/>
        <v>0</v>
      </c>
      <c r="AB184">
        <f t="shared" si="148"/>
        <v>0</v>
      </c>
      <c r="AC184">
        <f t="shared" si="148"/>
        <v>0</v>
      </c>
      <c r="AD184">
        <f t="shared" si="148"/>
        <v>0</v>
      </c>
      <c r="AE184">
        <f t="shared" si="148"/>
        <v>0</v>
      </c>
      <c r="AF184">
        <f t="shared" si="148"/>
        <v>0</v>
      </c>
      <c r="AG184">
        <f t="shared" si="148"/>
        <v>0</v>
      </c>
      <c r="AH184">
        <f t="shared" si="148"/>
        <v>0</v>
      </c>
      <c r="AI184">
        <f t="shared" si="148"/>
        <v>0</v>
      </c>
      <c r="AJ184">
        <f t="shared" si="148"/>
        <v>0</v>
      </c>
      <c r="AK184">
        <f t="shared" si="148"/>
        <v>0</v>
      </c>
      <c r="AL184">
        <f t="shared" si="148"/>
        <v>0</v>
      </c>
      <c r="AM184">
        <f t="shared" si="148"/>
        <v>0</v>
      </c>
      <c r="AN184">
        <f t="shared" si="148"/>
        <v>0</v>
      </c>
      <c r="AO184">
        <f t="shared" si="148"/>
        <v>0</v>
      </c>
      <c r="AP184">
        <f t="shared" si="148"/>
        <v>0</v>
      </c>
      <c r="AQ184">
        <f t="shared" si="148"/>
        <v>0</v>
      </c>
      <c r="AR184">
        <f t="shared" si="148"/>
        <v>0</v>
      </c>
      <c r="AS184">
        <f t="shared" si="148"/>
        <v>0</v>
      </c>
      <c r="AT184">
        <f t="shared" si="148"/>
        <v>0</v>
      </c>
      <c r="AU184">
        <f t="shared" si="148"/>
        <v>0</v>
      </c>
      <c r="AV184">
        <f t="shared" si="148"/>
        <v>0</v>
      </c>
      <c r="AW184">
        <f t="shared" si="148"/>
        <v>0</v>
      </c>
      <c r="AX184">
        <f t="shared" si="148"/>
        <v>0</v>
      </c>
      <c r="AY184">
        <f t="shared" si="148"/>
        <v>0</v>
      </c>
      <c r="AZ184">
        <f t="shared" si="148"/>
        <v>0</v>
      </c>
      <c r="BA184">
        <f t="shared" si="148"/>
        <v>0</v>
      </c>
      <c r="BB184">
        <f t="shared" si="148"/>
        <v>0</v>
      </c>
      <c r="BC184">
        <f t="shared" si="148"/>
        <v>0</v>
      </c>
      <c r="BD184">
        <f t="shared" si="148"/>
        <v>0</v>
      </c>
      <c r="BE184">
        <f t="shared" si="148"/>
        <v>0</v>
      </c>
      <c r="BF184">
        <f t="shared" si="148"/>
        <v>0</v>
      </c>
      <c r="BG184">
        <f t="shared" si="148"/>
        <v>0</v>
      </c>
      <c r="BH184">
        <f t="shared" si="148"/>
        <v>0</v>
      </c>
      <c r="BI184">
        <f t="shared" si="148"/>
        <v>0</v>
      </c>
      <c r="BJ184">
        <f t="shared" si="148"/>
        <v>0</v>
      </c>
      <c r="BK184">
        <f t="shared" si="148"/>
        <v>0</v>
      </c>
      <c r="BL184">
        <f t="shared" si="148"/>
        <v>0</v>
      </c>
      <c r="BM184">
        <f t="shared" si="148"/>
        <v>0</v>
      </c>
      <c r="BN184">
        <f t="shared" ref="BN184:BZ184" si="149">IF(BN$109&gt;$A184,IF(BN103&gt;0,BN103,),)</f>
        <v>0</v>
      </c>
      <c r="BO184">
        <f t="shared" si="149"/>
        <v>0</v>
      </c>
      <c r="BP184">
        <f t="shared" si="149"/>
        <v>0</v>
      </c>
      <c r="BQ184">
        <f t="shared" si="149"/>
        <v>0</v>
      </c>
      <c r="BR184">
        <f t="shared" si="149"/>
        <v>0</v>
      </c>
      <c r="BS184">
        <f t="shared" si="149"/>
        <v>0</v>
      </c>
      <c r="BT184">
        <f t="shared" si="149"/>
        <v>0</v>
      </c>
      <c r="BU184">
        <f t="shared" si="149"/>
        <v>0</v>
      </c>
      <c r="BV184">
        <f t="shared" si="149"/>
        <v>0</v>
      </c>
      <c r="BW184">
        <f t="shared" si="149"/>
        <v>0</v>
      </c>
      <c r="BX184">
        <f t="shared" si="149"/>
        <v>3.2904098922097198</v>
      </c>
      <c r="BY184">
        <f t="shared" si="149"/>
        <v>6.5782213630915214</v>
      </c>
      <c r="BZ184">
        <f t="shared" si="149"/>
        <v>9.4907834509181423</v>
      </c>
    </row>
    <row r="185" spans="1:78" x14ac:dyDescent="0.25">
      <c r="A185">
        <v>38.5</v>
      </c>
      <c r="B185">
        <f t="shared" ref="B185:BM185" si="150">IF(B$109&gt;$A185,IF(B104&gt;0,B104,),)</f>
        <v>0</v>
      </c>
      <c r="C185">
        <f t="shared" si="150"/>
        <v>0</v>
      </c>
      <c r="D185">
        <f t="shared" si="150"/>
        <v>0</v>
      </c>
      <c r="E185">
        <f t="shared" si="150"/>
        <v>0</v>
      </c>
      <c r="F185">
        <f t="shared" si="150"/>
        <v>0</v>
      </c>
      <c r="G185">
        <f t="shared" si="150"/>
        <v>0</v>
      </c>
      <c r="H185">
        <f t="shared" si="150"/>
        <v>0</v>
      </c>
      <c r="I185">
        <f t="shared" si="150"/>
        <v>0</v>
      </c>
      <c r="J185">
        <f t="shared" si="150"/>
        <v>0</v>
      </c>
      <c r="K185">
        <f t="shared" si="150"/>
        <v>0</v>
      </c>
      <c r="L185">
        <f t="shared" si="150"/>
        <v>0</v>
      </c>
      <c r="M185">
        <f t="shared" si="150"/>
        <v>0</v>
      </c>
      <c r="N185">
        <f t="shared" si="150"/>
        <v>0</v>
      </c>
      <c r="O185">
        <f t="shared" si="150"/>
        <v>0</v>
      </c>
      <c r="P185">
        <f t="shared" si="150"/>
        <v>0</v>
      </c>
      <c r="Q185">
        <f t="shared" si="150"/>
        <v>0</v>
      </c>
      <c r="R185">
        <f t="shared" si="150"/>
        <v>0</v>
      </c>
      <c r="S185">
        <f t="shared" si="150"/>
        <v>0</v>
      </c>
      <c r="T185">
        <f t="shared" si="150"/>
        <v>0</v>
      </c>
      <c r="U185">
        <f t="shared" si="150"/>
        <v>0</v>
      </c>
      <c r="V185">
        <f t="shared" si="150"/>
        <v>0</v>
      </c>
      <c r="W185">
        <f t="shared" si="150"/>
        <v>0</v>
      </c>
      <c r="X185">
        <f t="shared" si="150"/>
        <v>0</v>
      </c>
      <c r="Y185">
        <f t="shared" si="150"/>
        <v>0</v>
      </c>
      <c r="Z185">
        <f t="shared" si="150"/>
        <v>0</v>
      </c>
      <c r="AA185">
        <f t="shared" si="150"/>
        <v>0</v>
      </c>
      <c r="AB185">
        <f t="shared" si="150"/>
        <v>0</v>
      </c>
      <c r="AC185">
        <f t="shared" si="150"/>
        <v>0</v>
      </c>
      <c r="AD185">
        <f t="shared" si="150"/>
        <v>0</v>
      </c>
      <c r="AE185">
        <f t="shared" si="150"/>
        <v>0</v>
      </c>
      <c r="AF185">
        <f t="shared" si="150"/>
        <v>0</v>
      </c>
      <c r="AG185">
        <f t="shared" si="150"/>
        <v>0</v>
      </c>
      <c r="AH185">
        <f t="shared" si="150"/>
        <v>0</v>
      </c>
      <c r="AI185">
        <f t="shared" si="150"/>
        <v>0</v>
      </c>
      <c r="AJ185">
        <f t="shared" si="150"/>
        <v>0</v>
      </c>
      <c r="AK185">
        <f t="shared" si="150"/>
        <v>0</v>
      </c>
      <c r="AL185">
        <f t="shared" si="150"/>
        <v>0</v>
      </c>
      <c r="AM185">
        <f t="shared" si="150"/>
        <v>0</v>
      </c>
      <c r="AN185">
        <f t="shared" si="150"/>
        <v>0</v>
      </c>
      <c r="AO185">
        <f t="shared" si="150"/>
        <v>0</v>
      </c>
      <c r="AP185">
        <f t="shared" si="150"/>
        <v>0</v>
      </c>
      <c r="AQ185">
        <f t="shared" si="150"/>
        <v>0</v>
      </c>
      <c r="AR185">
        <f t="shared" si="150"/>
        <v>0</v>
      </c>
      <c r="AS185">
        <f t="shared" si="150"/>
        <v>0</v>
      </c>
      <c r="AT185">
        <f t="shared" si="150"/>
        <v>0</v>
      </c>
      <c r="AU185">
        <f t="shared" si="150"/>
        <v>0</v>
      </c>
      <c r="AV185">
        <f t="shared" si="150"/>
        <v>0</v>
      </c>
      <c r="AW185">
        <f t="shared" si="150"/>
        <v>0</v>
      </c>
      <c r="AX185">
        <f t="shared" si="150"/>
        <v>0</v>
      </c>
      <c r="AY185">
        <f t="shared" si="150"/>
        <v>0</v>
      </c>
      <c r="AZ185">
        <f t="shared" si="150"/>
        <v>0</v>
      </c>
      <c r="BA185">
        <f t="shared" si="150"/>
        <v>0</v>
      </c>
      <c r="BB185">
        <f t="shared" si="150"/>
        <v>0</v>
      </c>
      <c r="BC185">
        <f t="shared" si="150"/>
        <v>0</v>
      </c>
      <c r="BD185">
        <f t="shared" si="150"/>
        <v>0</v>
      </c>
      <c r="BE185">
        <f t="shared" si="150"/>
        <v>0</v>
      </c>
      <c r="BF185">
        <f t="shared" si="150"/>
        <v>0</v>
      </c>
      <c r="BG185">
        <f t="shared" si="150"/>
        <v>0</v>
      </c>
      <c r="BH185">
        <f t="shared" si="150"/>
        <v>0</v>
      </c>
      <c r="BI185">
        <f t="shared" si="150"/>
        <v>0</v>
      </c>
      <c r="BJ185">
        <f t="shared" si="150"/>
        <v>0</v>
      </c>
      <c r="BK185">
        <f t="shared" si="150"/>
        <v>0</v>
      </c>
      <c r="BL185">
        <f t="shared" si="150"/>
        <v>0</v>
      </c>
      <c r="BM185">
        <f t="shared" si="150"/>
        <v>0</v>
      </c>
      <c r="BN185">
        <f t="shared" ref="BN185:BZ185" si="151">IF(BN$109&gt;$A185,IF(BN104&gt;0,BN104,),)</f>
        <v>0</v>
      </c>
      <c r="BO185">
        <f t="shared" si="151"/>
        <v>0</v>
      </c>
      <c r="BP185">
        <f t="shared" si="151"/>
        <v>0</v>
      </c>
      <c r="BQ185">
        <f t="shared" si="151"/>
        <v>0</v>
      </c>
      <c r="BR185">
        <f t="shared" si="151"/>
        <v>0</v>
      </c>
      <c r="BS185">
        <f t="shared" si="151"/>
        <v>0</v>
      </c>
      <c r="BT185">
        <f t="shared" si="151"/>
        <v>0</v>
      </c>
      <c r="BU185">
        <f t="shared" si="151"/>
        <v>0</v>
      </c>
      <c r="BV185">
        <f t="shared" si="151"/>
        <v>0</v>
      </c>
      <c r="BW185">
        <f t="shared" si="151"/>
        <v>0</v>
      </c>
      <c r="BX185">
        <f t="shared" si="151"/>
        <v>0</v>
      </c>
      <c r="BY185">
        <f t="shared" si="151"/>
        <v>3.2368270497078555</v>
      </c>
      <c r="BZ185">
        <f t="shared" si="151"/>
        <v>6.4914377239832275</v>
      </c>
    </row>
    <row r="186" spans="1:78" x14ac:dyDescent="0.25">
      <c r="A186">
        <v>39</v>
      </c>
      <c r="B186">
        <f t="shared" ref="B186:BM186" si="152">IF(B$109&gt;$A186,IF(B105&gt;0,B105,),)</f>
        <v>0</v>
      </c>
      <c r="C186">
        <f t="shared" si="152"/>
        <v>0</v>
      </c>
      <c r="D186">
        <f t="shared" si="152"/>
        <v>0</v>
      </c>
      <c r="E186">
        <f t="shared" si="152"/>
        <v>0</v>
      </c>
      <c r="F186">
        <f t="shared" si="152"/>
        <v>0</v>
      </c>
      <c r="G186">
        <f t="shared" si="152"/>
        <v>0</v>
      </c>
      <c r="H186">
        <f t="shared" si="152"/>
        <v>0</v>
      </c>
      <c r="I186">
        <f t="shared" si="152"/>
        <v>0</v>
      </c>
      <c r="J186">
        <f t="shared" si="152"/>
        <v>0</v>
      </c>
      <c r="K186">
        <f t="shared" si="152"/>
        <v>0</v>
      </c>
      <c r="L186">
        <f t="shared" si="152"/>
        <v>0</v>
      </c>
      <c r="M186">
        <f t="shared" si="152"/>
        <v>0</v>
      </c>
      <c r="N186">
        <f t="shared" si="152"/>
        <v>0</v>
      </c>
      <c r="O186">
        <f t="shared" si="152"/>
        <v>0</v>
      </c>
      <c r="P186">
        <f t="shared" si="152"/>
        <v>0</v>
      </c>
      <c r="Q186">
        <f t="shared" si="152"/>
        <v>0</v>
      </c>
      <c r="R186">
        <f t="shared" si="152"/>
        <v>0</v>
      </c>
      <c r="S186">
        <f t="shared" si="152"/>
        <v>0</v>
      </c>
      <c r="T186">
        <f t="shared" si="152"/>
        <v>0</v>
      </c>
      <c r="U186">
        <f t="shared" si="152"/>
        <v>0</v>
      </c>
      <c r="V186">
        <f t="shared" si="152"/>
        <v>0</v>
      </c>
      <c r="W186">
        <f t="shared" si="152"/>
        <v>0</v>
      </c>
      <c r="X186">
        <f t="shared" si="152"/>
        <v>0</v>
      </c>
      <c r="Y186">
        <f t="shared" si="152"/>
        <v>0</v>
      </c>
      <c r="Z186">
        <f t="shared" si="152"/>
        <v>0</v>
      </c>
      <c r="AA186">
        <f t="shared" si="152"/>
        <v>0</v>
      </c>
      <c r="AB186">
        <f t="shared" si="152"/>
        <v>0</v>
      </c>
      <c r="AC186">
        <f t="shared" si="152"/>
        <v>0</v>
      </c>
      <c r="AD186">
        <f t="shared" si="152"/>
        <v>0</v>
      </c>
      <c r="AE186">
        <f t="shared" si="152"/>
        <v>0</v>
      </c>
      <c r="AF186">
        <f t="shared" si="152"/>
        <v>0</v>
      </c>
      <c r="AG186">
        <f t="shared" si="152"/>
        <v>0</v>
      </c>
      <c r="AH186">
        <f t="shared" si="152"/>
        <v>0</v>
      </c>
      <c r="AI186">
        <f t="shared" si="152"/>
        <v>0</v>
      </c>
      <c r="AJ186">
        <f t="shared" si="152"/>
        <v>0</v>
      </c>
      <c r="AK186">
        <f t="shared" si="152"/>
        <v>0</v>
      </c>
      <c r="AL186">
        <f t="shared" si="152"/>
        <v>0</v>
      </c>
      <c r="AM186">
        <f t="shared" si="152"/>
        <v>0</v>
      </c>
      <c r="AN186">
        <f t="shared" si="152"/>
        <v>0</v>
      </c>
      <c r="AO186">
        <f t="shared" si="152"/>
        <v>0</v>
      </c>
      <c r="AP186">
        <f t="shared" si="152"/>
        <v>0</v>
      </c>
      <c r="AQ186">
        <f t="shared" si="152"/>
        <v>0</v>
      </c>
      <c r="AR186">
        <f t="shared" si="152"/>
        <v>0</v>
      </c>
      <c r="AS186">
        <f t="shared" si="152"/>
        <v>0</v>
      </c>
      <c r="AT186">
        <f t="shared" si="152"/>
        <v>0</v>
      </c>
      <c r="AU186">
        <f t="shared" si="152"/>
        <v>0</v>
      </c>
      <c r="AV186">
        <f t="shared" si="152"/>
        <v>0</v>
      </c>
      <c r="AW186">
        <f t="shared" si="152"/>
        <v>0</v>
      </c>
      <c r="AX186">
        <f t="shared" si="152"/>
        <v>0</v>
      </c>
      <c r="AY186">
        <f t="shared" si="152"/>
        <v>0</v>
      </c>
      <c r="AZ186">
        <f t="shared" si="152"/>
        <v>0</v>
      </c>
      <c r="BA186">
        <f t="shared" si="152"/>
        <v>0</v>
      </c>
      <c r="BB186">
        <f t="shared" si="152"/>
        <v>0</v>
      </c>
      <c r="BC186">
        <f t="shared" si="152"/>
        <v>0</v>
      </c>
      <c r="BD186">
        <f t="shared" si="152"/>
        <v>0</v>
      </c>
      <c r="BE186">
        <f t="shared" si="152"/>
        <v>0</v>
      </c>
      <c r="BF186">
        <f t="shared" si="152"/>
        <v>0</v>
      </c>
      <c r="BG186">
        <f t="shared" si="152"/>
        <v>0</v>
      </c>
      <c r="BH186">
        <f t="shared" si="152"/>
        <v>0</v>
      </c>
      <c r="BI186">
        <f t="shared" si="152"/>
        <v>0</v>
      </c>
      <c r="BJ186">
        <f t="shared" si="152"/>
        <v>0</v>
      </c>
      <c r="BK186">
        <f t="shared" si="152"/>
        <v>0</v>
      </c>
      <c r="BL186">
        <f t="shared" si="152"/>
        <v>0</v>
      </c>
      <c r="BM186">
        <f t="shared" si="152"/>
        <v>0</v>
      </c>
      <c r="BN186">
        <f t="shared" ref="BN186:BZ186" si="153">IF(BN$109&gt;$A186,IF(BN105&gt;0,BN105,),)</f>
        <v>0</v>
      </c>
      <c r="BO186">
        <f t="shared" si="153"/>
        <v>0</v>
      </c>
      <c r="BP186">
        <f t="shared" si="153"/>
        <v>0</v>
      </c>
      <c r="BQ186">
        <f t="shared" si="153"/>
        <v>0</v>
      </c>
      <c r="BR186">
        <f t="shared" si="153"/>
        <v>0</v>
      </c>
      <c r="BS186">
        <f t="shared" si="153"/>
        <v>0</v>
      </c>
      <c r="BT186">
        <f t="shared" si="153"/>
        <v>0</v>
      </c>
      <c r="BU186">
        <f t="shared" si="153"/>
        <v>0</v>
      </c>
      <c r="BV186">
        <f t="shared" si="153"/>
        <v>0</v>
      </c>
      <c r="BW186">
        <f t="shared" si="153"/>
        <v>0</v>
      </c>
      <c r="BX186">
        <f t="shared" si="153"/>
        <v>0</v>
      </c>
      <c r="BY186">
        <f t="shared" si="153"/>
        <v>0</v>
      </c>
      <c r="BZ186">
        <f t="shared" si="153"/>
        <v>3.1842974653415497</v>
      </c>
    </row>
    <row r="187" spans="1:78" x14ac:dyDescent="0.25">
      <c r="A187">
        <v>39.5</v>
      </c>
      <c r="B187">
        <f t="shared" ref="B187:BM187" si="154">IF(B$109&gt;$A187,IF(B106&gt;0,B106,),)</f>
        <v>0</v>
      </c>
      <c r="C187">
        <f t="shared" si="154"/>
        <v>0</v>
      </c>
      <c r="D187">
        <f t="shared" si="154"/>
        <v>0</v>
      </c>
      <c r="E187">
        <f t="shared" si="154"/>
        <v>0</v>
      </c>
      <c r="F187">
        <f t="shared" si="154"/>
        <v>0</v>
      </c>
      <c r="G187">
        <f t="shared" si="154"/>
        <v>0</v>
      </c>
      <c r="H187">
        <f t="shared" si="154"/>
        <v>0</v>
      </c>
      <c r="I187">
        <f t="shared" si="154"/>
        <v>0</v>
      </c>
      <c r="J187">
        <f t="shared" si="154"/>
        <v>0</v>
      </c>
      <c r="K187">
        <f t="shared" si="154"/>
        <v>0</v>
      </c>
      <c r="L187">
        <f t="shared" si="154"/>
        <v>0</v>
      </c>
      <c r="M187">
        <f t="shared" si="154"/>
        <v>0</v>
      </c>
      <c r="N187">
        <f t="shared" si="154"/>
        <v>0</v>
      </c>
      <c r="O187">
        <f t="shared" si="154"/>
        <v>0</v>
      </c>
      <c r="P187">
        <f t="shared" si="154"/>
        <v>0</v>
      </c>
      <c r="Q187">
        <f t="shared" si="154"/>
        <v>0</v>
      </c>
      <c r="R187">
        <f t="shared" si="154"/>
        <v>0</v>
      </c>
      <c r="S187">
        <f t="shared" si="154"/>
        <v>0</v>
      </c>
      <c r="T187">
        <f t="shared" si="154"/>
        <v>0</v>
      </c>
      <c r="U187">
        <f t="shared" si="154"/>
        <v>0</v>
      </c>
      <c r="V187">
        <f t="shared" si="154"/>
        <v>0</v>
      </c>
      <c r="W187">
        <f t="shared" si="154"/>
        <v>0</v>
      </c>
      <c r="X187">
        <f t="shared" si="154"/>
        <v>0</v>
      </c>
      <c r="Y187">
        <f t="shared" si="154"/>
        <v>0</v>
      </c>
      <c r="Z187">
        <f t="shared" si="154"/>
        <v>0</v>
      </c>
      <c r="AA187">
        <f t="shared" si="154"/>
        <v>0</v>
      </c>
      <c r="AB187">
        <f t="shared" si="154"/>
        <v>0</v>
      </c>
      <c r="AC187">
        <f t="shared" si="154"/>
        <v>0</v>
      </c>
      <c r="AD187">
        <f t="shared" si="154"/>
        <v>0</v>
      </c>
      <c r="AE187">
        <f t="shared" si="154"/>
        <v>0</v>
      </c>
      <c r="AF187">
        <f t="shared" si="154"/>
        <v>0</v>
      </c>
      <c r="AG187">
        <f t="shared" si="154"/>
        <v>0</v>
      </c>
      <c r="AH187">
        <f t="shared" si="154"/>
        <v>0</v>
      </c>
      <c r="AI187">
        <f t="shared" si="154"/>
        <v>0</v>
      </c>
      <c r="AJ187">
        <f t="shared" si="154"/>
        <v>0</v>
      </c>
      <c r="AK187">
        <f t="shared" si="154"/>
        <v>0</v>
      </c>
      <c r="AL187">
        <f t="shared" si="154"/>
        <v>0</v>
      </c>
      <c r="AM187">
        <f t="shared" si="154"/>
        <v>0</v>
      </c>
      <c r="AN187">
        <f t="shared" si="154"/>
        <v>0</v>
      </c>
      <c r="AO187">
        <f t="shared" si="154"/>
        <v>0</v>
      </c>
      <c r="AP187">
        <f t="shared" si="154"/>
        <v>0</v>
      </c>
      <c r="AQ187">
        <f t="shared" si="154"/>
        <v>0</v>
      </c>
      <c r="AR187">
        <f t="shared" si="154"/>
        <v>0</v>
      </c>
      <c r="AS187">
        <f t="shared" si="154"/>
        <v>0</v>
      </c>
      <c r="AT187">
        <f t="shared" si="154"/>
        <v>0</v>
      </c>
      <c r="AU187">
        <f t="shared" si="154"/>
        <v>0</v>
      </c>
      <c r="AV187">
        <f t="shared" si="154"/>
        <v>0</v>
      </c>
      <c r="AW187">
        <f t="shared" si="154"/>
        <v>0</v>
      </c>
      <c r="AX187">
        <f t="shared" si="154"/>
        <v>0</v>
      </c>
      <c r="AY187">
        <f t="shared" si="154"/>
        <v>0</v>
      </c>
      <c r="AZ187">
        <f t="shared" si="154"/>
        <v>0</v>
      </c>
      <c r="BA187">
        <f t="shared" si="154"/>
        <v>0</v>
      </c>
      <c r="BB187">
        <f t="shared" si="154"/>
        <v>0</v>
      </c>
      <c r="BC187">
        <f t="shared" si="154"/>
        <v>0</v>
      </c>
      <c r="BD187">
        <f t="shared" si="154"/>
        <v>0</v>
      </c>
      <c r="BE187">
        <f t="shared" si="154"/>
        <v>0</v>
      </c>
      <c r="BF187">
        <f t="shared" si="154"/>
        <v>0</v>
      </c>
      <c r="BG187">
        <f t="shared" si="154"/>
        <v>0</v>
      </c>
      <c r="BH187">
        <f t="shared" si="154"/>
        <v>0</v>
      </c>
      <c r="BI187">
        <f t="shared" si="154"/>
        <v>0</v>
      </c>
      <c r="BJ187">
        <f t="shared" si="154"/>
        <v>0</v>
      </c>
      <c r="BK187">
        <f t="shared" si="154"/>
        <v>0</v>
      </c>
      <c r="BL187">
        <f t="shared" si="154"/>
        <v>0</v>
      </c>
      <c r="BM187">
        <f t="shared" si="154"/>
        <v>0</v>
      </c>
      <c r="BN187">
        <f t="shared" ref="BN187:BZ187" si="155">IF(BN$109&gt;$A187,IF(BN106&gt;0,BN106,),)</f>
        <v>0</v>
      </c>
      <c r="BO187">
        <f t="shared" si="155"/>
        <v>0</v>
      </c>
      <c r="BP187">
        <f t="shared" si="155"/>
        <v>0</v>
      </c>
      <c r="BQ187">
        <f t="shared" si="155"/>
        <v>0</v>
      </c>
      <c r="BR187">
        <f t="shared" si="155"/>
        <v>0</v>
      </c>
      <c r="BS187">
        <f t="shared" si="155"/>
        <v>0</v>
      </c>
      <c r="BT187">
        <f t="shared" si="155"/>
        <v>0</v>
      </c>
      <c r="BU187">
        <f t="shared" si="155"/>
        <v>0</v>
      </c>
      <c r="BV187">
        <f t="shared" si="155"/>
        <v>0</v>
      </c>
      <c r="BW187">
        <f t="shared" si="155"/>
        <v>0</v>
      </c>
      <c r="BX187">
        <f t="shared" si="155"/>
        <v>0</v>
      </c>
      <c r="BY187">
        <f t="shared" si="155"/>
        <v>0</v>
      </c>
      <c r="BZ187">
        <f t="shared" si="155"/>
        <v>0</v>
      </c>
    </row>
    <row r="188" spans="1:78" x14ac:dyDescent="0.25">
      <c r="A188">
        <v>40</v>
      </c>
      <c r="B188">
        <f t="shared" ref="B188:BM188" si="156">IF(B$109&gt;$A188,IF(B107&gt;0,B107,),)</f>
        <v>0</v>
      </c>
      <c r="C188">
        <f t="shared" si="156"/>
        <v>0</v>
      </c>
      <c r="D188">
        <f t="shared" si="156"/>
        <v>0</v>
      </c>
      <c r="E188">
        <f t="shared" si="156"/>
        <v>0</v>
      </c>
      <c r="F188">
        <f t="shared" si="156"/>
        <v>0</v>
      </c>
      <c r="G188">
        <f t="shared" si="156"/>
        <v>0</v>
      </c>
      <c r="H188">
        <f t="shared" si="156"/>
        <v>0</v>
      </c>
      <c r="I188">
        <f t="shared" si="156"/>
        <v>0</v>
      </c>
      <c r="J188">
        <f t="shared" si="156"/>
        <v>0</v>
      </c>
      <c r="K188">
        <f t="shared" si="156"/>
        <v>0</v>
      </c>
      <c r="L188">
        <f t="shared" si="156"/>
        <v>0</v>
      </c>
      <c r="M188">
        <f t="shared" si="156"/>
        <v>0</v>
      </c>
      <c r="N188">
        <f t="shared" si="156"/>
        <v>0</v>
      </c>
      <c r="O188">
        <f t="shared" si="156"/>
        <v>0</v>
      </c>
      <c r="P188">
        <f t="shared" si="156"/>
        <v>0</v>
      </c>
      <c r="Q188">
        <f t="shared" si="156"/>
        <v>0</v>
      </c>
      <c r="R188">
        <f t="shared" si="156"/>
        <v>0</v>
      </c>
      <c r="S188">
        <f t="shared" si="156"/>
        <v>0</v>
      </c>
      <c r="T188">
        <f t="shared" si="156"/>
        <v>0</v>
      </c>
      <c r="U188">
        <f t="shared" si="156"/>
        <v>0</v>
      </c>
      <c r="V188">
        <f t="shared" si="156"/>
        <v>0</v>
      </c>
      <c r="W188">
        <f t="shared" si="156"/>
        <v>0</v>
      </c>
      <c r="X188">
        <f t="shared" si="156"/>
        <v>0</v>
      </c>
      <c r="Y188">
        <f t="shared" si="156"/>
        <v>0</v>
      </c>
      <c r="Z188">
        <f t="shared" si="156"/>
        <v>0</v>
      </c>
      <c r="AA188">
        <f t="shared" si="156"/>
        <v>0</v>
      </c>
      <c r="AB188">
        <f t="shared" si="156"/>
        <v>0</v>
      </c>
      <c r="AC188">
        <f t="shared" si="156"/>
        <v>0</v>
      </c>
      <c r="AD188">
        <f t="shared" si="156"/>
        <v>0</v>
      </c>
      <c r="AE188">
        <f t="shared" si="156"/>
        <v>0</v>
      </c>
      <c r="AF188">
        <f t="shared" si="156"/>
        <v>0</v>
      </c>
      <c r="AG188">
        <f t="shared" si="156"/>
        <v>0</v>
      </c>
      <c r="AH188">
        <f t="shared" si="156"/>
        <v>0</v>
      </c>
      <c r="AI188">
        <f t="shared" si="156"/>
        <v>0</v>
      </c>
      <c r="AJ188">
        <f t="shared" si="156"/>
        <v>0</v>
      </c>
      <c r="AK188">
        <f t="shared" si="156"/>
        <v>0</v>
      </c>
      <c r="AL188">
        <f t="shared" si="156"/>
        <v>0</v>
      </c>
      <c r="AM188">
        <f t="shared" si="156"/>
        <v>0</v>
      </c>
      <c r="AN188">
        <f t="shared" si="156"/>
        <v>0</v>
      </c>
      <c r="AO188">
        <f t="shared" si="156"/>
        <v>0</v>
      </c>
      <c r="AP188">
        <f t="shared" si="156"/>
        <v>0</v>
      </c>
      <c r="AQ188">
        <f t="shared" si="156"/>
        <v>0</v>
      </c>
      <c r="AR188">
        <f t="shared" si="156"/>
        <v>0</v>
      </c>
      <c r="AS188">
        <f t="shared" si="156"/>
        <v>0</v>
      </c>
      <c r="AT188">
        <f t="shared" si="156"/>
        <v>0</v>
      </c>
      <c r="AU188">
        <f t="shared" si="156"/>
        <v>0</v>
      </c>
      <c r="AV188">
        <f t="shared" si="156"/>
        <v>0</v>
      </c>
      <c r="AW188">
        <f t="shared" si="156"/>
        <v>0</v>
      </c>
      <c r="AX188">
        <f t="shared" si="156"/>
        <v>0</v>
      </c>
      <c r="AY188">
        <f t="shared" si="156"/>
        <v>0</v>
      </c>
      <c r="AZ188">
        <f t="shared" si="156"/>
        <v>0</v>
      </c>
      <c r="BA188">
        <f t="shared" si="156"/>
        <v>0</v>
      </c>
      <c r="BB188">
        <f t="shared" si="156"/>
        <v>0</v>
      </c>
      <c r="BC188">
        <f t="shared" si="156"/>
        <v>0</v>
      </c>
      <c r="BD188">
        <f t="shared" si="156"/>
        <v>0</v>
      </c>
      <c r="BE188">
        <f t="shared" si="156"/>
        <v>0</v>
      </c>
      <c r="BF188">
        <f t="shared" si="156"/>
        <v>0</v>
      </c>
      <c r="BG188">
        <f t="shared" si="156"/>
        <v>0</v>
      </c>
      <c r="BH188">
        <f t="shared" si="156"/>
        <v>0</v>
      </c>
      <c r="BI188">
        <f t="shared" si="156"/>
        <v>0</v>
      </c>
      <c r="BJ188">
        <f t="shared" si="156"/>
        <v>0</v>
      </c>
      <c r="BK188">
        <f t="shared" si="156"/>
        <v>0</v>
      </c>
      <c r="BL188">
        <f t="shared" si="156"/>
        <v>0</v>
      </c>
      <c r="BM188">
        <f t="shared" si="156"/>
        <v>0</v>
      </c>
      <c r="BN188">
        <f t="shared" ref="BN188:BZ188" si="157">IF(BN$109&gt;$A188,IF(BN107&gt;0,BN107,),)</f>
        <v>0</v>
      </c>
      <c r="BO188">
        <f t="shared" si="157"/>
        <v>0</v>
      </c>
      <c r="BP188">
        <f t="shared" si="157"/>
        <v>0</v>
      </c>
      <c r="BQ188">
        <f t="shared" si="157"/>
        <v>0</v>
      </c>
      <c r="BR188">
        <f t="shared" si="157"/>
        <v>0</v>
      </c>
      <c r="BS188">
        <f t="shared" si="157"/>
        <v>0</v>
      </c>
      <c r="BT188">
        <f t="shared" si="157"/>
        <v>0</v>
      </c>
      <c r="BU188">
        <f t="shared" si="157"/>
        <v>0</v>
      </c>
      <c r="BV188">
        <f t="shared" si="157"/>
        <v>0</v>
      </c>
      <c r="BW188">
        <f t="shared" si="157"/>
        <v>0</v>
      </c>
      <c r="BX188">
        <f t="shared" si="157"/>
        <v>0</v>
      </c>
      <c r="BY188">
        <f t="shared" si="157"/>
        <v>0</v>
      </c>
      <c r="BZ188">
        <f t="shared" si="157"/>
        <v>0</v>
      </c>
    </row>
    <row r="190" spans="1:78" x14ac:dyDescent="0.25">
      <c r="A190">
        <v>700</v>
      </c>
      <c r="B190">
        <v>750</v>
      </c>
      <c r="C190">
        <v>800</v>
      </c>
      <c r="D190">
        <v>850</v>
      </c>
      <c r="E190">
        <v>900</v>
      </c>
      <c r="F190">
        <v>950</v>
      </c>
      <c r="G190">
        <v>1000</v>
      </c>
      <c r="J190">
        <f>MAX(B110:BZ188)</f>
        <v>44.566436404762058</v>
      </c>
    </row>
    <row r="191" spans="1:78" x14ac:dyDescent="0.25">
      <c r="A191" t="e">
        <f>MAX(#REF!)</f>
        <v>#REF!</v>
      </c>
      <c r="B191" t="e">
        <f>MAX(#REF!)</f>
        <v>#REF!</v>
      </c>
      <c r="C191" t="e">
        <f>MAX(#REF!)</f>
        <v>#REF!</v>
      </c>
      <c r="D191" t="e">
        <f>MAX(#REF!)</f>
        <v>#REF!</v>
      </c>
      <c r="E191" t="e">
        <f>MAX(#REF!)</f>
        <v>#REF!</v>
      </c>
      <c r="F191" t="e">
        <f>MAX(#REF!)</f>
        <v>#REF!</v>
      </c>
      <c r="G191" t="e">
        <f>MAX(#REF!)</f>
        <v>#REF!</v>
      </c>
    </row>
  </sheetData>
  <scenarios current="0" show="0" sqref="B18">
    <scenario name="Pvar" count="1" user="Максимов Игорь Александрович" comment="_x000a_Автор изменений: Максимов Игорь Александрович , 17.01.2024">
      <inputCells r="B10" undone="1" val="2"/>
    </scenario>
  </scenarios>
  <conditionalFormatting sqref="B110:BZ188 J190">
    <cfRule type="colorScale" priority="1">
      <colorScale>
        <cfvo type="min"/>
        <cfvo type="max"/>
        <color rgb="FFFFEF9C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 Игорь Александрович</dc:creator>
  <cp:lastModifiedBy>Максимов Игорь Александрович</cp:lastModifiedBy>
  <dcterms:created xsi:type="dcterms:W3CDTF">2024-01-17T13:05:30Z</dcterms:created>
  <dcterms:modified xsi:type="dcterms:W3CDTF">2024-03-19T14:09:21Z</dcterms:modified>
</cp:coreProperties>
</file>