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tshi67_gatech_edu/Documents/Research/Diyi Yang/projects/GPT_Dialect/Code/runs/03 EMNLP SAE-AAVE Pairs/"/>
    </mc:Choice>
  </mc:AlternateContent>
  <xr:revisionPtr revIDLastSave="72" documentId="11_F25DC773A252ABDACC10483CF1D969885ADE58E9" xr6:coauthVersionLast="47" xr6:coauthVersionMax="47" xr10:uidLastSave="{6095C737-6157-46A8-A285-303A0ADFA074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3" i="1"/>
  <c r="K4" i="1"/>
  <c r="K5" i="1"/>
  <c r="K6" i="1"/>
  <c r="K7" i="1"/>
  <c r="K8" i="1"/>
  <c r="K3" i="1"/>
  <c r="J4" i="1"/>
  <c r="J5" i="1"/>
  <c r="J6" i="1"/>
  <c r="J7" i="1"/>
  <c r="J8" i="1"/>
  <c r="J3" i="1"/>
  <c r="E5" i="1"/>
  <c r="E6" i="1"/>
  <c r="D4" i="1"/>
  <c r="E4" i="1" s="1"/>
  <c r="D5" i="1"/>
  <c r="D6" i="1"/>
  <c r="D7" i="1"/>
  <c r="E7" i="1" s="1"/>
  <c r="D8" i="1"/>
  <c r="E8" i="1" s="1"/>
  <c r="D3" i="1"/>
  <c r="E3" i="1" s="1"/>
</calcChain>
</file>

<file path=xl/sharedStrings.xml><?xml version="1.0" encoding="utf-8"?>
<sst xmlns="http://schemas.openxmlformats.org/spreadsheetml/2006/main" count="18" uniqueCount="14">
  <si>
    <t>aave_first_seg</t>
  </si>
  <si>
    <t>aave_second_seg</t>
  </si>
  <si>
    <t>aave_gen</t>
  </si>
  <si>
    <t>sae_gen</t>
  </si>
  <si>
    <t>sae_second_seg</t>
  </si>
  <si>
    <t>sae_first_seg</t>
  </si>
  <si>
    <t>neg</t>
  </si>
  <si>
    <t>pos</t>
  </si>
  <si>
    <t>neg%</t>
  </si>
  <si>
    <t>pos%</t>
  </si>
  <si>
    <t>neu</t>
  </si>
  <si>
    <t>neu%</t>
  </si>
  <si>
    <t>BERT</t>
  </si>
  <si>
    <t>VADER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</si>
</sst>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H13" sqref="H13"/>
    </sheetView>
  </sheetViews>
  <sheetFormatPr defaultRowHeight="14.5"/>
  <cols>
    <col min="1" max="1" width="27.81640625" customWidth="1"/>
  </cols>
  <sheetData>
    <row r="1" spans="1:12">
      <c r="B1" t="s">
        <v>12</v>
      </c>
      <c r="G1" t="s">
        <v>13</v>
      </c>
    </row>
    <row r="2" spans="1:12">
      <c r="B2" t="s">
        <v>6</v>
      </c>
      <c r="C2" t="s">
        <v>7</v>
      </c>
      <c r="D2" t="s">
        <v>8</v>
      </c>
      <c r="E2" t="s">
        <v>9</v>
      </c>
      <c r="G2" t="s">
        <v>6</v>
      </c>
      <c r="H2" t="s">
        <v>10</v>
      </c>
      <c r="I2" t="s">
        <v>7</v>
      </c>
      <c r="J2" t="s">
        <v>8</v>
      </c>
      <c r="K2" t="s">
        <v>11</v>
      </c>
      <c r="L2" t="s">
        <v>9</v>
      </c>
    </row>
    <row r="3" spans="1:12">
      <c r="A3" t="s">
        <v>0</v>
      </c>
      <c r="B3" s="1">
        <v>1431</v>
      </c>
      <c r="C3" s="1">
        <v>588</v>
      </c>
      <c r="D3" s="2">
        <f>B3/(B3+C3)</f>
        <v>0.70876671619613674</v>
      </c>
      <c r="E3" s="2">
        <f>1-D3</f>
        <v>0.29123328380386326</v>
      </c>
      <c r="G3" s="1">
        <v>698</v>
      </c>
      <c r="H3" s="1">
        <v>552</v>
      </c>
      <c r="I3" s="1">
        <v>769</v>
      </c>
      <c r="J3">
        <f>G3/(G3+H3+I3)</f>
        <v>0.34571570084200098</v>
      </c>
      <c r="K3">
        <f>G3/(G3+H3+I3)</f>
        <v>0.34571570084200098</v>
      </c>
      <c r="L3">
        <f>1-(J3+K3)</f>
        <v>0.30856859831599803</v>
      </c>
    </row>
    <row r="4" spans="1:12">
      <c r="A4" t="s">
        <v>1</v>
      </c>
      <c r="B4" s="1">
        <v>1166</v>
      </c>
      <c r="C4" s="1">
        <v>853</v>
      </c>
      <c r="D4" s="2">
        <f t="shared" ref="D4:D8" si="0">B4/(B4+C4)</f>
        <v>0.57751362060425948</v>
      </c>
      <c r="E4" s="2">
        <f t="shared" ref="E4:E8" si="1">1-D4</f>
        <v>0.42248637939574052</v>
      </c>
      <c r="G4" s="1">
        <v>465</v>
      </c>
      <c r="H4" s="1">
        <v>1029</v>
      </c>
      <c r="I4" s="1">
        <v>525</v>
      </c>
      <c r="J4">
        <f t="shared" ref="J4:J8" si="2">G4/(G4+H4+I4)</f>
        <v>0.23031203566121841</v>
      </c>
      <c r="K4">
        <f t="shared" ref="K4:K8" si="3">G4/(G4+H4+I4)</f>
        <v>0.23031203566121841</v>
      </c>
      <c r="L4">
        <f t="shared" ref="L4:L8" si="4">1-(J4+K4)</f>
        <v>0.53937592867756323</v>
      </c>
    </row>
    <row r="5" spans="1:12">
      <c r="A5" t="s">
        <v>2</v>
      </c>
      <c r="B5" s="1">
        <v>1158</v>
      </c>
      <c r="C5" s="1">
        <v>861</v>
      </c>
      <c r="D5" s="2">
        <f t="shared" si="0"/>
        <v>0.57355126300148584</v>
      </c>
      <c r="E5" s="2">
        <f t="shared" si="1"/>
        <v>0.42644873699851416</v>
      </c>
      <c r="G5" s="1">
        <v>188</v>
      </c>
      <c r="H5" s="1">
        <v>1534</v>
      </c>
      <c r="I5" s="1">
        <v>297</v>
      </c>
      <c r="J5">
        <f t="shared" si="2"/>
        <v>9.3115403665180785E-2</v>
      </c>
      <c r="K5">
        <f t="shared" si="3"/>
        <v>9.3115403665180785E-2</v>
      </c>
      <c r="L5">
        <f t="shared" si="4"/>
        <v>0.81376919266963843</v>
      </c>
    </row>
    <row r="6" spans="1:12">
      <c r="A6" t="s">
        <v>5</v>
      </c>
      <c r="B6" s="1">
        <v>1258</v>
      </c>
      <c r="C6" s="1">
        <v>761</v>
      </c>
      <c r="D6" s="2">
        <f t="shared" si="0"/>
        <v>0.62308073303615652</v>
      </c>
      <c r="E6" s="2">
        <f t="shared" si="1"/>
        <v>0.37691926696384348</v>
      </c>
      <c r="G6" s="1">
        <v>625</v>
      </c>
      <c r="H6" s="1">
        <v>535</v>
      </c>
      <c r="I6" s="1">
        <v>859</v>
      </c>
      <c r="J6">
        <f t="shared" si="2"/>
        <v>0.30955918771669144</v>
      </c>
      <c r="K6">
        <f t="shared" si="3"/>
        <v>0.30955918771669144</v>
      </c>
      <c r="L6">
        <f t="shared" si="4"/>
        <v>0.38088162456661712</v>
      </c>
    </row>
    <row r="7" spans="1:12">
      <c r="A7" t="s">
        <v>4</v>
      </c>
      <c r="B7" s="1">
        <v>1005</v>
      </c>
      <c r="C7" s="1">
        <v>1014</v>
      </c>
      <c r="D7" s="2">
        <f t="shared" si="0"/>
        <v>0.49777117384843983</v>
      </c>
      <c r="E7" s="2">
        <f t="shared" si="1"/>
        <v>0.50222882615156017</v>
      </c>
      <c r="G7" s="1">
        <v>450</v>
      </c>
      <c r="H7" s="1">
        <v>1006</v>
      </c>
      <c r="I7" s="1">
        <v>563</v>
      </c>
      <c r="J7">
        <f t="shared" si="2"/>
        <v>0.22288261515601784</v>
      </c>
      <c r="K7">
        <f t="shared" si="3"/>
        <v>0.22288261515601784</v>
      </c>
      <c r="L7">
        <f t="shared" si="4"/>
        <v>0.55423476968796437</v>
      </c>
    </row>
    <row r="8" spans="1:12">
      <c r="A8" t="s">
        <v>3</v>
      </c>
      <c r="B8" s="1">
        <v>1151</v>
      </c>
      <c r="C8" s="1">
        <v>868</v>
      </c>
      <c r="D8" s="2">
        <f t="shared" si="0"/>
        <v>0.57008420009905891</v>
      </c>
      <c r="E8" s="2">
        <f t="shared" si="1"/>
        <v>0.42991579990094109</v>
      </c>
      <c r="G8" s="1">
        <v>180</v>
      </c>
      <c r="H8" s="1">
        <v>1541</v>
      </c>
      <c r="I8" s="1">
        <v>298</v>
      </c>
      <c r="J8">
        <f t="shared" si="2"/>
        <v>8.9153046062407135E-2</v>
      </c>
      <c r="K8">
        <f t="shared" si="3"/>
        <v>8.9153046062407135E-2</v>
      </c>
      <c r="L8">
        <f t="shared" si="4"/>
        <v>0.8216939078751857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STW</dc:creator>
  <cp:lastModifiedBy>Maksim STW</cp:lastModifiedBy>
  <dcterms:created xsi:type="dcterms:W3CDTF">2015-06-05T18:17:20Z</dcterms:created>
  <dcterms:modified xsi:type="dcterms:W3CDTF">2021-09-16T21:04:36Z</dcterms:modified>
</cp:coreProperties>
</file>