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\GIP\"/>
    </mc:Choice>
  </mc:AlternateContent>
  <bookViews>
    <workbookView xWindow="0" yWindow="0" windowWidth="20490" windowHeight="7530" activeTab="3"/>
  </bookViews>
  <sheets>
    <sheet name="profit&amp;loss" sheetId="1" r:id="rId1"/>
    <sheet name="team" sheetId="2" r:id="rId2"/>
    <sheet name="techsupport" sheetId="3" r:id="rId3"/>
    <sheet name="basis for profit graphs" sheetId="4" r:id="rId4"/>
    <sheet name="comission plan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3" i="4" l="1"/>
  <c r="Z43" i="4"/>
  <c r="V43" i="4"/>
  <c r="AD42" i="4"/>
  <c r="P45" i="4"/>
  <c r="S41" i="4"/>
  <c r="S42" i="4" s="1"/>
  <c r="T40" i="4"/>
  <c r="T41" i="4" s="1"/>
  <c r="T42" i="4" s="1"/>
  <c r="P43" i="4"/>
  <c r="O43" i="4"/>
  <c r="N41" i="4"/>
  <c r="M39" i="4"/>
  <c r="K32" i="4"/>
  <c r="K30" i="4"/>
  <c r="U40" i="4" l="1"/>
  <c r="V40" i="4" l="1"/>
  <c r="U41" i="4"/>
  <c r="U42" i="4" s="1"/>
  <c r="W40" i="4" l="1"/>
  <c r="V41" i="4"/>
  <c r="V42" i="4" s="1"/>
  <c r="X40" i="4" l="1"/>
  <c r="W41" i="4"/>
  <c r="W42" i="4" s="1"/>
  <c r="Y40" i="4" l="1"/>
  <c r="X41" i="4"/>
  <c r="X42" i="4" s="1"/>
  <c r="Y41" i="4" l="1"/>
  <c r="Y42" i="4" s="1"/>
  <c r="Z40" i="4"/>
  <c r="AA40" i="4" l="1"/>
  <c r="Z41" i="4"/>
  <c r="Z42" i="4" s="1"/>
  <c r="AB40" i="4" l="1"/>
  <c r="AA41" i="4"/>
  <c r="AA42" i="4" s="1"/>
  <c r="AC40" i="4" l="1"/>
  <c r="AB41" i="4"/>
  <c r="AB42" i="4" s="1"/>
  <c r="AD40" i="4" l="1"/>
  <c r="AD41" i="4" s="1"/>
  <c r="AC41" i="4"/>
  <c r="AC42" i="4" s="1"/>
</calcChain>
</file>

<file path=xl/sharedStrings.xml><?xml version="1.0" encoding="utf-8"?>
<sst xmlns="http://schemas.openxmlformats.org/spreadsheetml/2006/main" count="74" uniqueCount="67">
  <si>
    <t>Profit</t>
  </si>
  <si>
    <t>Expensies</t>
  </si>
  <si>
    <t>Investments</t>
  </si>
  <si>
    <t>1 year</t>
  </si>
  <si>
    <t>2 year</t>
  </si>
  <si>
    <t>3 year</t>
  </si>
  <si>
    <t>BASE RATES</t>
  </si>
  <si>
    <t>CATEGORY</t>
  </si>
  <si>
    <t>NEW SUBSCRIBER</t>
  </si>
  <si>
    <t>EXISTING SUBSCRIBER</t>
  </si>
  <si>
    <t>REFERRAL WINDOW (DAYS)</t>
  </si>
  <si>
    <t>Default Rate</t>
  </si>
  <si>
    <t>Local</t>
  </si>
  <si>
    <t>Automotive</t>
  </si>
  <si>
    <t>Beauty &amp; Spas</t>
  </si>
  <si>
    <t>Food &amp; Drink</t>
  </si>
  <si>
    <t>Health &amp; Fitness</t>
  </si>
  <si>
    <t>Home Services</t>
  </si>
  <si>
    <t>Local Services</t>
  </si>
  <si>
    <t>Shopping</t>
  </si>
  <si>
    <t>Things To Do</t>
  </si>
  <si>
    <t>Getaways</t>
  </si>
  <si>
    <t>Accommodation</t>
  </si>
  <si>
    <t>Bed &amp; Breakfast</t>
  </si>
  <si>
    <t>Cabin</t>
  </si>
  <si>
    <t>Cruise</t>
  </si>
  <si>
    <t>Hotels</t>
  </si>
  <si>
    <t>Resort</t>
  </si>
  <si>
    <t>Tour</t>
  </si>
  <si>
    <t>Vacation Rental</t>
  </si>
  <si>
    <t>Goods</t>
  </si>
  <si>
    <t>Auto &amp; Home Improvement</t>
  </si>
  <si>
    <t>Baby, Kids &amp; Toys</t>
  </si>
  <si>
    <t>Collectibles</t>
  </si>
  <si>
    <t>Electronics</t>
  </si>
  <si>
    <t>Entertainment</t>
  </si>
  <si>
    <t>Health &amp; Beauty</t>
  </si>
  <si>
    <t>Home &amp; Garden</t>
  </si>
  <si>
    <t>Jewelry &amp; Watches</t>
  </si>
  <si>
    <t>Men's Fashion</t>
  </si>
  <si>
    <t>Sports &amp; Outdoors</t>
  </si>
  <si>
    <t>Women's Fashion</t>
  </si>
  <si>
    <t>Charity &amp; Promotional</t>
  </si>
  <si>
    <t>http://www.statista.com/statistics/273245/cumulative-active-customers-of-groupon/</t>
  </si>
  <si>
    <t>Ratio customers to appusers</t>
  </si>
  <si>
    <t>Ratio of north america</t>
  </si>
  <si>
    <t>Customers in north america</t>
  </si>
  <si>
    <t>USD</t>
  </si>
  <si>
    <t>annual</t>
  </si>
  <si>
    <t>av. Annual per customer</t>
  </si>
  <si>
    <t>potentian basis</t>
  </si>
  <si>
    <t>real basis</t>
  </si>
  <si>
    <t>1 year 1Q</t>
  </si>
  <si>
    <t>2Q</t>
  </si>
  <si>
    <t>3Q</t>
  </si>
  <si>
    <t>4Q</t>
  </si>
  <si>
    <t>2 year 1Q</t>
  </si>
  <si>
    <t>3 year 1Q</t>
  </si>
  <si>
    <t>Growth rate</t>
  </si>
  <si>
    <t>Current cust</t>
  </si>
  <si>
    <t>%of curcust</t>
  </si>
  <si>
    <t>Revenue CC</t>
  </si>
  <si>
    <t>comission per Q</t>
  </si>
  <si>
    <t>annual rev CC</t>
  </si>
  <si>
    <t>GoDaddy</t>
  </si>
  <si>
    <t>month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</si>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</sst>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rgb="FF82B54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5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9" fontId="6" fillId="3" borderId="0" xfId="0" applyNumberFormat="1" applyFont="1" applyFill="1" applyAlignment="1">
      <alignment horizontal="right" vertical="center" wrapText="1"/>
    </xf>
    <xf numFmtId="0" fontId="6" fillId="3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left" vertical="center" wrapText="1"/>
    </xf>
    <xf numFmtId="10" fontId="6" fillId="3" borderId="0" xfId="0" applyNumberFormat="1" applyFont="1" applyFill="1" applyAlignment="1">
      <alignment horizontal="right" vertical="center" wrapText="1"/>
    </xf>
    <xf numFmtId="0" fontId="7" fillId="3" borderId="0" xfId="0" applyFont="1" applyFill="1" applyAlignment="1">
      <alignment horizontal="left" vertical="center" wrapText="1"/>
    </xf>
    <xf numFmtId="9" fontId="7" fillId="3" borderId="0" xfId="0" applyNumberFormat="1" applyFont="1" applyFill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  <xf numFmtId="0" fontId="1" fillId="0" borderId="0" xfId="0" applyFont="1"/>
    <xf numFmtId="10" fontId="7" fillId="3" borderId="0" xfId="0" applyNumberFormat="1" applyFont="1" applyFill="1" applyAlignment="1">
      <alignment horizontal="right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9</xdr:col>
      <xdr:colOff>323850</xdr:colOff>
      <xdr:row>24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5705475" cy="466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504824</xdr:colOff>
      <xdr:row>3</xdr:row>
      <xdr:rowOff>66675</xdr:rowOff>
    </xdr:from>
    <xdr:to>
      <xdr:col>16</xdr:col>
      <xdr:colOff>647699</xdr:colOff>
      <xdr:row>24</xdr:row>
      <xdr:rowOff>173710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4" y="638175"/>
          <a:ext cx="4714875" cy="4107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10</xdr:col>
      <xdr:colOff>28575</xdr:colOff>
      <xdr:row>59</xdr:row>
      <xdr:rowOff>47625</xdr:rowOff>
    </xdr:to>
    <xdr:pic>
      <xdr:nvPicPr>
        <xdr:cNvPr id="5" name="Picture 4" descr="https://lh3.googleusercontent.com/rM4ZhKGdz_K27CuvrEe9RhlDjrb4GZ0Qke3_W_GDwVBre5l1MIuJaBpyKeZSLjQCg7dB6XQJdSonKWh5LRMikzTYnKvLrhdrKq0AU3hVkcqTas2R-koZ_hn85J3nBRho9e72btt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5514975" cy="481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J3" sqref="A1:J3"/>
    </sheetView>
  </sheetViews>
  <sheetFormatPr defaultRowHeight="15" x14ac:dyDescent="0.25"/>
  <sheetData>
    <row r="1" spans="1:16" x14ac:dyDescent="0.25">
      <c r="A1" s="1"/>
    </row>
    <row r="2" spans="1:16" x14ac:dyDescent="0.25">
      <c r="A2" s="2"/>
    </row>
    <row r="3" spans="1:16" x14ac:dyDescent="0.25">
      <c r="A3" s="1"/>
    </row>
    <row r="4" spans="1:16" x14ac:dyDescent="0.25">
      <c r="F4" t="s">
        <v>3</v>
      </c>
      <c r="K4" t="s">
        <v>4</v>
      </c>
      <c r="P4" t="s">
        <v>5</v>
      </c>
    </row>
    <row r="6" spans="1:16" x14ac:dyDescent="0.25">
      <c r="B6" t="s">
        <v>2</v>
      </c>
    </row>
    <row r="15" spans="1:16" x14ac:dyDescent="0.25">
      <c r="B15" t="s">
        <v>1</v>
      </c>
    </row>
    <row r="23" spans="2:2" x14ac:dyDescent="0.25">
      <c r="B2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"/>
  <sheetViews>
    <sheetView topLeftCell="A4" workbookViewId="0">
      <selection activeCell="C5" sqref="C5"/>
    </sheetView>
  </sheetViews>
  <sheetFormatPr defaultRowHeight="15" x14ac:dyDescent="0.25"/>
  <sheetData>
    <row r="4" spans="1:4" x14ac:dyDescent="0.25">
      <c r="C4" t="s">
        <v>66</v>
      </c>
    </row>
    <row r="5" spans="1:4" x14ac:dyDescent="0.25">
      <c r="A5" t="s">
        <v>64</v>
      </c>
      <c r="C5">
        <v>2.99</v>
      </c>
      <c r="D5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D45"/>
  <sheetViews>
    <sheetView tabSelected="1" topLeftCell="M34" workbookViewId="0">
      <selection activeCell="S41" sqref="S41"/>
    </sheetView>
  </sheetViews>
  <sheetFormatPr defaultRowHeight="15" x14ac:dyDescent="0.25"/>
  <cols>
    <col min="12" max="12" width="11" bestFit="1" customWidth="1"/>
    <col min="14" max="14" width="10" bestFit="1" customWidth="1"/>
    <col min="16" max="16" width="11" bestFit="1" customWidth="1"/>
    <col min="17" max="18" width="11" customWidth="1"/>
  </cols>
  <sheetData>
    <row r="2" spans="11:11" x14ac:dyDescent="0.25">
      <c r="K2" t="s">
        <v>43</v>
      </c>
    </row>
    <row r="27" spans="4:19" x14ac:dyDescent="0.25">
      <c r="S27">
        <v>0.01</v>
      </c>
    </row>
    <row r="28" spans="4:19" x14ac:dyDescent="0.25">
      <c r="D28">
        <v>48000000</v>
      </c>
      <c r="N28" s="16">
        <v>120000000</v>
      </c>
      <c r="O28" t="s">
        <v>50</v>
      </c>
    </row>
    <row r="30" spans="4:19" x14ac:dyDescent="0.25">
      <c r="I30" t="s">
        <v>44</v>
      </c>
      <c r="K30">
        <f>D28/N28</f>
        <v>0.4</v>
      </c>
    </row>
    <row r="32" spans="4:19" x14ac:dyDescent="0.25">
      <c r="K32">
        <f>N28*K30</f>
        <v>48000000</v>
      </c>
    </row>
    <row r="35" spans="11:30" x14ac:dyDescent="0.25">
      <c r="L35" t="s">
        <v>48</v>
      </c>
    </row>
    <row r="36" spans="11:30" x14ac:dyDescent="0.25">
      <c r="L36">
        <v>3120000000</v>
      </c>
      <c r="S36" t="s">
        <v>58</v>
      </c>
      <c r="T36">
        <v>0.02</v>
      </c>
      <c r="W36">
        <v>0.04</v>
      </c>
      <c r="AA36">
        <v>0.1</v>
      </c>
    </row>
    <row r="37" spans="11:30" x14ac:dyDescent="0.25">
      <c r="L37" s="16">
        <v>2048000000</v>
      </c>
    </row>
    <row r="38" spans="11:30" x14ac:dyDescent="0.25">
      <c r="S38" t="s">
        <v>52</v>
      </c>
      <c r="T38" t="s">
        <v>53</v>
      </c>
      <c r="U38" t="s">
        <v>54</v>
      </c>
      <c r="V38" t="s">
        <v>55</v>
      </c>
      <c r="W38" t="s">
        <v>56</v>
      </c>
      <c r="X38" t="s">
        <v>53</v>
      </c>
      <c r="Y38" t="s">
        <v>54</v>
      </c>
      <c r="Z38" t="s">
        <v>55</v>
      </c>
      <c r="AA38" t="s">
        <v>57</v>
      </c>
      <c r="AB38" t="s">
        <v>53</v>
      </c>
      <c r="AC38" t="s">
        <v>54</v>
      </c>
      <c r="AD38" t="s">
        <v>55</v>
      </c>
    </row>
    <row r="39" spans="11:30" x14ac:dyDescent="0.25">
      <c r="K39" t="s">
        <v>45</v>
      </c>
      <c r="M39">
        <f>L37/L36</f>
        <v>0.65641025641025641</v>
      </c>
    </row>
    <row r="40" spans="11:30" x14ac:dyDescent="0.25">
      <c r="O40" t="s">
        <v>49</v>
      </c>
      <c r="R40" t="s">
        <v>60</v>
      </c>
      <c r="S40">
        <v>0.01</v>
      </c>
      <c r="T40">
        <f>S40+0.02</f>
        <v>0.03</v>
      </c>
      <c r="U40">
        <f>T40+$T$36</f>
        <v>0.05</v>
      </c>
      <c r="V40">
        <f>U40+$T$36</f>
        <v>7.0000000000000007E-2</v>
      </c>
      <c r="W40">
        <f>V40+$W$36</f>
        <v>0.11000000000000001</v>
      </c>
      <c r="X40">
        <f t="shared" ref="X40:Y40" si="0">W40+$W$36</f>
        <v>0.15000000000000002</v>
      </c>
      <c r="Y40">
        <f t="shared" si="0"/>
        <v>0.19000000000000003</v>
      </c>
      <c r="Z40">
        <f t="shared" ref="Z40:AD40" si="1">Y40+0.1</f>
        <v>0.29000000000000004</v>
      </c>
      <c r="AA40">
        <f t="shared" si="1"/>
        <v>0.39</v>
      </c>
      <c r="AB40">
        <f t="shared" si="1"/>
        <v>0.49</v>
      </c>
      <c r="AC40">
        <f t="shared" si="1"/>
        <v>0.59</v>
      </c>
      <c r="AD40">
        <f t="shared" si="1"/>
        <v>0.69</v>
      </c>
    </row>
    <row r="41" spans="11:30" x14ac:dyDescent="0.25">
      <c r="L41" t="s">
        <v>46</v>
      </c>
      <c r="N41" s="16">
        <f>K32*M39</f>
        <v>31507692.307692308</v>
      </c>
      <c r="O41" t="s">
        <v>51</v>
      </c>
      <c r="R41" t="s">
        <v>59</v>
      </c>
      <c r="S41">
        <f>$N$41*S40</f>
        <v>315076.92307692306</v>
      </c>
      <c r="T41">
        <f t="shared" ref="T41:AD41" si="2">$N$41*T40</f>
        <v>945230.76923076925</v>
      </c>
      <c r="U41">
        <f t="shared" si="2"/>
        <v>1575384.6153846155</v>
      </c>
      <c r="V41">
        <f t="shared" si="2"/>
        <v>2205538.461538462</v>
      </c>
      <c r="W41">
        <f t="shared" si="2"/>
        <v>3465846.1538461545</v>
      </c>
      <c r="X41">
        <f t="shared" si="2"/>
        <v>4726153.8461538469</v>
      </c>
      <c r="Y41">
        <f t="shared" si="2"/>
        <v>5986461.5384615399</v>
      </c>
      <c r="Z41">
        <f t="shared" si="2"/>
        <v>9137230.7692307699</v>
      </c>
      <c r="AA41">
        <f t="shared" si="2"/>
        <v>12288000</v>
      </c>
      <c r="AB41">
        <f t="shared" si="2"/>
        <v>15438769.23076923</v>
      </c>
      <c r="AC41">
        <f t="shared" si="2"/>
        <v>18589538.46153846</v>
      </c>
      <c r="AD41">
        <f t="shared" si="2"/>
        <v>21740307.692307692</v>
      </c>
    </row>
    <row r="42" spans="11:30" x14ac:dyDescent="0.25">
      <c r="O42" t="s">
        <v>47</v>
      </c>
      <c r="R42" t="s">
        <v>61</v>
      </c>
      <c r="S42">
        <f>S41*$P$45</f>
        <v>204800</v>
      </c>
      <c r="T42">
        <f t="shared" ref="T42:AD42" si="3">T41*$P$45</f>
        <v>614400</v>
      </c>
      <c r="U42">
        <f t="shared" si="3"/>
        <v>1024000.0000000001</v>
      </c>
      <c r="V42">
        <f t="shared" si="3"/>
        <v>1433600.0000000002</v>
      </c>
      <c r="W42">
        <f t="shared" si="3"/>
        <v>2252800.0000000005</v>
      </c>
      <c r="X42">
        <f t="shared" si="3"/>
        <v>3072000.0000000005</v>
      </c>
      <c r="Y42">
        <f t="shared" si="3"/>
        <v>3891200.0000000009</v>
      </c>
      <c r="Z42">
        <f t="shared" si="3"/>
        <v>5939200.0000000009</v>
      </c>
      <c r="AA42">
        <f t="shared" si="3"/>
        <v>7987200</v>
      </c>
      <c r="AB42">
        <f t="shared" si="3"/>
        <v>10035200</v>
      </c>
      <c r="AC42">
        <f t="shared" si="3"/>
        <v>12083200</v>
      </c>
      <c r="AD42">
        <f>AD41*$P$45</f>
        <v>14131200</v>
      </c>
    </row>
    <row r="43" spans="11:30" x14ac:dyDescent="0.25">
      <c r="O43">
        <f>L37/N41</f>
        <v>65</v>
      </c>
      <c r="P43">
        <f>O43*0.5*0.6*0.25*0.4</f>
        <v>1.9500000000000002</v>
      </c>
      <c r="R43" s="14" t="s">
        <v>63</v>
      </c>
      <c r="V43" s="14">
        <f>S42+T42+U42+V42</f>
        <v>3276800</v>
      </c>
      <c r="Z43" s="14">
        <f>W42+X42+Y42+Z42</f>
        <v>15155200.000000004</v>
      </c>
      <c r="AD43" s="14">
        <f>AA42+AB42+AC42+AD42</f>
        <v>44236800</v>
      </c>
    </row>
    <row r="45" spans="11:30" x14ac:dyDescent="0.25">
      <c r="N45" t="s">
        <v>62</v>
      </c>
      <c r="P45" s="16">
        <f>P43/12*4</f>
        <v>0.65</v>
      </c>
      <c r="Q45" s="16"/>
      <c r="R45" s="1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7" workbookViewId="0">
      <selection activeCell="B4" sqref="B4"/>
    </sheetView>
  </sheetViews>
  <sheetFormatPr defaultRowHeight="15" x14ac:dyDescent="0.25"/>
  <cols>
    <col min="1" max="1" width="17.85546875" customWidth="1"/>
    <col min="2" max="2" width="15.85546875" customWidth="1"/>
    <col min="3" max="3" width="15.28515625" customWidth="1"/>
    <col min="4" max="4" width="15.42578125" customWidth="1"/>
  </cols>
  <sheetData>
    <row r="1" spans="1:4" ht="25.5" x14ac:dyDescent="0.25">
      <c r="A1" s="3" t="s">
        <v>6</v>
      </c>
      <c r="B1" s="4"/>
      <c r="C1" s="4"/>
      <c r="D1" s="4"/>
    </row>
    <row r="2" spans="1:4" ht="63.75" x14ac:dyDescent="0.25">
      <c r="A2" s="5" t="s">
        <v>7</v>
      </c>
      <c r="B2" s="5" t="s">
        <v>8</v>
      </c>
      <c r="C2" s="5" t="s">
        <v>9</v>
      </c>
      <c r="D2" s="5" t="s">
        <v>10</v>
      </c>
    </row>
    <row r="3" spans="1:4" ht="25.5" x14ac:dyDescent="0.25">
      <c r="A3" s="6" t="s">
        <v>11</v>
      </c>
      <c r="B3" s="7">
        <v>0.05</v>
      </c>
      <c r="C3" s="7">
        <v>0.05</v>
      </c>
      <c r="D3" s="8">
        <v>3</v>
      </c>
    </row>
    <row r="4" spans="1:4" s="14" customFormat="1" x14ac:dyDescent="0.25">
      <c r="A4" s="11" t="s">
        <v>12</v>
      </c>
      <c r="B4" s="12">
        <v>0.05</v>
      </c>
      <c r="C4" s="12">
        <v>0.05</v>
      </c>
      <c r="D4" s="13">
        <v>3</v>
      </c>
    </row>
    <row r="5" spans="1:4" ht="25.5" x14ac:dyDescent="0.25">
      <c r="A5" s="9" t="s">
        <v>13</v>
      </c>
      <c r="B5" s="7">
        <v>0.05</v>
      </c>
      <c r="C5" s="7">
        <v>0.05</v>
      </c>
      <c r="D5" s="8">
        <v>3</v>
      </c>
    </row>
    <row r="6" spans="1:4" ht="25.5" x14ac:dyDescent="0.25">
      <c r="A6" s="9" t="s">
        <v>14</v>
      </c>
      <c r="B6" s="7">
        <v>0.05</v>
      </c>
      <c r="C6" s="7">
        <v>0.05</v>
      </c>
      <c r="D6" s="8">
        <v>3</v>
      </c>
    </row>
    <row r="7" spans="1:4" ht="25.5" x14ac:dyDescent="0.25">
      <c r="A7" s="9" t="s">
        <v>15</v>
      </c>
      <c r="B7" s="7">
        <v>0.05</v>
      </c>
      <c r="C7" s="7">
        <v>0.05</v>
      </c>
      <c r="D7" s="8">
        <v>3</v>
      </c>
    </row>
    <row r="8" spans="1:4" ht="25.5" x14ac:dyDescent="0.25">
      <c r="A8" s="9" t="s">
        <v>16</v>
      </c>
      <c r="B8" s="7">
        <v>0.05</v>
      </c>
      <c r="C8" s="7">
        <v>0.05</v>
      </c>
      <c r="D8" s="8">
        <v>3</v>
      </c>
    </row>
    <row r="9" spans="1:4" ht="25.5" x14ac:dyDescent="0.25">
      <c r="A9" s="9" t="s">
        <v>17</v>
      </c>
      <c r="B9" s="7">
        <v>0.05</v>
      </c>
      <c r="C9" s="7">
        <v>0.05</v>
      </c>
      <c r="D9" s="8">
        <v>3</v>
      </c>
    </row>
    <row r="10" spans="1:4" ht="25.5" x14ac:dyDescent="0.25">
      <c r="A10" s="9" t="s">
        <v>18</v>
      </c>
      <c r="B10" s="7">
        <v>0.05</v>
      </c>
      <c r="C10" s="7">
        <v>0.05</v>
      </c>
      <c r="D10" s="8">
        <v>3</v>
      </c>
    </row>
    <row r="11" spans="1:4" x14ac:dyDescent="0.25">
      <c r="A11" s="9" t="s">
        <v>19</v>
      </c>
      <c r="B11" s="7">
        <v>0.05</v>
      </c>
      <c r="C11" s="7">
        <v>0.05</v>
      </c>
      <c r="D11" s="8">
        <v>3</v>
      </c>
    </row>
    <row r="12" spans="1:4" ht="25.5" x14ac:dyDescent="0.25">
      <c r="A12" s="9" t="s">
        <v>20</v>
      </c>
      <c r="B12" s="7">
        <v>0.05</v>
      </c>
      <c r="C12" s="7">
        <v>0.05</v>
      </c>
      <c r="D12" s="8">
        <v>3</v>
      </c>
    </row>
    <row r="13" spans="1:4" s="14" customFormat="1" x14ac:dyDescent="0.25">
      <c r="A13" s="11" t="s">
        <v>21</v>
      </c>
      <c r="B13" s="15">
        <v>2.5000000000000001E-2</v>
      </c>
      <c r="C13" s="15">
        <v>2.5000000000000001E-2</v>
      </c>
      <c r="D13" s="13">
        <v>7</v>
      </c>
    </row>
    <row r="14" spans="1:4" ht="25.5" x14ac:dyDescent="0.25">
      <c r="A14" s="9" t="s">
        <v>22</v>
      </c>
      <c r="B14" s="10">
        <v>2.5000000000000001E-2</v>
      </c>
      <c r="C14" s="10">
        <v>2.5000000000000001E-2</v>
      </c>
      <c r="D14" s="8">
        <v>7</v>
      </c>
    </row>
    <row r="15" spans="1:4" ht="25.5" x14ac:dyDescent="0.25">
      <c r="A15" s="9" t="s">
        <v>23</v>
      </c>
      <c r="B15" s="10">
        <v>2.5000000000000001E-2</v>
      </c>
      <c r="C15" s="10">
        <v>2.5000000000000001E-2</v>
      </c>
      <c r="D15" s="8">
        <v>7</v>
      </c>
    </row>
    <row r="16" spans="1:4" x14ac:dyDescent="0.25">
      <c r="A16" s="9" t="s">
        <v>24</v>
      </c>
      <c r="B16" s="10">
        <v>2.5000000000000001E-2</v>
      </c>
      <c r="C16" s="10">
        <v>2.5000000000000001E-2</v>
      </c>
      <c r="D16" s="8">
        <v>7</v>
      </c>
    </row>
    <row r="17" spans="1:4" x14ac:dyDescent="0.25">
      <c r="A17" s="9" t="s">
        <v>25</v>
      </c>
      <c r="B17" s="10">
        <v>2.5000000000000001E-2</v>
      </c>
      <c r="C17" s="10">
        <v>2.5000000000000001E-2</v>
      </c>
      <c r="D17" s="8">
        <v>7</v>
      </c>
    </row>
    <row r="18" spans="1:4" x14ac:dyDescent="0.25">
      <c r="A18" s="9" t="s">
        <v>26</v>
      </c>
      <c r="B18" s="10">
        <v>2.5000000000000001E-2</v>
      </c>
      <c r="C18" s="10">
        <v>2.5000000000000001E-2</v>
      </c>
      <c r="D18" s="8">
        <v>7</v>
      </c>
    </row>
    <row r="19" spans="1:4" x14ac:dyDescent="0.25">
      <c r="A19" s="9" t="s">
        <v>27</v>
      </c>
      <c r="B19" s="10">
        <v>2.5000000000000001E-2</v>
      </c>
      <c r="C19" s="10">
        <v>2.5000000000000001E-2</v>
      </c>
      <c r="D19" s="8">
        <v>7</v>
      </c>
    </row>
    <row r="20" spans="1:4" x14ac:dyDescent="0.25">
      <c r="A20" s="9" t="s">
        <v>28</v>
      </c>
      <c r="B20" s="10">
        <v>2.5000000000000001E-2</v>
      </c>
      <c r="C20" s="10">
        <v>2.5000000000000001E-2</v>
      </c>
      <c r="D20" s="8">
        <v>7</v>
      </c>
    </row>
    <row r="21" spans="1:4" ht="25.5" x14ac:dyDescent="0.25">
      <c r="A21" s="9" t="s">
        <v>29</v>
      </c>
      <c r="B21" s="10">
        <v>2.5000000000000001E-2</v>
      </c>
      <c r="C21" s="10">
        <v>2.5000000000000001E-2</v>
      </c>
      <c r="D21" s="8">
        <v>7</v>
      </c>
    </row>
    <row r="22" spans="1:4" x14ac:dyDescent="0.25">
      <c r="A22" s="9" t="s">
        <v>30</v>
      </c>
      <c r="B22" s="7">
        <v>0.05</v>
      </c>
      <c r="C22" s="7">
        <v>0.05</v>
      </c>
      <c r="D22" s="8">
        <v>3</v>
      </c>
    </row>
    <row r="23" spans="1:4" s="14" customFormat="1" ht="51" x14ac:dyDescent="0.25">
      <c r="A23" s="11" t="s">
        <v>31</v>
      </c>
      <c r="B23" s="12">
        <v>0.05</v>
      </c>
      <c r="C23" s="12">
        <v>0.05</v>
      </c>
      <c r="D23" s="13">
        <v>3</v>
      </c>
    </row>
    <row r="24" spans="1:4" ht="38.25" x14ac:dyDescent="0.25">
      <c r="A24" s="9" t="s">
        <v>32</v>
      </c>
      <c r="B24" s="7">
        <v>0.05</v>
      </c>
      <c r="C24" s="7">
        <v>0.05</v>
      </c>
      <c r="D24" s="8">
        <v>3</v>
      </c>
    </row>
    <row r="25" spans="1:4" ht="25.5" x14ac:dyDescent="0.25">
      <c r="A25" s="9" t="s">
        <v>33</v>
      </c>
      <c r="B25" s="7">
        <v>0.05</v>
      </c>
      <c r="C25" s="7">
        <v>0.05</v>
      </c>
      <c r="D25" s="8">
        <v>3</v>
      </c>
    </row>
    <row r="26" spans="1:4" ht="25.5" x14ac:dyDescent="0.25">
      <c r="A26" s="9" t="s">
        <v>34</v>
      </c>
      <c r="B26" s="7">
        <v>0.05</v>
      </c>
      <c r="C26" s="7">
        <v>0.05</v>
      </c>
      <c r="D26" s="8">
        <v>3</v>
      </c>
    </row>
    <row r="27" spans="1:4" ht="25.5" x14ac:dyDescent="0.25">
      <c r="A27" s="9" t="s">
        <v>35</v>
      </c>
      <c r="B27" s="7">
        <v>0.05</v>
      </c>
      <c r="C27" s="7">
        <v>0.05</v>
      </c>
      <c r="D27" s="8">
        <v>3</v>
      </c>
    </row>
    <row r="28" spans="1:4" ht="25.5" x14ac:dyDescent="0.25">
      <c r="A28" s="9" t="s">
        <v>15</v>
      </c>
      <c r="B28" s="7">
        <v>0.05</v>
      </c>
      <c r="C28" s="7">
        <v>0.05</v>
      </c>
      <c r="D28" s="8">
        <v>3</v>
      </c>
    </row>
    <row r="29" spans="1:4" ht="25.5" x14ac:dyDescent="0.25">
      <c r="A29" s="9" t="s">
        <v>36</v>
      </c>
      <c r="B29" s="7">
        <v>0.05</v>
      </c>
      <c r="C29" s="7">
        <v>0.05</v>
      </c>
      <c r="D29" s="8">
        <v>3</v>
      </c>
    </row>
    <row r="30" spans="1:4" ht="25.5" x14ac:dyDescent="0.25">
      <c r="A30" s="9" t="s">
        <v>37</v>
      </c>
      <c r="B30" s="7">
        <v>0.05</v>
      </c>
      <c r="C30" s="7">
        <v>0.05</v>
      </c>
      <c r="D30" s="8">
        <v>3</v>
      </c>
    </row>
    <row r="31" spans="1:4" ht="25.5" x14ac:dyDescent="0.25">
      <c r="A31" s="9" t="s">
        <v>38</v>
      </c>
      <c r="B31" s="7">
        <v>0.05</v>
      </c>
      <c r="C31" s="7">
        <v>0.05</v>
      </c>
      <c r="D31" s="8">
        <v>3</v>
      </c>
    </row>
    <row r="32" spans="1:4" ht="25.5" x14ac:dyDescent="0.25">
      <c r="A32" s="9" t="s">
        <v>39</v>
      </c>
      <c r="B32" s="7">
        <v>0.05</v>
      </c>
      <c r="C32" s="7">
        <v>0.05</v>
      </c>
      <c r="D32" s="8">
        <v>3</v>
      </c>
    </row>
    <row r="33" spans="1:4" ht="25.5" x14ac:dyDescent="0.25">
      <c r="A33" s="9" t="s">
        <v>40</v>
      </c>
      <c r="B33" s="7">
        <v>0.05</v>
      </c>
      <c r="C33" s="7">
        <v>0.05</v>
      </c>
      <c r="D33" s="8">
        <v>3</v>
      </c>
    </row>
    <row r="34" spans="1:4" ht="25.5" x14ac:dyDescent="0.25">
      <c r="A34" s="9" t="s">
        <v>41</v>
      </c>
      <c r="B34" s="7">
        <v>0.05</v>
      </c>
      <c r="C34" s="7">
        <v>0.05</v>
      </c>
      <c r="D34" s="8">
        <v>3</v>
      </c>
    </row>
    <row r="35" spans="1:4" ht="38.25" x14ac:dyDescent="0.25">
      <c r="A35" s="9" t="s">
        <v>42</v>
      </c>
      <c r="B35" s="7">
        <v>0</v>
      </c>
      <c r="C35" s="7">
        <v>0</v>
      </c>
      <c r="D35" s="8">
        <v>3</v>
      </c>
    </row>
    <row r="36" spans="1:4" x14ac:dyDescent="0.25">
      <c r="A36" s="3"/>
      <c r="B36" s="4"/>
      <c r="C36" s="4"/>
      <c r="D36" s="4"/>
    </row>
    <row r="37" spans="1:4" x14ac:dyDescent="0.25">
      <c r="A37" s="5"/>
      <c r="B37" s="5"/>
      <c r="C37" s="4"/>
      <c r="D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profit&amp;loss</vt:lpstr>
      <vt:lpstr>team</vt:lpstr>
      <vt:lpstr>techsupport</vt:lpstr>
      <vt:lpstr>basis for profit graphs</vt:lpstr>
      <vt:lpstr>comission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Talex</dc:creator>
  <cp:lastModifiedBy>Maxim Talex</cp:lastModifiedBy>
  <dcterms:created xsi:type="dcterms:W3CDTF">2016-05-06T17:54:31Z</dcterms:created>
  <dcterms:modified xsi:type="dcterms:W3CDTF">2016-05-07T07:34:53Z</dcterms:modified>
</cp:coreProperties>
</file>