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Оригинал" sheetId="4" r:id="rId1"/>
    <sheet name="Совместимые" sheetId="2" r:id="rId2"/>
  </sheets>
  <calcPr calcId="145621"/>
</workbook>
</file>

<file path=xl/calcChain.xml><?xml version="1.0" encoding="utf-8"?>
<calcChain xmlns="http://schemas.openxmlformats.org/spreadsheetml/2006/main">
  <c r="L38" i="2" l="1"/>
  <c r="M38" i="2"/>
  <c r="N38" i="2" s="1"/>
  <c r="L39" i="2"/>
  <c r="O39" i="2" s="1"/>
  <c r="M39" i="2"/>
  <c r="N39" i="2"/>
  <c r="P39" i="2" s="1"/>
  <c r="L40" i="2"/>
  <c r="O40" i="2" s="1"/>
  <c r="M40" i="2"/>
  <c r="N40" i="2"/>
  <c r="P40" i="2" s="1"/>
  <c r="L41" i="2"/>
  <c r="O41" i="2" s="1"/>
  <c r="M41" i="2"/>
  <c r="N41" i="2" s="1"/>
  <c r="P41" i="2" s="1"/>
  <c r="L42" i="2"/>
  <c r="O42" i="2" s="1"/>
  <c r="M42" i="2"/>
  <c r="N42" i="2"/>
  <c r="P42" i="2" s="1"/>
  <c r="L43" i="2"/>
  <c r="O43" i="2" s="1"/>
  <c r="M43" i="2"/>
  <c r="N43" i="2"/>
  <c r="P43" i="2" s="1"/>
  <c r="L44" i="2"/>
  <c r="O44" i="2" s="1"/>
  <c r="M44" i="2"/>
  <c r="N44" i="2" s="1"/>
  <c r="P44" i="2" s="1"/>
  <c r="L45" i="2"/>
  <c r="O45" i="2" s="1"/>
  <c r="M45" i="2"/>
  <c r="N45" i="2" s="1"/>
  <c r="P45" i="2" s="1"/>
  <c r="L46" i="2"/>
  <c r="O46" i="2" s="1"/>
  <c r="M46" i="2"/>
  <c r="N46" i="2"/>
  <c r="P46" i="2" s="1"/>
  <c r="L47" i="2"/>
  <c r="O47" i="2" s="1"/>
  <c r="M47" i="2"/>
  <c r="N47" i="2" s="1"/>
  <c r="P47" i="2" s="1"/>
  <c r="L48" i="2"/>
  <c r="O48" i="2" s="1"/>
  <c r="M48" i="2"/>
  <c r="N48" i="2" s="1"/>
  <c r="P48" i="2" s="1"/>
  <c r="L49" i="2"/>
  <c r="O49" i="2" s="1"/>
  <c r="M49" i="2"/>
  <c r="N49" i="2" s="1"/>
  <c r="P49" i="2" s="1"/>
  <c r="L50" i="2"/>
  <c r="O50" i="2" s="1"/>
  <c r="M50" i="2"/>
  <c r="N50" i="2" s="1"/>
  <c r="P50" i="2" s="1"/>
  <c r="L51" i="2"/>
  <c r="O51" i="2" s="1"/>
  <c r="M51" i="2"/>
  <c r="N51" i="2" s="1"/>
  <c r="P51" i="2" s="1"/>
  <c r="L52" i="2"/>
  <c r="O52" i="2" s="1"/>
  <c r="M52" i="2"/>
  <c r="N52" i="2"/>
  <c r="P52" i="2" s="1"/>
  <c r="L53" i="2"/>
  <c r="O53" i="2" s="1"/>
  <c r="M53" i="2"/>
  <c r="N53" i="2" s="1"/>
  <c r="P53" i="2" s="1"/>
  <c r="L54" i="2"/>
  <c r="O54" i="2" s="1"/>
  <c r="M54" i="2"/>
  <c r="N54" i="2" s="1"/>
  <c r="P54" i="2" s="1"/>
  <c r="L55" i="2"/>
  <c r="O55" i="2" s="1"/>
  <c r="M55" i="2"/>
  <c r="N55" i="2"/>
  <c r="P55" i="2" s="1"/>
  <c r="L56" i="2"/>
  <c r="O56" i="2" s="1"/>
  <c r="M56" i="2"/>
  <c r="N56" i="2"/>
  <c r="P56" i="2" s="1"/>
  <c r="L57" i="2"/>
  <c r="O57" i="2" s="1"/>
  <c r="M57" i="2"/>
  <c r="N57" i="2" s="1"/>
  <c r="P57" i="2" s="1"/>
  <c r="L58" i="2"/>
  <c r="O58" i="2" s="1"/>
  <c r="M58" i="2"/>
  <c r="N58" i="2"/>
  <c r="P58" i="2" s="1"/>
  <c r="L59" i="2"/>
  <c r="O59" i="2" s="1"/>
  <c r="M59" i="2"/>
  <c r="N59" i="2"/>
  <c r="P59" i="2" s="1"/>
  <c r="L60" i="2"/>
  <c r="O60" i="2" s="1"/>
  <c r="M60" i="2"/>
  <c r="N60" i="2" s="1"/>
  <c r="P60" i="2" s="1"/>
  <c r="L61" i="2"/>
  <c r="O61" i="2" s="1"/>
  <c r="M61" i="2"/>
  <c r="N61" i="2" s="1"/>
  <c r="P61" i="2" s="1"/>
  <c r="L62" i="2"/>
  <c r="O62" i="2" s="1"/>
  <c r="M62" i="2"/>
  <c r="N62" i="2"/>
  <c r="P62" i="2" s="1"/>
  <c r="L63" i="2"/>
  <c r="O63" i="2" s="1"/>
  <c r="M63" i="2"/>
  <c r="N63" i="2" s="1"/>
  <c r="P63" i="2" s="1"/>
  <c r="L64" i="2"/>
  <c r="O64" i="2" s="1"/>
  <c r="M64" i="2"/>
  <c r="N64" i="2" s="1"/>
  <c r="P64" i="2" s="1"/>
  <c r="L65" i="2"/>
  <c r="O65" i="2" s="1"/>
  <c r="M65" i="2"/>
  <c r="N65" i="2" s="1"/>
  <c r="P65" i="2" s="1"/>
  <c r="L66" i="2"/>
  <c r="O66" i="2" s="1"/>
  <c r="M66" i="2"/>
  <c r="N66" i="2" s="1"/>
  <c r="P66" i="2" s="1"/>
  <c r="L67" i="2"/>
  <c r="O67" i="2" s="1"/>
  <c r="M67" i="2"/>
  <c r="N67" i="2" s="1"/>
  <c r="P67" i="2" s="1"/>
  <c r="L68" i="2"/>
  <c r="O68" i="2" s="1"/>
  <c r="M68" i="2"/>
  <c r="N68" i="2"/>
  <c r="P68" i="2" s="1"/>
  <c r="L69" i="2"/>
  <c r="O69" i="2" s="1"/>
  <c r="M69" i="2"/>
  <c r="N69" i="2" s="1"/>
  <c r="P69" i="2" s="1"/>
  <c r="L70" i="2"/>
  <c r="O70" i="2" s="1"/>
  <c r="M70" i="2"/>
  <c r="N70" i="2" s="1"/>
  <c r="P70" i="2" s="1"/>
  <c r="L71" i="2"/>
  <c r="O71" i="2" s="1"/>
  <c r="M71" i="2"/>
  <c r="N71" i="2"/>
  <c r="P71" i="2" s="1"/>
  <c r="L72" i="2"/>
  <c r="O72" i="2" s="1"/>
  <c r="M72" i="2"/>
  <c r="N72" i="2"/>
  <c r="P72" i="2" s="1"/>
  <c r="L73" i="2"/>
  <c r="O73" i="2" s="1"/>
  <c r="M73" i="2"/>
  <c r="N73" i="2" s="1"/>
  <c r="P73" i="2" s="1"/>
  <c r="L74" i="2"/>
  <c r="O74" i="2" s="1"/>
  <c r="M74" i="2"/>
  <c r="N74" i="2"/>
  <c r="P74" i="2" s="1"/>
  <c r="L75" i="2"/>
  <c r="O75" i="2" s="1"/>
  <c r="M75" i="2"/>
  <c r="N75" i="2"/>
  <c r="P75" i="2" s="1"/>
  <c r="L76" i="2"/>
  <c r="O76" i="2" s="1"/>
  <c r="M76" i="2"/>
  <c r="N76" i="2" s="1"/>
  <c r="P76" i="2" s="1"/>
  <c r="L77" i="2"/>
  <c r="O77" i="2" s="1"/>
  <c r="M77" i="2"/>
  <c r="N77" i="2" s="1"/>
  <c r="P77" i="2" s="1"/>
  <c r="L78" i="2"/>
  <c r="O78" i="2" s="1"/>
  <c r="M78" i="2"/>
  <c r="N78" i="2"/>
  <c r="P78" i="2" s="1"/>
  <c r="L79" i="2"/>
  <c r="O79" i="2" s="1"/>
  <c r="M79" i="2"/>
  <c r="N79" i="2" s="1"/>
  <c r="P79" i="2" s="1"/>
  <c r="L80" i="2"/>
  <c r="O80" i="2" s="1"/>
  <c r="M80" i="2"/>
  <c r="N80" i="2" s="1"/>
  <c r="P80" i="2" s="1"/>
  <c r="L81" i="2"/>
  <c r="O81" i="2" s="1"/>
  <c r="M81" i="2"/>
  <c r="N81" i="2" s="1"/>
  <c r="P81" i="2" s="1"/>
  <c r="L82" i="2"/>
  <c r="O82" i="2" s="1"/>
  <c r="M82" i="2"/>
  <c r="N82" i="2" s="1"/>
  <c r="P82" i="2" s="1"/>
  <c r="L83" i="2"/>
  <c r="O83" i="2" s="1"/>
  <c r="M83" i="2"/>
  <c r="N83" i="2" s="1"/>
  <c r="P83" i="2" s="1"/>
  <c r="L84" i="2"/>
  <c r="O84" i="2" s="1"/>
  <c r="M84" i="2"/>
  <c r="N84" i="2"/>
  <c r="P84" i="2" s="1"/>
  <c r="L85" i="2"/>
  <c r="O85" i="2" s="1"/>
  <c r="M85" i="2"/>
  <c r="N85" i="2" s="1"/>
  <c r="P85" i="2" s="1"/>
  <c r="L86" i="2"/>
  <c r="O86" i="2" s="1"/>
  <c r="M86" i="2"/>
  <c r="N86" i="2" s="1"/>
  <c r="P86" i="2" s="1"/>
  <c r="L87" i="2"/>
  <c r="O87" i="2" s="1"/>
  <c r="M87" i="2"/>
  <c r="N87" i="2"/>
  <c r="P87" i="2" s="1"/>
  <c r="L88" i="2"/>
  <c r="O88" i="2" s="1"/>
  <c r="M88" i="2"/>
  <c r="N88" i="2"/>
  <c r="P88" i="2" s="1"/>
  <c r="L89" i="2"/>
  <c r="O89" i="2" s="1"/>
  <c r="M89" i="2"/>
  <c r="N89" i="2" s="1"/>
  <c r="P89" i="2" s="1"/>
  <c r="L90" i="2"/>
  <c r="O90" i="2" s="1"/>
  <c r="M90" i="2"/>
  <c r="N90" i="2"/>
  <c r="P90" i="2" s="1"/>
  <c r="L91" i="2"/>
  <c r="O91" i="2" s="1"/>
  <c r="M91" i="2"/>
  <c r="N91" i="2"/>
  <c r="P91" i="2" s="1"/>
  <c r="L92" i="2"/>
  <c r="O92" i="2" s="1"/>
  <c r="M92" i="2"/>
  <c r="N92" i="2" s="1"/>
  <c r="P92" i="2" s="1"/>
  <c r="L93" i="2"/>
  <c r="O93" i="2" s="1"/>
  <c r="M93" i="2"/>
  <c r="N93" i="2" s="1"/>
  <c r="P93" i="2" s="1"/>
  <c r="L94" i="2"/>
  <c r="O94" i="2" s="1"/>
  <c r="M94" i="2"/>
  <c r="N94" i="2"/>
  <c r="P94" i="2" s="1"/>
  <c r="L95" i="2"/>
  <c r="O95" i="2" s="1"/>
  <c r="M95" i="2"/>
  <c r="N95" i="2" s="1"/>
  <c r="P95" i="2" s="1"/>
  <c r="L96" i="2"/>
  <c r="O96" i="2" s="1"/>
  <c r="M96" i="2"/>
  <c r="N96" i="2" s="1"/>
  <c r="P96" i="2" s="1"/>
  <c r="L97" i="2"/>
  <c r="O97" i="2" s="1"/>
  <c r="M97" i="2"/>
  <c r="N97" i="2" s="1"/>
  <c r="P97" i="2" s="1"/>
  <c r="L98" i="2"/>
  <c r="O98" i="2" s="1"/>
  <c r="M98" i="2"/>
  <c r="N98" i="2" s="1"/>
  <c r="P98" i="2" s="1"/>
  <c r="L99" i="2"/>
  <c r="O99" i="2" s="1"/>
  <c r="M99" i="2"/>
  <c r="N99" i="2" s="1"/>
  <c r="P99" i="2" s="1"/>
  <c r="L100" i="2"/>
  <c r="O100" i="2" s="1"/>
  <c r="M100" i="2"/>
  <c r="N100" i="2"/>
  <c r="P100" i="2" s="1"/>
  <c r="L101" i="2"/>
  <c r="O101" i="2" s="1"/>
  <c r="M101" i="2"/>
  <c r="N101" i="2" s="1"/>
  <c r="P101" i="2" s="1"/>
  <c r="L102" i="2"/>
  <c r="O102" i="2" s="1"/>
  <c r="M102" i="2"/>
  <c r="N102" i="2" s="1"/>
  <c r="P102" i="2" s="1"/>
  <c r="L103" i="2"/>
  <c r="O103" i="2" s="1"/>
  <c r="M103" i="2"/>
  <c r="N103" i="2"/>
  <c r="P103" i="2" s="1"/>
  <c r="L104" i="2"/>
  <c r="O104" i="2" s="1"/>
  <c r="M104" i="2"/>
  <c r="N104" i="2"/>
  <c r="P104" i="2" s="1"/>
  <c r="L105" i="2"/>
  <c r="O105" i="2" s="1"/>
  <c r="M105" i="2"/>
  <c r="N105" i="2" s="1"/>
  <c r="P105" i="2" s="1"/>
  <c r="L106" i="2"/>
  <c r="O106" i="2" s="1"/>
  <c r="M106" i="2"/>
  <c r="N106" i="2"/>
  <c r="P106" i="2" s="1"/>
  <c r="L107" i="2"/>
  <c r="O107" i="2" s="1"/>
  <c r="M107" i="2"/>
  <c r="N107" i="2"/>
  <c r="P107" i="2" s="1"/>
  <c r="L108" i="2"/>
  <c r="O108" i="2" s="1"/>
  <c r="M108" i="2"/>
  <c r="N108" i="2" s="1"/>
  <c r="P108" i="2" s="1"/>
  <c r="L109" i="2"/>
  <c r="O109" i="2" s="1"/>
  <c r="M109" i="2"/>
  <c r="N109" i="2" s="1"/>
  <c r="P109" i="2" s="1"/>
  <c r="L110" i="2"/>
  <c r="O110" i="2" s="1"/>
  <c r="M110" i="2"/>
  <c r="N110" i="2"/>
  <c r="P110" i="2" s="1"/>
  <c r="L111" i="2"/>
  <c r="O111" i="2" s="1"/>
  <c r="M111" i="2"/>
  <c r="N111" i="2" s="1"/>
  <c r="P111" i="2" s="1"/>
  <c r="L112" i="2"/>
  <c r="O112" i="2" s="1"/>
  <c r="M112" i="2"/>
  <c r="N112" i="2" s="1"/>
  <c r="P112" i="2" s="1"/>
  <c r="L113" i="2"/>
  <c r="O113" i="2" s="1"/>
  <c r="M113" i="2"/>
  <c r="N113" i="2" s="1"/>
  <c r="P113" i="2" s="1"/>
  <c r="L114" i="2"/>
  <c r="O114" i="2" s="1"/>
  <c r="M114" i="2"/>
  <c r="N114" i="2" s="1"/>
  <c r="P114" i="2" s="1"/>
  <c r="L115" i="2"/>
  <c r="O115" i="2" s="1"/>
  <c r="M115" i="2"/>
  <c r="N115" i="2" s="1"/>
  <c r="P115" i="2" s="1"/>
  <c r="L116" i="2"/>
  <c r="O116" i="2" s="1"/>
  <c r="M116" i="2"/>
  <c r="N116" i="2"/>
  <c r="P116" i="2" s="1"/>
  <c r="L117" i="2"/>
  <c r="O117" i="2" s="1"/>
  <c r="M117" i="2"/>
  <c r="N117" i="2" s="1"/>
  <c r="P117" i="2" s="1"/>
  <c r="L118" i="2"/>
  <c r="O118" i="2" s="1"/>
  <c r="M118" i="2"/>
  <c r="N118" i="2" s="1"/>
  <c r="P118" i="2" s="1"/>
  <c r="L119" i="2"/>
  <c r="O119" i="2" s="1"/>
  <c r="M119" i="2"/>
  <c r="N119" i="2"/>
  <c r="P119" i="2" s="1"/>
  <c r="L120" i="2"/>
  <c r="O120" i="2" s="1"/>
  <c r="M120" i="2"/>
  <c r="N120" i="2"/>
  <c r="P120" i="2" s="1"/>
  <c r="L121" i="2"/>
  <c r="O121" i="2" s="1"/>
  <c r="M121" i="2"/>
  <c r="N121" i="2" s="1"/>
  <c r="P121" i="2" s="1"/>
  <c r="L122" i="2"/>
  <c r="O122" i="2" s="1"/>
  <c r="M122" i="2"/>
  <c r="N122" i="2"/>
  <c r="P122" i="2" s="1"/>
  <c r="L5" i="2"/>
  <c r="M5" i="2"/>
  <c r="N5" i="2" s="1"/>
  <c r="L6" i="2"/>
  <c r="M6" i="2"/>
  <c r="N6" i="2"/>
  <c r="L7" i="2"/>
  <c r="M7" i="2"/>
  <c r="N7" i="2"/>
  <c r="L8" i="2"/>
  <c r="M8" i="2"/>
  <c r="N8" i="2" s="1"/>
  <c r="L9" i="2"/>
  <c r="M9" i="2"/>
  <c r="N9" i="2"/>
  <c r="L10" i="2"/>
  <c r="M10" i="2"/>
  <c r="N10" i="2"/>
  <c r="L11" i="2"/>
  <c r="M11" i="2"/>
  <c r="N11" i="2"/>
  <c r="L12" i="2"/>
  <c r="M12" i="2"/>
  <c r="N12" i="2" s="1"/>
  <c r="L13" i="2"/>
  <c r="M13" i="2"/>
  <c r="N13" i="2"/>
  <c r="L14" i="2"/>
  <c r="M14" i="2"/>
  <c r="N14" i="2"/>
  <c r="L15" i="2"/>
  <c r="M15" i="2"/>
  <c r="N15" i="2"/>
  <c r="L16" i="2"/>
  <c r="M16" i="2"/>
  <c r="N16" i="2" s="1"/>
  <c r="L17" i="2"/>
  <c r="M17" i="2"/>
  <c r="N17" i="2"/>
  <c r="L18" i="2"/>
  <c r="M18" i="2"/>
  <c r="N18" i="2"/>
  <c r="L19" i="2"/>
  <c r="M19" i="2"/>
  <c r="N19" i="2"/>
  <c r="L20" i="2"/>
  <c r="M20" i="2"/>
  <c r="N20" i="2" s="1"/>
  <c r="L21" i="2"/>
  <c r="M21" i="2"/>
  <c r="N21" i="2"/>
  <c r="L22" i="2"/>
  <c r="M22" i="2"/>
  <c r="N22" i="2"/>
  <c r="L23" i="2"/>
  <c r="M23" i="2"/>
  <c r="N23" i="2"/>
  <c r="L24" i="2"/>
  <c r="M24" i="2"/>
  <c r="N24" i="2" s="1"/>
  <c r="L25" i="2"/>
  <c r="M25" i="2"/>
  <c r="N25" i="2"/>
  <c r="L26" i="2"/>
  <c r="M26" i="2"/>
  <c r="N26" i="2"/>
  <c r="L27" i="2"/>
  <c r="M27" i="2"/>
  <c r="N27" i="2"/>
  <c r="L28" i="2"/>
  <c r="M28" i="2"/>
  <c r="N28" i="2" s="1"/>
  <c r="L29" i="2"/>
  <c r="M29" i="2"/>
  <c r="N29" i="2"/>
  <c r="L30" i="2"/>
  <c r="M30" i="2"/>
  <c r="N30" i="2"/>
  <c r="L31" i="2"/>
  <c r="M31" i="2"/>
  <c r="N31" i="2"/>
  <c r="L32" i="2"/>
  <c r="M32" i="2"/>
  <c r="N32" i="2" s="1"/>
  <c r="L33" i="2"/>
  <c r="M33" i="2"/>
  <c r="N33" i="2"/>
  <c r="L34" i="2"/>
  <c r="M34" i="2"/>
  <c r="N34" i="2"/>
  <c r="L35" i="2"/>
  <c r="M35" i="2"/>
  <c r="N35" i="2"/>
  <c r="L36" i="2"/>
  <c r="M36" i="2"/>
  <c r="N36" i="2" s="1"/>
  <c r="L37" i="2"/>
  <c r="M37" i="2"/>
  <c r="N37" i="2"/>
  <c r="M4" i="2"/>
  <c r="G122" i="2"/>
  <c r="H122" i="2" s="1"/>
  <c r="G121" i="2"/>
  <c r="G120" i="2"/>
  <c r="H120" i="2" s="1"/>
  <c r="G119" i="2"/>
  <c r="G118" i="2"/>
  <c r="H118" i="2" s="1"/>
  <c r="G117" i="2"/>
  <c r="G116" i="2"/>
  <c r="H116" i="2" s="1"/>
  <c r="G115" i="2"/>
  <c r="G114" i="2"/>
  <c r="H114" i="2" s="1"/>
  <c r="G113" i="2"/>
  <c r="H113" i="2" s="1"/>
  <c r="G112" i="2"/>
  <c r="H112" i="2" s="1"/>
  <c r="G111" i="2"/>
  <c r="G110" i="2"/>
  <c r="H110" i="2" s="1"/>
  <c r="G109" i="2"/>
  <c r="H109" i="2" s="1"/>
  <c r="G108" i="2"/>
  <c r="H108" i="2" s="1"/>
  <c r="G107" i="2"/>
  <c r="G106" i="2"/>
  <c r="H106" i="2" s="1"/>
  <c r="G105" i="2"/>
  <c r="H105" i="2" s="1"/>
  <c r="G104" i="2"/>
  <c r="H104" i="2" s="1"/>
  <c r="G103" i="2"/>
  <c r="G102" i="2"/>
  <c r="H102" i="2" s="1"/>
  <c r="G101" i="2"/>
  <c r="H101" i="2" s="1"/>
  <c r="G100" i="2"/>
  <c r="H100" i="2" s="1"/>
  <c r="G99" i="2"/>
  <c r="G98" i="2"/>
  <c r="H98" i="2" s="1"/>
  <c r="G97" i="2"/>
  <c r="G96" i="2"/>
  <c r="H96" i="2" s="1"/>
  <c r="G95" i="2"/>
  <c r="G94" i="2"/>
  <c r="H94" i="2" s="1"/>
  <c r="G93" i="2"/>
  <c r="H93" i="2" s="1"/>
  <c r="G92" i="2"/>
  <c r="H92" i="2" s="1"/>
  <c r="G91" i="2"/>
  <c r="G90" i="2"/>
  <c r="H90" i="2" s="1"/>
  <c r="G89" i="2"/>
  <c r="H89" i="2" s="1"/>
  <c r="G88" i="2"/>
  <c r="H88" i="2" s="1"/>
  <c r="G87" i="2"/>
  <c r="G86" i="2"/>
  <c r="H86" i="2" s="1"/>
  <c r="G85" i="2"/>
  <c r="G84" i="2"/>
  <c r="H84" i="2" s="1"/>
  <c r="G83" i="2"/>
  <c r="G82" i="2"/>
  <c r="H82" i="2" s="1"/>
  <c r="G81" i="2"/>
  <c r="G80" i="2"/>
  <c r="H80" i="2" s="1"/>
  <c r="G79" i="2"/>
  <c r="G78" i="2"/>
  <c r="H78" i="2" s="1"/>
  <c r="G77" i="2"/>
  <c r="H77" i="2" s="1"/>
  <c r="G76" i="2"/>
  <c r="H76" i="2" s="1"/>
  <c r="G75" i="2"/>
  <c r="G74" i="2"/>
  <c r="H74" i="2" s="1"/>
  <c r="G73" i="2"/>
  <c r="H73" i="2" s="1"/>
  <c r="G72" i="2"/>
  <c r="H72" i="2" s="1"/>
  <c r="G71" i="2"/>
  <c r="G70" i="2"/>
  <c r="H70" i="2" s="1"/>
  <c r="G69" i="2"/>
  <c r="H69" i="2" s="1"/>
  <c r="G68" i="2"/>
  <c r="H68" i="2" s="1"/>
  <c r="G67" i="2"/>
  <c r="G66" i="2"/>
  <c r="H66" i="2" s="1"/>
  <c r="G65" i="2"/>
  <c r="H65" i="2" s="1"/>
  <c r="G64" i="2"/>
  <c r="H64" i="2" s="1"/>
  <c r="G63" i="2"/>
  <c r="G62" i="2"/>
  <c r="H62" i="2" s="1"/>
  <c r="G61" i="2"/>
  <c r="H61" i="2" s="1"/>
  <c r="G60" i="2"/>
  <c r="H60" i="2" s="1"/>
  <c r="G59" i="2"/>
  <c r="G58" i="2"/>
  <c r="H58" i="2" s="1"/>
  <c r="G57" i="2"/>
  <c r="H57" i="2" s="1"/>
  <c r="G56" i="2"/>
  <c r="H56" i="2" s="1"/>
  <c r="G55" i="2"/>
  <c r="G54" i="2"/>
  <c r="H54" i="2" s="1"/>
  <c r="G53" i="2"/>
  <c r="H53" i="2" s="1"/>
  <c r="G52" i="2"/>
  <c r="H52" i="2" s="1"/>
  <c r="G51" i="2"/>
  <c r="G50" i="2"/>
  <c r="H50" i="2" s="1"/>
  <c r="G49" i="2"/>
  <c r="H49" i="2" s="1"/>
  <c r="G48" i="2"/>
  <c r="H48" i="2" s="1"/>
  <c r="G47" i="2"/>
  <c r="G46" i="2"/>
  <c r="H46" i="2" s="1"/>
  <c r="G45" i="2"/>
  <c r="H45" i="2" s="1"/>
  <c r="G44" i="2"/>
  <c r="H44" i="2" s="1"/>
  <c r="G43" i="2"/>
  <c r="G42" i="2"/>
  <c r="H42" i="2" s="1"/>
  <c r="G41" i="2"/>
  <c r="G40" i="2"/>
  <c r="H40" i="2" s="1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H119" i="2"/>
  <c r="F122" i="2"/>
  <c r="H121" i="2"/>
  <c r="F121" i="2"/>
  <c r="F120" i="2"/>
  <c r="F119" i="2"/>
  <c r="F118" i="2"/>
  <c r="H117" i="2"/>
  <c r="F117" i="2"/>
  <c r="F116" i="2"/>
  <c r="H115" i="2"/>
  <c r="F115" i="2"/>
  <c r="F114" i="2"/>
  <c r="F113" i="2"/>
  <c r="F112" i="2"/>
  <c r="H111" i="2"/>
  <c r="F111" i="2"/>
  <c r="F110" i="2"/>
  <c r="F109" i="2"/>
  <c r="F108" i="2"/>
  <c r="H107" i="2"/>
  <c r="F107" i="2"/>
  <c r="F106" i="2"/>
  <c r="F105" i="2"/>
  <c r="F104" i="2"/>
  <c r="H103" i="2"/>
  <c r="F103" i="2"/>
  <c r="F102" i="2"/>
  <c r="F101" i="2"/>
  <c r="F100" i="2"/>
  <c r="H99" i="2"/>
  <c r="F99" i="2"/>
  <c r="F98" i="2"/>
  <c r="H97" i="2"/>
  <c r="F97" i="2"/>
  <c r="F96" i="2"/>
  <c r="H95" i="2"/>
  <c r="F95" i="2"/>
  <c r="F94" i="2"/>
  <c r="F93" i="2"/>
  <c r="F92" i="2"/>
  <c r="H91" i="2"/>
  <c r="F91" i="2"/>
  <c r="F90" i="2"/>
  <c r="F89" i="2"/>
  <c r="F88" i="2"/>
  <c r="H87" i="2"/>
  <c r="F87" i="2"/>
  <c r="F86" i="2"/>
  <c r="H85" i="2"/>
  <c r="F85" i="2"/>
  <c r="F84" i="2"/>
  <c r="H83" i="2"/>
  <c r="F83" i="2"/>
  <c r="F82" i="2"/>
  <c r="H81" i="2"/>
  <c r="F81" i="2"/>
  <c r="F80" i="2"/>
  <c r="H79" i="2"/>
  <c r="F79" i="2"/>
  <c r="F78" i="2"/>
  <c r="F77" i="2"/>
  <c r="F76" i="2"/>
  <c r="H75" i="2"/>
  <c r="F75" i="2"/>
  <c r="F74" i="2"/>
  <c r="F73" i="2"/>
  <c r="F72" i="2"/>
  <c r="H71" i="2"/>
  <c r="F71" i="2"/>
  <c r="F70" i="2"/>
  <c r="F69" i="2"/>
  <c r="F68" i="2"/>
  <c r="H67" i="2"/>
  <c r="F67" i="2"/>
  <c r="F66" i="2"/>
  <c r="F65" i="2"/>
  <c r="F64" i="2"/>
  <c r="H63" i="2"/>
  <c r="F63" i="2"/>
  <c r="F62" i="2"/>
  <c r="F61" i="2"/>
  <c r="F60" i="2"/>
  <c r="H59" i="2"/>
  <c r="F59" i="2"/>
  <c r="F58" i="2"/>
  <c r="F57" i="2"/>
  <c r="F56" i="2"/>
  <c r="H55" i="2"/>
  <c r="F55" i="2"/>
  <c r="F54" i="2"/>
  <c r="F53" i="2"/>
  <c r="F52" i="2"/>
  <c r="H51" i="2"/>
  <c r="F51" i="2"/>
  <c r="F50" i="2"/>
  <c r="F49" i="2"/>
  <c r="F48" i="2"/>
  <c r="H47" i="2"/>
  <c r="F47" i="2"/>
  <c r="F46" i="2"/>
  <c r="F45" i="2"/>
  <c r="F44" i="2"/>
  <c r="H43" i="2"/>
  <c r="F43" i="2"/>
  <c r="F42" i="2"/>
  <c r="H41" i="2"/>
  <c r="F41" i="2"/>
  <c r="F40" i="2"/>
  <c r="H39" i="2"/>
  <c r="F39" i="2"/>
  <c r="H38" i="2"/>
  <c r="F38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4" i="2"/>
  <c r="M3" i="2" l="1"/>
  <c r="N3" i="2" s="1"/>
  <c r="G3" i="2"/>
  <c r="H3" i="2" s="1"/>
  <c r="L3" i="2"/>
  <c r="O3" i="2" s="1"/>
  <c r="F3" i="2"/>
  <c r="K3" i="4"/>
  <c r="L3" i="4" s="1"/>
  <c r="N3" i="4" s="1"/>
  <c r="J3" i="4"/>
  <c r="M3" i="4" s="1"/>
  <c r="G3" i="4"/>
  <c r="F3" i="4"/>
  <c r="F4" i="4"/>
  <c r="E3" i="4"/>
  <c r="P3" i="2" l="1"/>
  <c r="N107" i="4"/>
  <c r="M107" i="4"/>
  <c r="L107" i="4"/>
  <c r="J107" i="4"/>
  <c r="G107" i="4"/>
  <c r="E107" i="4"/>
  <c r="K106" i="4"/>
  <c r="L106" i="4"/>
  <c r="N106" i="4" s="1"/>
  <c r="K105" i="4"/>
  <c r="L105" i="4" s="1"/>
  <c r="N105" i="4" s="1"/>
  <c r="K104" i="4"/>
  <c r="L104" i="4" s="1"/>
  <c r="N104" i="4" s="1"/>
  <c r="K103" i="4"/>
  <c r="L103" i="4" s="1"/>
  <c r="N103" i="4" s="1"/>
  <c r="K102" i="4"/>
  <c r="L102" i="4" s="1"/>
  <c r="N102" i="4" s="1"/>
  <c r="K101" i="4"/>
  <c r="K100" i="4"/>
  <c r="L100" i="4" s="1"/>
  <c r="N100" i="4" s="1"/>
  <c r="K99" i="4"/>
  <c r="K98" i="4"/>
  <c r="L98" i="4" s="1"/>
  <c r="N98" i="4" s="1"/>
  <c r="K97" i="4"/>
  <c r="L97" i="4" s="1"/>
  <c r="N97" i="4" s="1"/>
  <c r="K96" i="4"/>
  <c r="L96" i="4" s="1"/>
  <c r="N96" i="4" s="1"/>
  <c r="K95" i="4"/>
  <c r="L95" i="4" s="1"/>
  <c r="N95" i="4" s="1"/>
  <c r="K94" i="4"/>
  <c r="L94" i="4" s="1"/>
  <c r="N94" i="4" s="1"/>
  <c r="K93" i="4"/>
  <c r="L93" i="4" s="1"/>
  <c r="N93" i="4" s="1"/>
  <c r="K92" i="4"/>
  <c r="L92" i="4" s="1"/>
  <c r="N92" i="4" s="1"/>
  <c r="K91" i="4"/>
  <c r="L91" i="4" s="1"/>
  <c r="N91" i="4" s="1"/>
  <c r="K90" i="4"/>
  <c r="L90" i="4" s="1"/>
  <c r="N90" i="4" s="1"/>
  <c r="K89" i="4"/>
  <c r="L89" i="4" s="1"/>
  <c r="N89" i="4" s="1"/>
  <c r="K88" i="4"/>
  <c r="L88" i="4" s="1"/>
  <c r="N88" i="4" s="1"/>
  <c r="K87" i="4"/>
  <c r="L87" i="4" s="1"/>
  <c r="N87" i="4" s="1"/>
  <c r="K86" i="4"/>
  <c r="L86" i="4" s="1"/>
  <c r="N86" i="4" s="1"/>
  <c r="K85" i="4"/>
  <c r="L85" i="4" s="1"/>
  <c r="N85" i="4" s="1"/>
  <c r="K84" i="4"/>
  <c r="L84" i="4" s="1"/>
  <c r="N84" i="4" s="1"/>
  <c r="K83" i="4"/>
  <c r="L83" i="4" s="1"/>
  <c r="N83" i="4" s="1"/>
  <c r="K82" i="4"/>
  <c r="K81" i="4"/>
  <c r="L81" i="4" s="1"/>
  <c r="N81" i="4" s="1"/>
  <c r="K80" i="4"/>
  <c r="K79" i="4"/>
  <c r="K78" i="4"/>
  <c r="L78" i="4" s="1"/>
  <c r="N78" i="4" s="1"/>
  <c r="K77" i="4"/>
  <c r="K76" i="4"/>
  <c r="K75" i="4"/>
  <c r="K74" i="4"/>
  <c r="L74" i="4" s="1"/>
  <c r="N74" i="4" s="1"/>
  <c r="K73" i="4"/>
  <c r="L73" i="4" s="1"/>
  <c r="N73" i="4" s="1"/>
  <c r="K72" i="4"/>
  <c r="L72" i="4" s="1"/>
  <c r="N72" i="4" s="1"/>
  <c r="K71" i="4"/>
  <c r="L71" i="4" s="1"/>
  <c r="N71" i="4" s="1"/>
  <c r="K70" i="4"/>
  <c r="L70" i="4" s="1"/>
  <c r="N70" i="4" s="1"/>
  <c r="K69" i="4"/>
  <c r="L69" i="4" s="1"/>
  <c r="N69" i="4" s="1"/>
  <c r="K68" i="4"/>
  <c r="L68" i="4" s="1"/>
  <c r="N68" i="4" s="1"/>
  <c r="K67" i="4"/>
  <c r="K66" i="4"/>
  <c r="K65" i="4"/>
  <c r="K64" i="4"/>
  <c r="K63" i="4"/>
  <c r="L63" i="4" s="1"/>
  <c r="N63" i="4" s="1"/>
  <c r="K62" i="4"/>
  <c r="L62" i="4" s="1"/>
  <c r="N62" i="4" s="1"/>
  <c r="K61" i="4"/>
  <c r="L61" i="4" s="1"/>
  <c r="N61" i="4" s="1"/>
  <c r="K60" i="4"/>
  <c r="L60" i="4" s="1"/>
  <c r="N60" i="4" s="1"/>
  <c r="K59" i="4"/>
  <c r="L59" i="4" s="1"/>
  <c r="N59" i="4" s="1"/>
  <c r="K58" i="4"/>
  <c r="L58" i="4" s="1"/>
  <c r="N58" i="4" s="1"/>
  <c r="K57" i="4"/>
  <c r="L57" i="4" s="1"/>
  <c r="N57" i="4" s="1"/>
  <c r="K56" i="4"/>
  <c r="L56" i="4" s="1"/>
  <c r="N56" i="4" s="1"/>
  <c r="K55" i="4"/>
  <c r="L55" i="4" s="1"/>
  <c r="N55" i="4" s="1"/>
  <c r="K54" i="4"/>
  <c r="L54" i="4" s="1"/>
  <c r="N54" i="4" s="1"/>
  <c r="K53" i="4"/>
  <c r="L53" i="4" s="1"/>
  <c r="N53" i="4" s="1"/>
  <c r="K52" i="4"/>
  <c r="L52" i="4" s="1"/>
  <c r="N52" i="4" s="1"/>
  <c r="K51" i="4"/>
  <c r="K50" i="4"/>
  <c r="L50" i="4" s="1"/>
  <c r="N50" i="4" s="1"/>
  <c r="K49" i="4"/>
  <c r="L49" i="4" s="1"/>
  <c r="N49" i="4" s="1"/>
  <c r="K48" i="4"/>
  <c r="L48" i="4" s="1"/>
  <c r="N48" i="4" s="1"/>
  <c r="K47" i="4"/>
  <c r="K46" i="4"/>
  <c r="L46" i="4" s="1"/>
  <c r="N46" i="4" s="1"/>
  <c r="K45" i="4"/>
  <c r="L45" i="4" s="1"/>
  <c r="N45" i="4" s="1"/>
  <c r="K44" i="4"/>
  <c r="L44" i="4" s="1"/>
  <c r="N44" i="4" s="1"/>
  <c r="K43" i="4"/>
  <c r="L43" i="4" s="1"/>
  <c r="N43" i="4" s="1"/>
  <c r="K42" i="4"/>
  <c r="L42" i="4" s="1"/>
  <c r="N42" i="4" s="1"/>
  <c r="K41" i="4"/>
  <c r="K40" i="4"/>
  <c r="K39" i="4"/>
  <c r="K38" i="4"/>
  <c r="L38" i="4"/>
  <c r="N38" i="4" s="1"/>
  <c r="M38" i="4"/>
  <c r="M39" i="4"/>
  <c r="M40" i="4"/>
  <c r="M41" i="4"/>
  <c r="M42" i="4"/>
  <c r="M43" i="4"/>
  <c r="M44" i="4"/>
  <c r="M45" i="4"/>
  <c r="M46" i="4"/>
  <c r="M47" i="4"/>
  <c r="N47" i="4"/>
  <c r="M48" i="4"/>
  <c r="M49" i="4"/>
  <c r="M50" i="4"/>
  <c r="M51" i="4"/>
  <c r="N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N76" i="4"/>
  <c r="M77" i="4"/>
  <c r="M78" i="4"/>
  <c r="M79" i="4"/>
  <c r="M80" i="4"/>
  <c r="N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N99" i="4"/>
  <c r="M100" i="4"/>
  <c r="M101" i="4"/>
  <c r="N101" i="4"/>
  <c r="M102" i="4"/>
  <c r="M103" i="4"/>
  <c r="M104" i="4"/>
  <c r="M105" i="4"/>
  <c r="M106" i="4"/>
  <c r="L39" i="4"/>
  <c r="N39" i="4" s="1"/>
  <c r="L40" i="4"/>
  <c r="N40" i="4" s="1"/>
  <c r="L41" i="4"/>
  <c r="N41" i="4" s="1"/>
  <c r="L47" i="4"/>
  <c r="L51" i="4"/>
  <c r="L64" i="4"/>
  <c r="N64" i="4" s="1"/>
  <c r="L65" i="4"/>
  <c r="N65" i="4" s="1"/>
  <c r="L66" i="4"/>
  <c r="N66" i="4" s="1"/>
  <c r="L67" i="4"/>
  <c r="N67" i="4" s="1"/>
  <c r="L75" i="4"/>
  <c r="N75" i="4" s="1"/>
  <c r="L76" i="4"/>
  <c r="L77" i="4"/>
  <c r="N77" i="4" s="1"/>
  <c r="L79" i="4"/>
  <c r="N79" i="4" s="1"/>
  <c r="L80" i="4"/>
  <c r="L82" i="4"/>
  <c r="N82" i="4" s="1"/>
  <c r="L99" i="4"/>
  <c r="L101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F106" i="4"/>
  <c r="F105" i="4"/>
  <c r="G105" i="4" s="1"/>
  <c r="F104" i="4"/>
  <c r="G104" i="4" s="1"/>
  <c r="F103" i="4"/>
  <c r="F102" i="4"/>
  <c r="F101" i="4"/>
  <c r="F100" i="4"/>
  <c r="F99" i="4"/>
  <c r="F98" i="4"/>
  <c r="F97" i="4"/>
  <c r="F96" i="4"/>
  <c r="F95" i="4"/>
  <c r="F94" i="4"/>
  <c r="F93" i="4"/>
  <c r="F92" i="4"/>
  <c r="G92" i="4" s="1"/>
  <c r="F91" i="4"/>
  <c r="F90" i="4"/>
  <c r="G90" i="4" s="1"/>
  <c r="F89" i="4"/>
  <c r="G89" i="4" s="1"/>
  <c r="F88" i="4"/>
  <c r="F87" i="4"/>
  <c r="F86" i="4"/>
  <c r="F85" i="4"/>
  <c r="G85" i="4" s="1"/>
  <c r="F84" i="4"/>
  <c r="F83" i="4"/>
  <c r="F82" i="4"/>
  <c r="F81" i="4"/>
  <c r="G81" i="4" s="1"/>
  <c r="F80" i="4"/>
  <c r="F79" i="4"/>
  <c r="F78" i="4"/>
  <c r="F77" i="4"/>
  <c r="G77" i="4" s="1"/>
  <c r="F76" i="4"/>
  <c r="F75" i="4"/>
  <c r="F74" i="4"/>
  <c r="F73" i="4"/>
  <c r="G73" i="4" s="1"/>
  <c r="F72" i="4"/>
  <c r="F71" i="4"/>
  <c r="F70" i="4"/>
  <c r="G70" i="4" s="1"/>
  <c r="F69" i="4"/>
  <c r="G69" i="4" s="1"/>
  <c r="F68" i="4"/>
  <c r="G68" i="4" s="1"/>
  <c r="F67" i="4"/>
  <c r="F66" i="4"/>
  <c r="G66" i="4" s="1"/>
  <c r="F65" i="4"/>
  <c r="G65" i="4" s="1"/>
  <c r="F64" i="4"/>
  <c r="F63" i="4"/>
  <c r="F62" i="4"/>
  <c r="F61" i="4"/>
  <c r="G61" i="4" s="1"/>
  <c r="F60" i="4"/>
  <c r="F59" i="4"/>
  <c r="F58" i="4"/>
  <c r="F57" i="4"/>
  <c r="G57" i="4" s="1"/>
  <c r="F56" i="4"/>
  <c r="G56" i="4" s="1"/>
  <c r="F55" i="4"/>
  <c r="G55" i="4" s="1"/>
  <c r="F54" i="4"/>
  <c r="G54" i="4" s="1"/>
  <c r="F53" i="4"/>
  <c r="G53" i="4" s="1"/>
  <c r="F52" i="4"/>
  <c r="F51" i="4"/>
  <c r="F50" i="4"/>
  <c r="F49" i="4"/>
  <c r="G49" i="4" s="1"/>
  <c r="F48" i="4"/>
  <c r="G48" i="4" s="1"/>
  <c r="F47" i="4"/>
  <c r="G47" i="4" s="1"/>
  <c r="F46" i="4"/>
  <c r="G46" i="4" s="1"/>
  <c r="F45" i="4"/>
  <c r="G45" i="4" s="1"/>
  <c r="F44" i="4"/>
  <c r="G44" i="4" s="1"/>
  <c r="F43" i="4"/>
  <c r="G43" i="4" s="1"/>
  <c r="F42" i="4"/>
  <c r="F41" i="4"/>
  <c r="F40" i="4"/>
  <c r="G40" i="4" s="1"/>
  <c r="F39" i="4"/>
  <c r="G39" i="4" s="1"/>
  <c r="F38" i="4"/>
  <c r="G38" i="4" s="1"/>
  <c r="G41" i="4"/>
  <c r="G42" i="4"/>
  <c r="G50" i="4"/>
  <c r="G51" i="4"/>
  <c r="G52" i="4"/>
  <c r="G58" i="4"/>
  <c r="G59" i="4"/>
  <c r="G60" i="4"/>
  <c r="G62" i="4"/>
  <c r="G63" i="4"/>
  <c r="G64" i="4"/>
  <c r="G67" i="4"/>
  <c r="G71" i="4"/>
  <c r="G72" i="4"/>
  <c r="G74" i="4"/>
  <c r="G75" i="4"/>
  <c r="G76" i="4"/>
  <c r="G78" i="4"/>
  <c r="G79" i="4"/>
  <c r="G80" i="4"/>
  <c r="G82" i="4"/>
  <c r="G83" i="4"/>
  <c r="G84" i="4"/>
  <c r="G86" i="4"/>
  <c r="G87" i="4"/>
  <c r="G88" i="4"/>
  <c r="G91" i="4"/>
  <c r="G93" i="4"/>
  <c r="G94" i="4"/>
  <c r="G95" i="4"/>
  <c r="G96" i="4"/>
  <c r="G97" i="4"/>
  <c r="G98" i="4"/>
  <c r="G99" i="4"/>
  <c r="G100" i="4"/>
  <c r="G101" i="4"/>
  <c r="G102" i="4"/>
  <c r="G103" i="4"/>
  <c r="G106" i="4"/>
  <c r="E103" i="4"/>
  <c r="E102" i="4"/>
  <c r="E101" i="4"/>
  <c r="E100" i="4"/>
  <c r="E99" i="4"/>
  <c r="E98" i="4"/>
  <c r="E97" i="4"/>
  <c r="E106" i="4"/>
  <c r="E105" i="4"/>
  <c r="E104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38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K37" i="4"/>
  <c r="L37" i="4" s="1"/>
  <c r="J37" i="4"/>
  <c r="F37" i="4"/>
  <c r="G37" i="4" s="1"/>
  <c r="E37" i="4"/>
  <c r="K36" i="4"/>
  <c r="L36" i="4" s="1"/>
  <c r="J36" i="4"/>
  <c r="F36" i="4"/>
  <c r="G36" i="4" s="1"/>
  <c r="N36" i="4" s="1"/>
  <c r="E36" i="4"/>
  <c r="K35" i="4"/>
  <c r="L35" i="4" s="1"/>
  <c r="J35" i="4"/>
  <c r="F35" i="4"/>
  <c r="G35" i="4" s="1"/>
  <c r="N35" i="4" s="1"/>
  <c r="E35" i="4"/>
  <c r="K34" i="4"/>
  <c r="L34" i="4" s="1"/>
  <c r="J34" i="4"/>
  <c r="F34" i="4"/>
  <c r="G34" i="4" s="1"/>
  <c r="N34" i="4" s="1"/>
  <c r="E34" i="4"/>
  <c r="K33" i="4"/>
  <c r="L33" i="4" s="1"/>
  <c r="J33" i="4"/>
  <c r="F33" i="4"/>
  <c r="G33" i="4" s="1"/>
  <c r="N33" i="4" s="1"/>
  <c r="E33" i="4"/>
  <c r="K32" i="4"/>
  <c r="L32" i="4" s="1"/>
  <c r="J32" i="4"/>
  <c r="F32" i="4"/>
  <c r="G32" i="4" s="1"/>
  <c r="N32" i="4" s="1"/>
  <c r="E32" i="4"/>
  <c r="K31" i="4"/>
  <c r="L31" i="4" s="1"/>
  <c r="J31" i="4"/>
  <c r="F31" i="4"/>
  <c r="G31" i="4" s="1"/>
  <c r="E31" i="4"/>
  <c r="K30" i="4"/>
  <c r="L30" i="4" s="1"/>
  <c r="J30" i="4"/>
  <c r="F30" i="4"/>
  <c r="G30" i="4" s="1"/>
  <c r="E30" i="4"/>
  <c r="L29" i="4"/>
  <c r="K29" i="4"/>
  <c r="J29" i="4"/>
  <c r="F29" i="4"/>
  <c r="G29" i="4" s="1"/>
  <c r="E29" i="4"/>
  <c r="M29" i="4" s="1"/>
  <c r="L28" i="4"/>
  <c r="K28" i="4"/>
  <c r="J28" i="4"/>
  <c r="F28" i="4"/>
  <c r="G28" i="4" s="1"/>
  <c r="N28" i="4" s="1"/>
  <c r="E28" i="4"/>
  <c r="K27" i="4"/>
  <c r="L27" i="4" s="1"/>
  <c r="J27" i="4"/>
  <c r="F27" i="4"/>
  <c r="G27" i="4" s="1"/>
  <c r="E27" i="4"/>
  <c r="K26" i="4"/>
  <c r="L26" i="4" s="1"/>
  <c r="J26" i="4"/>
  <c r="F26" i="4"/>
  <c r="G26" i="4" s="1"/>
  <c r="E26" i="4"/>
  <c r="K25" i="4"/>
  <c r="L25" i="4" s="1"/>
  <c r="J25" i="4"/>
  <c r="F25" i="4"/>
  <c r="G25" i="4" s="1"/>
  <c r="E25" i="4"/>
  <c r="L24" i="4"/>
  <c r="K24" i="4"/>
  <c r="J24" i="4"/>
  <c r="F24" i="4"/>
  <c r="G24" i="4" s="1"/>
  <c r="E24" i="4"/>
  <c r="K23" i="4"/>
  <c r="L23" i="4" s="1"/>
  <c r="J23" i="4"/>
  <c r="F23" i="4"/>
  <c r="G23" i="4" s="1"/>
  <c r="E23" i="4"/>
  <c r="L22" i="4"/>
  <c r="K22" i="4"/>
  <c r="J22" i="4"/>
  <c r="F22" i="4"/>
  <c r="G22" i="4" s="1"/>
  <c r="E22" i="4"/>
  <c r="K21" i="4"/>
  <c r="L21" i="4" s="1"/>
  <c r="J21" i="4"/>
  <c r="F21" i="4"/>
  <c r="G21" i="4" s="1"/>
  <c r="E21" i="4"/>
  <c r="K20" i="4"/>
  <c r="L20" i="4" s="1"/>
  <c r="J20" i="4"/>
  <c r="F20" i="4"/>
  <c r="G20" i="4" s="1"/>
  <c r="E20" i="4"/>
  <c r="K19" i="4"/>
  <c r="L19" i="4" s="1"/>
  <c r="J19" i="4"/>
  <c r="F19" i="4"/>
  <c r="G19" i="4" s="1"/>
  <c r="E19" i="4"/>
  <c r="K18" i="4"/>
  <c r="L18" i="4" s="1"/>
  <c r="J18" i="4"/>
  <c r="F18" i="4"/>
  <c r="G18" i="4" s="1"/>
  <c r="E18" i="4"/>
  <c r="L17" i="4"/>
  <c r="K17" i="4"/>
  <c r="J17" i="4"/>
  <c r="F17" i="4"/>
  <c r="G17" i="4" s="1"/>
  <c r="E17" i="4"/>
  <c r="M17" i="4" s="1"/>
  <c r="K16" i="4"/>
  <c r="L16" i="4" s="1"/>
  <c r="J16" i="4"/>
  <c r="F16" i="4"/>
  <c r="G16" i="4" s="1"/>
  <c r="E16" i="4"/>
  <c r="K15" i="4"/>
  <c r="L15" i="4" s="1"/>
  <c r="J15" i="4"/>
  <c r="F15" i="4"/>
  <c r="G15" i="4" s="1"/>
  <c r="E15" i="4"/>
  <c r="L14" i="4"/>
  <c r="K14" i="4"/>
  <c r="J14" i="4"/>
  <c r="F14" i="4"/>
  <c r="G14" i="4" s="1"/>
  <c r="E14" i="4"/>
  <c r="K13" i="4"/>
  <c r="L13" i="4" s="1"/>
  <c r="J13" i="4"/>
  <c r="F13" i="4"/>
  <c r="G13" i="4" s="1"/>
  <c r="E13" i="4"/>
  <c r="K12" i="4"/>
  <c r="L12" i="4" s="1"/>
  <c r="J12" i="4"/>
  <c r="F12" i="4"/>
  <c r="G12" i="4" s="1"/>
  <c r="E12" i="4"/>
  <c r="K11" i="4"/>
  <c r="L11" i="4" s="1"/>
  <c r="J11" i="4"/>
  <c r="F11" i="4"/>
  <c r="G11" i="4" s="1"/>
  <c r="E11" i="4"/>
  <c r="K10" i="4"/>
  <c r="L10" i="4" s="1"/>
  <c r="J10" i="4"/>
  <c r="F10" i="4"/>
  <c r="G10" i="4" s="1"/>
  <c r="E10" i="4"/>
  <c r="K9" i="4"/>
  <c r="L9" i="4" s="1"/>
  <c r="J9" i="4"/>
  <c r="F9" i="4"/>
  <c r="G9" i="4" s="1"/>
  <c r="E9" i="4"/>
  <c r="K8" i="4"/>
  <c r="L8" i="4" s="1"/>
  <c r="J8" i="4"/>
  <c r="F8" i="4"/>
  <c r="G8" i="4" s="1"/>
  <c r="E8" i="4"/>
  <c r="K7" i="4"/>
  <c r="L7" i="4" s="1"/>
  <c r="J7" i="4"/>
  <c r="F7" i="4"/>
  <c r="G7" i="4" s="1"/>
  <c r="E7" i="4"/>
  <c r="L6" i="4"/>
  <c r="K6" i="4"/>
  <c r="J6" i="4"/>
  <c r="F6" i="4"/>
  <c r="G6" i="4" s="1"/>
  <c r="E6" i="4"/>
  <c r="M6" i="4" s="1"/>
  <c r="K5" i="4"/>
  <c r="L5" i="4" s="1"/>
  <c r="J5" i="4"/>
  <c r="F5" i="4"/>
  <c r="G5" i="4" s="1"/>
  <c r="E5" i="4"/>
  <c r="M5" i="4" s="1"/>
  <c r="L4" i="4"/>
  <c r="K4" i="4"/>
  <c r="J4" i="4"/>
  <c r="G4" i="4"/>
  <c r="E4" i="4"/>
  <c r="N4" i="2"/>
  <c r="H37" i="2"/>
  <c r="P37" i="2" s="1"/>
  <c r="H36" i="2"/>
  <c r="H35" i="2"/>
  <c r="H34" i="2"/>
  <c r="P34" i="2" s="1"/>
  <c r="H33" i="2"/>
  <c r="P33" i="2" s="1"/>
  <c r="H32" i="2"/>
  <c r="H31" i="2"/>
  <c r="P31" i="2" s="1"/>
  <c r="H30" i="2"/>
  <c r="P30" i="2" s="1"/>
  <c r="H29" i="2"/>
  <c r="P29" i="2" s="1"/>
  <c r="H28" i="2"/>
  <c r="H27" i="2"/>
  <c r="P27" i="2" s="1"/>
  <c r="H26" i="2"/>
  <c r="P26" i="2" s="1"/>
  <c r="H25" i="2"/>
  <c r="P25" i="2" s="1"/>
  <c r="H24" i="2"/>
  <c r="H23" i="2"/>
  <c r="P23" i="2" s="1"/>
  <c r="H22" i="2"/>
  <c r="P22" i="2" s="1"/>
  <c r="H21" i="2"/>
  <c r="P21" i="2" s="1"/>
  <c r="H20" i="2"/>
  <c r="H19" i="2"/>
  <c r="H18" i="2"/>
  <c r="P18" i="2" s="1"/>
  <c r="H17" i="2"/>
  <c r="H16" i="2"/>
  <c r="H15" i="2"/>
  <c r="P15" i="2" s="1"/>
  <c r="H14" i="2"/>
  <c r="P14" i="2" s="1"/>
  <c r="H13" i="2"/>
  <c r="P13" i="2" s="1"/>
  <c r="H11" i="2"/>
  <c r="H12" i="2"/>
  <c r="H10" i="2"/>
  <c r="P10" i="2" s="1"/>
  <c r="H9" i="2"/>
  <c r="P9" i="2" s="1"/>
  <c r="H8" i="2"/>
  <c r="H7" i="2"/>
  <c r="P7" i="2" s="1"/>
  <c r="H6" i="2"/>
  <c r="H5" i="2"/>
  <c r="H4" i="2"/>
  <c r="L4" i="2"/>
  <c r="F5" i="2"/>
  <c r="F6" i="2"/>
  <c r="O6" i="2" s="1"/>
  <c r="F7" i="2"/>
  <c r="O7" i="2" s="1"/>
  <c r="F8" i="2"/>
  <c r="O8" i="2" s="1"/>
  <c r="F9" i="2"/>
  <c r="O9" i="2" s="1"/>
  <c r="F10" i="2"/>
  <c r="O10" i="2" s="1"/>
  <c r="F11" i="2"/>
  <c r="O11" i="2" s="1"/>
  <c r="F12" i="2"/>
  <c r="O12" i="2" s="1"/>
  <c r="F13" i="2"/>
  <c r="O13" i="2" s="1"/>
  <c r="F14" i="2"/>
  <c r="O14" i="2" s="1"/>
  <c r="F15" i="2"/>
  <c r="O15" i="2" s="1"/>
  <c r="F16" i="2"/>
  <c r="O16" i="2" s="1"/>
  <c r="F17" i="2"/>
  <c r="O17" i="2" s="1"/>
  <c r="F18" i="2"/>
  <c r="O18" i="2" s="1"/>
  <c r="F19" i="2"/>
  <c r="O19" i="2" s="1"/>
  <c r="F20" i="2"/>
  <c r="O20" i="2" s="1"/>
  <c r="F21" i="2"/>
  <c r="O21" i="2" s="1"/>
  <c r="F22" i="2"/>
  <c r="O22" i="2" s="1"/>
  <c r="F23" i="2"/>
  <c r="O23" i="2" s="1"/>
  <c r="F24" i="2"/>
  <c r="O24" i="2" s="1"/>
  <c r="F25" i="2"/>
  <c r="O25" i="2" s="1"/>
  <c r="F26" i="2"/>
  <c r="O26" i="2" s="1"/>
  <c r="F27" i="2"/>
  <c r="O27" i="2" s="1"/>
  <c r="F28" i="2"/>
  <c r="O28" i="2" s="1"/>
  <c r="F29" i="2"/>
  <c r="O29" i="2" s="1"/>
  <c r="F30" i="2"/>
  <c r="O30" i="2" s="1"/>
  <c r="F31" i="2"/>
  <c r="O31" i="2" s="1"/>
  <c r="F32" i="2"/>
  <c r="O32" i="2" s="1"/>
  <c r="F33" i="2"/>
  <c r="O33" i="2" s="1"/>
  <c r="F34" i="2"/>
  <c r="O34" i="2" s="1"/>
  <c r="F35" i="2"/>
  <c r="O35" i="2" s="1"/>
  <c r="F36" i="2"/>
  <c r="O36" i="2" s="1"/>
  <c r="F37" i="2"/>
  <c r="O37" i="2" s="1"/>
  <c r="F4" i="2"/>
  <c r="P19" i="2" l="1"/>
  <c r="P35" i="2"/>
  <c r="P8" i="2"/>
  <c r="P11" i="2"/>
  <c r="P16" i="2"/>
  <c r="P20" i="2"/>
  <c r="P24" i="2"/>
  <c r="P28" i="2"/>
  <c r="P32" i="2"/>
  <c r="P36" i="2"/>
  <c r="P12" i="2"/>
  <c r="N8" i="4"/>
  <c r="M9" i="4"/>
  <c r="M10" i="4"/>
  <c r="M21" i="4"/>
  <c r="N25" i="4"/>
  <c r="M26" i="4"/>
  <c r="M13" i="4"/>
  <c r="M14" i="4"/>
  <c r="N21" i="4"/>
  <c r="M22" i="4"/>
  <c r="N37" i="4"/>
  <c r="N17" i="4"/>
  <c r="M18" i="4"/>
  <c r="N24" i="4"/>
  <c r="M25" i="4"/>
  <c r="N29" i="4"/>
  <c r="M30" i="4"/>
  <c r="N5" i="4"/>
  <c r="N13" i="4"/>
  <c r="N7" i="4"/>
  <c r="M8" i="4"/>
  <c r="N11" i="4"/>
  <c r="M12" i="4"/>
  <c r="N15" i="4"/>
  <c r="M16" i="4"/>
  <c r="N19" i="4"/>
  <c r="M20" i="4"/>
  <c r="N23" i="4"/>
  <c r="M24" i="4"/>
  <c r="N27" i="4"/>
  <c r="M28" i="4"/>
  <c r="N31" i="4"/>
  <c r="M32" i="4"/>
  <c r="M33" i="4"/>
  <c r="M34" i="4"/>
  <c r="M35" i="4"/>
  <c r="M36" i="4"/>
  <c r="M37" i="4"/>
  <c r="N12" i="4"/>
  <c r="N16" i="4"/>
  <c r="N20" i="4"/>
  <c r="N9" i="4"/>
  <c r="N6" i="4"/>
  <c r="M7" i="4"/>
  <c r="N10" i="4"/>
  <c r="M11" i="4"/>
  <c r="N14" i="4"/>
  <c r="M15" i="4"/>
  <c r="N18" i="4"/>
  <c r="M19" i="4"/>
  <c r="N22" i="4"/>
  <c r="M23" i="4"/>
  <c r="N26" i="4"/>
  <c r="M27" i="4"/>
  <c r="N30" i="4"/>
  <c r="M31" i="4"/>
  <c r="N4" i="4"/>
  <c r="M4" i="4"/>
  <c r="O5" i="2"/>
  <c r="P4" i="2"/>
  <c r="P5" i="2"/>
  <c r="O4" i="2"/>
  <c r="P17" i="2"/>
  <c r="P6" i="2"/>
  <c r="P38" i="2" l="1"/>
  <c r="O38" i="2"/>
</calcChain>
</file>

<file path=xl/sharedStrings.xml><?xml version="1.0" encoding="utf-8"?>
<sst xmlns="http://schemas.openxmlformats.org/spreadsheetml/2006/main" count="383" uniqueCount="354">
  <si>
    <t>№ п/п</t>
  </si>
  <si>
    <t>Номенклатура производителя</t>
  </si>
  <si>
    <t>Наименование</t>
  </si>
  <si>
    <t>кол-во</t>
  </si>
  <si>
    <t>цена, USD</t>
  </si>
  <si>
    <t>сумма, USD</t>
  </si>
  <si>
    <t>цена, руб.</t>
  </si>
  <si>
    <t>сумма, руб.</t>
  </si>
  <si>
    <t>Принтэко</t>
  </si>
  <si>
    <t>Картридж Canon 728 (Н)</t>
  </si>
  <si>
    <t>Картридж Canon FX-10 (Н)</t>
  </si>
  <si>
    <t>Картридж HP C4129X (Н)</t>
  </si>
  <si>
    <t>Картридж HP C7115A (Н)</t>
  </si>
  <si>
    <t>Картридж HP C7115X (Н)</t>
  </si>
  <si>
    <t>Картридж HP C8543Х (Н)</t>
  </si>
  <si>
    <t>Картридж HP CB435A (Н)</t>
  </si>
  <si>
    <t>Картридж HP CB436A (Н)</t>
  </si>
  <si>
    <t>Картридж HP CC364X (Н)</t>
  </si>
  <si>
    <t>Картридж HP CE255X (Н)</t>
  </si>
  <si>
    <t>Картридж HP CE390Х (Н)</t>
  </si>
  <si>
    <t>Картридж HP CE505A (Н)</t>
  </si>
  <si>
    <t>Картридж HP CE505X (Н)</t>
  </si>
  <si>
    <t>Картридж HP CF214X (Н)</t>
  </si>
  <si>
    <t>Картридж HP CF280X (Н)</t>
  </si>
  <si>
    <t>Картридж HP Q1338A (Н)</t>
  </si>
  <si>
    <t>Картридж HP Q1339А (Н)</t>
  </si>
  <si>
    <t>Картридж HP Q2612A (Н)</t>
  </si>
  <si>
    <t>Картридж HP Q2613X (Н)</t>
  </si>
  <si>
    <t>Картридж HP Q2624A (Н)</t>
  </si>
  <si>
    <t>Картридж HP Q5942X (Н)</t>
  </si>
  <si>
    <t>Картридж HP Q5949A (Н)</t>
  </si>
  <si>
    <t>Картридж HP Q5949X (Н)</t>
  </si>
  <si>
    <t>Картридж HP Q6511X (Н)</t>
  </si>
  <si>
    <t>Картридж HP Q7516A (Н)</t>
  </si>
  <si>
    <t>Картридж HP Q7551X (Н)</t>
  </si>
  <si>
    <t>Картридж HP Q7553X (Н)</t>
  </si>
  <si>
    <t>Картридж Kyocera TK-1140 (Н)</t>
  </si>
  <si>
    <t>Курс ЦБ:</t>
  </si>
  <si>
    <t>Местный поставщик</t>
  </si>
  <si>
    <t>Экономия</t>
  </si>
  <si>
    <t>Союзинтегро</t>
  </si>
  <si>
    <t>Картридж Canon 718BK (О)</t>
  </si>
  <si>
    <t>Картридж Canon 718C (О)</t>
  </si>
  <si>
    <t>Картридж Canon 718M (О)</t>
  </si>
  <si>
    <t>Картридж Canon 718Y (О)</t>
  </si>
  <si>
    <t>Картридж Canon C-EXV11 (О)</t>
  </si>
  <si>
    <t>Картридж Canon C-EXV13 (О)</t>
  </si>
  <si>
    <t>Картридж Canon C-EXV18 (О)</t>
  </si>
  <si>
    <t>Картридж Canon C-EXV22 (О)</t>
  </si>
  <si>
    <t>Картридж Canon C-EXV33 (О)</t>
  </si>
  <si>
    <t>Картридж Canon C-EXV36 (О)</t>
  </si>
  <si>
    <t>Картридж HP CC364XC (O)</t>
  </si>
  <si>
    <t>Картридж HP CC530AC (О)</t>
  </si>
  <si>
    <t>Картридж HP CC531AC (О)</t>
  </si>
  <si>
    <t>Картридж HP CC532AC (О)</t>
  </si>
  <si>
    <t>Картридж HP CC533AC (О)</t>
  </si>
  <si>
    <t>Картридж HP CE255XC (О)</t>
  </si>
  <si>
    <t>Картридж HP CE270AC (O)</t>
  </si>
  <si>
    <t>Картридж HP CE271AC (O)</t>
  </si>
  <si>
    <t>Картридж HP CE272AC (O)</t>
  </si>
  <si>
    <t>Картридж HP CE273AC (O)</t>
  </si>
  <si>
    <t>Картридж HP CE278AC (О)</t>
  </si>
  <si>
    <t>Картридж HP CE285AC (О)</t>
  </si>
  <si>
    <t>Картридж HP CE390ХC (О)</t>
  </si>
  <si>
    <t>Картридж HP CE400YC (O)</t>
  </si>
  <si>
    <t>Картридж HP CE401YC (O)</t>
  </si>
  <si>
    <t>Картридж HP CE402YC (O)</t>
  </si>
  <si>
    <t>Картридж HP CE403YC (O)</t>
  </si>
  <si>
    <t>Картридж HP CE410XC (O)</t>
  </si>
  <si>
    <t>Картридж HP CE411AC (O)</t>
  </si>
  <si>
    <t>Картридж HP CE412AC (O)</t>
  </si>
  <si>
    <t>Картридж HP CE413AC (O)</t>
  </si>
  <si>
    <t>Картридж HP CE505AC (О)</t>
  </si>
  <si>
    <t>Картридж HP CE740A (O)</t>
  </si>
  <si>
    <t>Картридж HP CE741A (O)</t>
  </si>
  <si>
    <t>Картридж HP CE742A (O)</t>
  </si>
  <si>
    <t>Картридж HP CE743A (O)</t>
  </si>
  <si>
    <t>Картридж HP CF226XC (О)</t>
  </si>
  <si>
    <t>Картридж HP CF280XС (О)</t>
  </si>
  <si>
    <t>Картридж HP CF281XC (О)</t>
  </si>
  <si>
    <t>Картридж HP CF360XC (О)</t>
  </si>
  <si>
    <t>Картридж HP CF361XC (О)</t>
  </si>
  <si>
    <t>Картридж HP CF362XC (О)</t>
  </si>
  <si>
    <t>Картридж HP CF363XC (О)</t>
  </si>
  <si>
    <t>Картридж HP CF410XC (О)</t>
  </si>
  <si>
    <t>Картридж HP CF411XC (О)</t>
  </si>
  <si>
    <t>Картридж HP CF412XC (О)</t>
  </si>
  <si>
    <t>Картридж HP CF413XC (О)</t>
  </si>
  <si>
    <t>Картридж HP Q2612АC (О)</t>
  </si>
  <si>
    <t>Картридж HP Q2624A (О)</t>
  </si>
  <si>
    <t>Картридж HP Q2670A (О)</t>
  </si>
  <si>
    <t>Картридж HP Q2671A (О)</t>
  </si>
  <si>
    <t>Картридж HP Q2672A (О)</t>
  </si>
  <si>
    <t>Картридж HP Q2673A (О)</t>
  </si>
  <si>
    <t>Картридж HP Q3960A (О)</t>
  </si>
  <si>
    <t>Картридж HP Q3961A (О)</t>
  </si>
  <si>
    <t>Картридж HP Q3962A (О)</t>
  </si>
  <si>
    <t>Картридж HP Q3963A (О)</t>
  </si>
  <si>
    <t>Картридж HP Q3964A (О)</t>
  </si>
  <si>
    <t>Картридж HP Q5942YC (О)</t>
  </si>
  <si>
    <t>Картридж HP Q5949ХC (О)</t>
  </si>
  <si>
    <t>Картридж HP Q5950AC (О)</t>
  </si>
  <si>
    <t>Картридж HP Q5951AC (О)</t>
  </si>
  <si>
    <t>Картридж HP Q5952AC (О)</t>
  </si>
  <si>
    <t>Картридж HP Q5953AC (О)</t>
  </si>
  <si>
    <t>Картридж HP Q6000A (О)</t>
  </si>
  <si>
    <t>Картридж HP Q6001A (О)</t>
  </si>
  <si>
    <t>Картридж HP Q6002A (О)</t>
  </si>
  <si>
    <t>Картридж HP Q6003A (О)</t>
  </si>
  <si>
    <t>Картридж HP Q6470AC (О)</t>
  </si>
  <si>
    <t>Картридж HP Q7581AC (О)</t>
  </si>
  <si>
    <t>Картридж HP Q7582AC (О)</t>
  </si>
  <si>
    <t>Картридж HP Q7583AC (О)</t>
  </si>
  <si>
    <t>Картридж HP С9720А (О)</t>
  </si>
  <si>
    <t>Картридж HP С9721А (О)</t>
  </si>
  <si>
    <t>Картридж HP С9722А (О)</t>
  </si>
  <si>
    <t>Картридж HP С9723А (О)</t>
  </si>
  <si>
    <t>Картридж HP С9730АC (О)</t>
  </si>
  <si>
    <t>Картридж HP С9731АC (О)</t>
  </si>
  <si>
    <t>Картридж HP С9732АC (О)</t>
  </si>
  <si>
    <t>Картридж HP С9733АC (О)</t>
  </si>
  <si>
    <t>Картридж Kyocera TK-1120 (O)</t>
  </si>
  <si>
    <t>Картридж Kyocera TK-1140 (O)</t>
  </si>
  <si>
    <t>Картридж Kyocera TK-1170 (O)</t>
  </si>
  <si>
    <t>Картридж Kyocera TK-3130 (O)</t>
  </si>
  <si>
    <t>Картридж Kyocera TK-475 (O)</t>
  </si>
  <si>
    <t>Картридж Kyocera TK-5140C (О)</t>
  </si>
  <si>
    <t>Картридж Kyocera TK-5140K (О)</t>
  </si>
  <si>
    <t>Картридж Kyocera TK-5140M (О)</t>
  </si>
  <si>
    <t>Картридж Kyocera TK-5140Y (О)</t>
  </si>
  <si>
    <t>Картридж Kyocera TK-590C (О)</t>
  </si>
  <si>
    <t>Картридж Kyocera TK-590K (О)</t>
  </si>
  <si>
    <t>Картридж Kyocera TK-590M (О)</t>
  </si>
  <si>
    <t>Картридж Kyocera TK-590Y (О)</t>
  </si>
  <si>
    <t>Картридж Kyocera TK-6305 (O)</t>
  </si>
  <si>
    <t>Картридж Panasonic KX-FA76A (О)</t>
  </si>
  <si>
    <t>Картридж Panasonic KX-FA78A (О)</t>
  </si>
  <si>
    <t>Лента Zebra 800011-101 (О)</t>
  </si>
  <si>
    <t>Лента Zebra 800015-301 (О)</t>
  </si>
  <si>
    <t>Лента Zebra 800033-801 (О)</t>
  </si>
  <si>
    <t>Узел барабана в сборе Drum Unit C-EXV18 (О)</t>
  </si>
  <si>
    <t>Узел барабана в сборе Drum Unit C-EXV33 (О)</t>
  </si>
  <si>
    <t>Узел барабана в сборе Drum Unit Kyocera DK-150 FS-1130MFP (О)</t>
  </si>
  <si>
    <t>Узел барабана в сборе Drum Unit Kyocera DK-170 (302LZ93060) (О)</t>
  </si>
  <si>
    <t>Доставка</t>
  </si>
  <si>
    <t>Картридж Brother TN-2175 (Н)</t>
  </si>
  <si>
    <t>NV-TN2175T</t>
  </si>
  <si>
    <t>Картридж Brother TN-2275 (Н)</t>
  </si>
  <si>
    <t>NV-TN2275T</t>
  </si>
  <si>
    <t>Картридж Canon 725 (Н)</t>
  </si>
  <si>
    <t>NV-725</t>
  </si>
  <si>
    <t>NV-728</t>
  </si>
  <si>
    <t>Картридж Canon 737 (Н)</t>
  </si>
  <si>
    <t>NV-737</t>
  </si>
  <si>
    <t>Картридж Canon C-EXV12 (Н)</t>
  </si>
  <si>
    <t>C-EXV12 совместимый  ТОРГОВЫЙ ЗНАК ОТСУТСТВУЕТ</t>
  </si>
  <si>
    <t>Картридж Canon C-EXV36 (Н)</t>
  </si>
  <si>
    <t>C-EXV36 совместимый  ТОРГОВЫЙ ЗНАК ОТСУТСТВУЕТ</t>
  </si>
  <si>
    <t>Картридж Canon E-16 (Н)</t>
  </si>
  <si>
    <t>NV-E16</t>
  </si>
  <si>
    <t>Картридж Canon EP-22 (Н)</t>
  </si>
  <si>
    <t>NV-EP22</t>
  </si>
  <si>
    <t>Картридж Canon EP-27 (Н)</t>
  </si>
  <si>
    <t>NV-EP27</t>
  </si>
  <si>
    <t>NV-FX10</t>
  </si>
  <si>
    <t>NV-C4129X</t>
  </si>
  <si>
    <t>NV-C7115A</t>
  </si>
  <si>
    <t>NV-C7115X</t>
  </si>
  <si>
    <t>NV-C8543X-NEW</t>
  </si>
  <si>
    <t>NV-CB435A</t>
  </si>
  <si>
    <t>NV-CB436A</t>
  </si>
  <si>
    <t>Картридж HP CC364A (Н)</t>
  </si>
  <si>
    <t>NV-CC364A</t>
  </si>
  <si>
    <t>NV-CC364X</t>
  </si>
  <si>
    <t>Картридж HP CE255A (Н)</t>
  </si>
  <si>
    <t>NV-CE255A</t>
  </si>
  <si>
    <t>NV-CE255X</t>
  </si>
  <si>
    <t>Картридж HP CE264X (Н)</t>
  </si>
  <si>
    <t>NV-CE264XBk</t>
  </si>
  <si>
    <t>Картридж HP CE278A (Н)</t>
  </si>
  <si>
    <t>NV-CE278A</t>
  </si>
  <si>
    <t>Картридж HP CE285A (Н)</t>
  </si>
  <si>
    <t>NV-CE285A</t>
  </si>
  <si>
    <t>NV-CE390X</t>
  </si>
  <si>
    <t>NV-CE505A</t>
  </si>
  <si>
    <t>NV-CE505X</t>
  </si>
  <si>
    <t>NV-CF214X</t>
  </si>
  <si>
    <t>Картридж HP CF226A (Н)</t>
  </si>
  <si>
    <t>NV-CF226A</t>
  </si>
  <si>
    <t>Картридж HP CF226X (Н)</t>
  </si>
  <si>
    <t>NV-CF226X</t>
  </si>
  <si>
    <t>Картридж HP CF237A (Н)</t>
  </si>
  <si>
    <t>NV-CF237A</t>
  </si>
  <si>
    <t>Картридж HP CF237X (Н)</t>
  </si>
  <si>
    <t>NV-CF237X</t>
  </si>
  <si>
    <t>Картридж HP CF280A (Н)</t>
  </si>
  <si>
    <t>NV-CF280A</t>
  </si>
  <si>
    <t>NV-CF280X</t>
  </si>
  <si>
    <t>Картридж HP CF281A (Н)</t>
  </si>
  <si>
    <t>NV-CF281A</t>
  </si>
  <si>
    <t>Картридж HP CF281X (Н)</t>
  </si>
  <si>
    <t>NV-CF281X</t>
  </si>
  <si>
    <t>Картридж HP CF283A (Н)</t>
  </si>
  <si>
    <t>NV-CF283A</t>
  </si>
  <si>
    <t>NV-Q5942X/Q5945X/Q1338X</t>
  </si>
  <si>
    <t>NV-Q1339A</t>
  </si>
  <si>
    <t>Картридж HP Q2610A (Н)</t>
  </si>
  <si>
    <t>NV-Q2610A</t>
  </si>
  <si>
    <t>NV-Q2612A</t>
  </si>
  <si>
    <t>NV-Q2613X</t>
  </si>
  <si>
    <t>NV-C7115A/2624A/2613A</t>
  </si>
  <si>
    <t>Картридж HP Q5942A (Н)</t>
  </si>
  <si>
    <t>NV-Q5942A</t>
  </si>
  <si>
    <t>NV-Q5942X</t>
  </si>
  <si>
    <t>NV-Q5949A</t>
  </si>
  <si>
    <t>NV-Q5949X</t>
  </si>
  <si>
    <t>Картридж HP Q6511A (Н)</t>
  </si>
  <si>
    <t>NV-Q6511A</t>
  </si>
  <si>
    <t>NV-Q6511X</t>
  </si>
  <si>
    <t>NV-Q7516A</t>
  </si>
  <si>
    <t>NV-Q7551X</t>
  </si>
  <si>
    <t>Картридж HP Q7553A (Н)</t>
  </si>
  <si>
    <t>NV-Q7553A</t>
  </si>
  <si>
    <t>NV-Q7553X</t>
  </si>
  <si>
    <t>Картридж HP-CF287X (Н)</t>
  </si>
  <si>
    <t>NV-CF287X</t>
  </si>
  <si>
    <t>Картридж Kyocera DK-1110 (Н)</t>
  </si>
  <si>
    <t>NV-DK-1110DU</t>
  </si>
  <si>
    <t>Картридж Kyocera DK-1150 (Н)</t>
  </si>
  <si>
    <t>NV-DK-1150DU</t>
  </si>
  <si>
    <t>Картридж Kyocera DK-150 (Н)</t>
  </si>
  <si>
    <t>NV-DK-150DU</t>
  </si>
  <si>
    <t>Картридж Kyocera DK-170 (Н)</t>
  </si>
  <si>
    <t>NV-DK-170DU</t>
  </si>
  <si>
    <t>Картридж Kyocera TK-100 (Н)</t>
  </si>
  <si>
    <t>NV-TK17/18/100</t>
  </si>
  <si>
    <t>Картридж Kyocera TK-1110 (Н)</t>
  </si>
  <si>
    <t>NV-TK1110</t>
  </si>
  <si>
    <t>Картридж Kyocera TK-1120 (Н)</t>
  </si>
  <si>
    <t>NV-TK1120</t>
  </si>
  <si>
    <t>Картридж Kyocera TK-1130 (Н)</t>
  </si>
  <si>
    <t>NV-TK1130</t>
  </si>
  <si>
    <t>NV-TK1140</t>
  </si>
  <si>
    <t>Картридж Kyocera TK-1150 (Н)</t>
  </si>
  <si>
    <t>NV-TK1150</t>
  </si>
  <si>
    <t>Картридж Kyocera TK-1160 (Н)</t>
  </si>
  <si>
    <t>NV-TK1160</t>
  </si>
  <si>
    <t>Картридж Kyocera TK-1170 (Н)</t>
  </si>
  <si>
    <t>NV-TK1170</t>
  </si>
  <si>
    <t>Картридж Kyocera TK-1170 без чипа (Н)</t>
  </si>
  <si>
    <t>NV-TK1170NC</t>
  </si>
  <si>
    <t>Картридж Kyocera TK-130 (Н)</t>
  </si>
  <si>
    <t>NV-TK130</t>
  </si>
  <si>
    <t>Картридж Kyocera TK-160 (Н)</t>
  </si>
  <si>
    <t>NV-TK160</t>
  </si>
  <si>
    <t>Картридж Kyocera TK-310 (Н)</t>
  </si>
  <si>
    <t>NV-TK310</t>
  </si>
  <si>
    <t>Картридж Kyocera TK-3130 (Н)</t>
  </si>
  <si>
    <t>NV-TK3130</t>
  </si>
  <si>
    <t>Картридж Kyocera TK-3150 (Н)</t>
  </si>
  <si>
    <t>NV-TK3150</t>
  </si>
  <si>
    <t>Картридж Kyocera TK-3160 (Н)</t>
  </si>
  <si>
    <t>NV-TK3160</t>
  </si>
  <si>
    <t>Картридж Kyocera TK-410 (Н)</t>
  </si>
  <si>
    <t>NV-TK410</t>
  </si>
  <si>
    <t>Картридж Kyocera TK-4105 (Н)</t>
  </si>
  <si>
    <t>NV-TK4105</t>
  </si>
  <si>
    <t>Картридж Kyocera TK-435 (Н)</t>
  </si>
  <si>
    <t>NV-TK435</t>
  </si>
  <si>
    <t>Картридж Kyocera TK-6115 (Н)</t>
  </si>
  <si>
    <t>NV-TK6115</t>
  </si>
  <si>
    <t>Картридж Lexmark 525x (52D5X00) (Н)</t>
  </si>
  <si>
    <t>NV-52D5X00</t>
  </si>
  <si>
    <t>Картридж Samsung ML-1610 (Н)</t>
  </si>
  <si>
    <t>NV-ML1610UNIV</t>
  </si>
  <si>
    <t>Картридж Samsung MLT-D104S (Н)</t>
  </si>
  <si>
    <t>NV-MLTD104S</t>
  </si>
  <si>
    <t>Картридж Samsung MLT-D205L (Н)</t>
  </si>
  <si>
    <t>NV-MLTD205L</t>
  </si>
  <si>
    <t>Картридж Samsung SCX-D4200A (Н)</t>
  </si>
  <si>
    <t>NV-SCXD4200A</t>
  </si>
  <si>
    <t>Картридж Xerox 006R01179 (Н)</t>
  </si>
  <si>
    <t>NV-006R01179</t>
  </si>
  <si>
    <t>Картридж Xerox 006R01278 (Н)</t>
  </si>
  <si>
    <t>NV-006R01278</t>
  </si>
  <si>
    <t>Картридж Xerox 013R00621 (Н)</t>
  </si>
  <si>
    <t>NV-013R00621</t>
  </si>
  <si>
    <t>Картридж Xerox 101R00432 Drum Unit (Н)</t>
  </si>
  <si>
    <t>NV-101R00432DU</t>
  </si>
  <si>
    <t>Картридж Xerox 101R00555 Drum Unit (Н)</t>
  </si>
  <si>
    <t>NV-101R00555DU</t>
  </si>
  <si>
    <t>Картридж Xerox 101R00554 Drum Unit (Н)</t>
  </si>
  <si>
    <t>101R00554 Drum Unit совместимый  ТОРГОВЫЙ ЗНАК ОТСУТСТВУЕТ</t>
  </si>
  <si>
    <t>Картридж Xerox 106R00586 (Н)</t>
  </si>
  <si>
    <t>NV-106R00586</t>
  </si>
  <si>
    <t>Картридж Xerox 106R01277 (Н)</t>
  </si>
  <si>
    <t>NV-106R01277</t>
  </si>
  <si>
    <t>Картридж Xerox 106R01411 (Н)</t>
  </si>
  <si>
    <t>NV-106R01412</t>
  </si>
  <si>
    <t>Картридж Xerox 106R01412 (Н)</t>
  </si>
  <si>
    <t>Картридж Xerox 106R01487 (Н)</t>
  </si>
  <si>
    <t>NV-106R01487</t>
  </si>
  <si>
    <t>Картридж Xerox 106R01531 (Н)</t>
  </si>
  <si>
    <t>NV-106R01531</t>
  </si>
  <si>
    <t>Картридж Xerox 106R02312 (Н)</t>
  </si>
  <si>
    <t>NV-106R02312</t>
  </si>
  <si>
    <t>Картридж Xerox 106R03534 (Н)</t>
  </si>
  <si>
    <t>NV-106R03534C</t>
  </si>
  <si>
    <t>Картридж Xerox 106R03585 (Н)</t>
  </si>
  <si>
    <t>NV-106R03585</t>
  </si>
  <si>
    <t>Картридж Xerox 106R03621 (Н)</t>
  </si>
  <si>
    <t>NV-106R03621</t>
  </si>
  <si>
    <t>Картридж Xerox 106R03623 (Н)</t>
  </si>
  <si>
    <t>NV-106R03623</t>
  </si>
  <si>
    <t>Картридж Xerox 108R00909 (Н)</t>
  </si>
  <si>
    <t>NV-108R00909</t>
  </si>
  <si>
    <t>Картридж Xerox 113R00663 (Н)</t>
  </si>
  <si>
    <t>NV-113R00663</t>
  </si>
  <si>
    <t>Картридж Xerox 113R00671 (Н)</t>
  </si>
  <si>
    <t>NV-113R00671</t>
  </si>
  <si>
    <t>Картридж универсальный HP CE278A/Canon 728 (Н)</t>
  </si>
  <si>
    <t>NV-CE278A/728</t>
  </si>
  <si>
    <t>Картридж универсальный HP CF280A/CE505A (Н)</t>
  </si>
  <si>
    <t>NV-CF280A/CE505A</t>
  </si>
  <si>
    <t>Картридж универсальный HP CF280X/CE505X (Н)</t>
  </si>
  <si>
    <t>NV-CF280X/CE505X</t>
  </si>
  <si>
    <t>Картридж универсальный HP CF283X/Canon737 (Н)</t>
  </si>
  <si>
    <t>NV-CF283X/737</t>
  </si>
  <si>
    <t>Картридж универсальный HP Q2612A/Canon FX-10/703 (Н)</t>
  </si>
  <si>
    <t>NV-Q2612A/FX10/703</t>
  </si>
  <si>
    <t>Картридж универсальный HP Q5949A/Q7553A (Н)</t>
  </si>
  <si>
    <t>NV-Q5949A/Q7553A</t>
  </si>
  <si>
    <t>Картридж универсальный HP Q5949X/Q7553X (Н)</t>
  </si>
  <si>
    <t>NV-Q5949X/Q7553X</t>
  </si>
  <si>
    <t>Тонер-Картридж Canon C-EXV11 (Н)</t>
  </si>
  <si>
    <t>NV-CEXV11DU</t>
  </si>
  <si>
    <t>Тонер-Картридж Canon C-EXV18 (Н)</t>
  </si>
  <si>
    <t>NV-CEXV18</t>
  </si>
  <si>
    <t>Тонер-Картридж Canon C-EXV37 (Н)</t>
  </si>
  <si>
    <t>NV-CEXV37</t>
  </si>
  <si>
    <t>Тонер-Картридж Canon C-EXV40 (Н)</t>
  </si>
  <si>
    <t>NV-CEXV40X</t>
  </si>
  <si>
    <t>Тонер-Картридж Canon C-EXV43 (Н)</t>
  </si>
  <si>
    <t>C-EXV43 совместимый  ТОРГОВЫЙ ЗНАК ОТСУТСТВУЕТ</t>
  </si>
  <si>
    <t>Тонер-Картридж Canon NPG-11 (Н)</t>
  </si>
  <si>
    <t xml:space="preserve">NPG-11 совместимый  ТОРГОВЫЙ ЗНАК ОТСУТСТВУЕТ </t>
  </si>
  <si>
    <t xml:space="preserve">Узел барабана Canon в сборе Drum Unit  C-EXV32/33 (Н) </t>
  </si>
  <si>
    <t>NV-CEXV32/CEXV33DU</t>
  </si>
  <si>
    <t>Узел барабана Canon в сборе Drum Unit C-EXV14 (Н)</t>
  </si>
  <si>
    <t>NV-CEXV14</t>
  </si>
  <si>
    <t>Узел барабана Canon в сборе Drum Unit C-EXV18 (Н)</t>
  </si>
  <si>
    <t xml:space="preserve"> NV-CEXV18DU</t>
  </si>
  <si>
    <t>Узел барабана Canon в сборе Drum Unit C-EXV23(Н)</t>
  </si>
  <si>
    <t>EXV23 совместимый  ТОРГОВЫЙ ЗНАК ОТСУТСТВУЕТ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</si>
</sst>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₽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164" fontId="2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center" vertical="center" wrapText="1" shrinkToFit="1"/>
    </xf>
    <xf numFmtId="0" fontId="0" fillId="0" borderId="3" xfId="0" applyBorder="1"/>
    <xf numFmtId="0" fontId="1" fillId="0" borderId="8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wrapText="1" shrinkToFit="1"/>
    </xf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164" fontId="1" fillId="0" borderId="2" xfId="0" applyNumberFormat="1" applyFont="1" applyBorder="1"/>
    <xf numFmtId="0" fontId="1" fillId="2" borderId="1" xfId="0" applyFont="1" applyFill="1" applyBorder="1" applyAlignment="1">
      <alignment horizontal="center" vertical="center" wrapText="1" shrinkToFit="1"/>
    </xf>
    <xf numFmtId="0" fontId="1" fillId="2" borderId="4" xfId="0" applyFont="1" applyFill="1" applyBorder="1" applyAlignment="1">
      <alignment horizontal="center" vertical="center" wrapText="1" shrinkToFit="1"/>
    </xf>
    <xf numFmtId="164" fontId="0" fillId="2" borderId="1" xfId="0" applyNumberFormat="1" applyFill="1" applyBorder="1"/>
    <xf numFmtId="164" fontId="1" fillId="2" borderId="2" xfId="0" applyNumberFormat="1" applyFont="1" applyFill="1" applyBorder="1"/>
    <xf numFmtId="0" fontId="1" fillId="2" borderId="8" xfId="0" applyFont="1" applyFill="1" applyBorder="1" applyAlignment="1">
      <alignment horizontal="center" vertical="center" wrapText="1" shrinkToFit="1"/>
    </xf>
    <xf numFmtId="164" fontId="0" fillId="2" borderId="8" xfId="0" applyNumberFormat="1" applyFill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164" fontId="0" fillId="2" borderId="12" xfId="0" applyNumberFormat="1" applyFill="1" applyBorder="1"/>
    <xf numFmtId="0" fontId="1" fillId="2" borderId="9" xfId="0" applyFont="1" applyFill="1" applyBorder="1" applyAlignment="1">
      <alignment horizontal="center" vertical="center" wrapText="1" shrinkToFi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>
      <selection activeCell="B1" sqref="B1"/>
    </sheetView>
  </sheetViews>
  <sheetFormatPr defaultRowHeight="15" x14ac:dyDescent="0.25"/>
  <cols>
    <col min="1" max="1" width="8.7109375" bestFit="1" customWidth="1"/>
    <col min="2" max="2" width="61.7109375" bestFit="1" customWidth="1"/>
    <col min="4" max="4" width="10" bestFit="1" customWidth="1"/>
    <col min="5" max="5" width="11.7109375" bestFit="1" customWidth="1"/>
    <col min="6" max="6" width="10.28515625" bestFit="1" customWidth="1"/>
    <col min="7" max="7" width="11.5703125" bestFit="1" customWidth="1"/>
    <col min="9" max="9" width="10" bestFit="1" customWidth="1"/>
    <col min="10" max="10" width="11.7109375" bestFit="1" customWidth="1"/>
    <col min="11" max="11" width="10.28515625" bestFit="1" customWidth="1"/>
    <col min="12" max="12" width="11.5703125" bestFit="1" customWidth="1"/>
    <col min="13" max="13" width="11.5703125" customWidth="1"/>
    <col min="14" max="14" width="11.85546875" bestFit="1" customWidth="1"/>
  </cols>
  <sheetData>
    <row r="1" spans="1:14" x14ac:dyDescent="0.25">
      <c r="A1" s="5" t="s">
        <v>37</v>
      </c>
      <c r="B1" s="6">
        <v>58.88</v>
      </c>
      <c r="C1" s="27" t="s">
        <v>40</v>
      </c>
      <c r="D1" s="28"/>
      <c r="E1" s="28"/>
      <c r="F1" s="28"/>
      <c r="G1" s="29"/>
      <c r="H1" s="27" t="s">
        <v>38</v>
      </c>
      <c r="I1" s="28"/>
      <c r="J1" s="28"/>
      <c r="K1" s="28"/>
      <c r="L1" s="29"/>
      <c r="M1" s="30" t="s">
        <v>39</v>
      </c>
      <c r="N1" s="31"/>
    </row>
    <row r="2" spans="1:14" ht="30" x14ac:dyDescent="0.25">
      <c r="A2" s="3" t="s">
        <v>0</v>
      </c>
      <c r="B2" s="7" t="s">
        <v>1</v>
      </c>
      <c r="C2" s="9" t="s">
        <v>3</v>
      </c>
      <c r="D2" s="3" t="s">
        <v>4</v>
      </c>
      <c r="E2" s="3" t="s">
        <v>5</v>
      </c>
      <c r="F2" s="3" t="s">
        <v>6</v>
      </c>
      <c r="G2" s="10" t="s">
        <v>7</v>
      </c>
      <c r="H2" s="9" t="s">
        <v>3</v>
      </c>
      <c r="I2" s="3" t="s">
        <v>4</v>
      </c>
      <c r="J2" s="3" t="s">
        <v>5</v>
      </c>
      <c r="K2" s="3" t="s">
        <v>6</v>
      </c>
      <c r="L2" s="10" t="s">
        <v>7</v>
      </c>
      <c r="M2" s="21" t="s">
        <v>5</v>
      </c>
      <c r="N2" s="26" t="s">
        <v>7</v>
      </c>
    </row>
    <row r="3" spans="1:14" x14ac:dyDescent="0.25">
      <c r="A3" s="4">
        <v>0</v>
      </c>
      <c r="B3" s="8" t="s">
        <v>144</v>
      </c>
      <c r="C3" s="11">
        <v>1</v>
      </c>
      <c r="D3" s="2">
        <v>0</v>
      </c>
      <c r="E3" s="2">
        <f>D3*C3</f>
        <v>0</v>
      </c>
      <c r="F3" s="2">
        <f>ROUND(D3*B1,2)</f>
        <v>0</v>
      </c>
      <c r="G3" s="12">
        <f>F3*C3</f>
        <v>0</v>
      </c>
      <c r="H3" s="11">
        <v>1</v>
      </c>
      <c r="I3" s="2">
        <v>0</v>
      </c>
      <c r="J3" s="2">
        <f>I3*H3</f>
        <v>0</v>
      </c>
      <c r="K3" s="2">
        <f>ROUND(I3*B1,2)</f>
        <v>0</v>
      </c>
      <c r="L3" s="12">
        <f>K3*H3</f>
        <v>0</v>
      </c>
      <c r="M3" s="22">
        <f t="shared" ref="M3" si="0">E3-J3</f>
        <v>0</v>
      </c>
      <c r="N3" s="23">
        <f t="shared" ref="N3" si="1">G3-L3</f>
        <v>0</v>
      </c>
    </row>
    <row r="4" spans="1:14" x14ac:dyDescent="0.25">
      <c r="A4" s="4">
        <v>1</v>
      </c>
      <c r="B4" s="8" t="s">
        <v>41</v>
      </c>
      <c r="C4" s="11">
        <v>0</v>
      </c>
      <c r="D4" s="2">
        <v>129.79999999999998</v>
      </c>
      <c r="E4" s="2">
        <f>D4*C4</f>
        <v>0</v>
      </c>
      <c r="F4" s="2">
        <f>ROUND(D4*B1,2)</f>
        <v>7642.62</v>
      </c>
      <c r="G4" s="12">
        <f>F4*C4</f>
        <v>0</v>
      </c>
      <c r="H4" s="11">
        <v>0</v>
      </c>
      <c r="I4" s="2">
        <v>0</v>
      </c>
      <c r="J4" s="2">
        <f>I4*H4</f>
        <v>0</v>
      </c>
      <c r="K4" s="2">
        <f>ROUND(I4*B1,2)</f>
        <v>0</v>
      </c>
      <c r="L4" s="12">
        <f>K4*H4</f>
        <v>0</v>
      </c>
      <c r="M4" s="22">
        <f t="shared" ref="M4:M37" si="2">E4-J4</f>
        <v>0</v>
      </c>
      <c r="N4" s="23">
        <f t="shared" ref="N4:N37" si="3">G4-L4</f>
        <v>0</v>
      </c>
    </row>
    <row r="5" spans="1:14" x14ac:dyDescent="0.25">
      <c r="A5" s="4">
        <v>2</v>
      </c>
      <c r="B5" s="8" t="s">
        <v>42</v>
      </c>
      <c r="C5" s="11">
        <v>0</v>
      </c>
      <c r="D5" s="2">
        <v>126.85</v>
      </c>
      <c r="E5" s="2">
        <f t="shared" ref="E5:E37" si="4">D5*C5</f>
        <v>0</v>
      </c>
      <c r="F5" s="2">
        <f>ROUND(D5*B1,2)</f>
        <v>7468.93</v>
      </c>
      <c r="G5" s="12">
        <f t="shared" ref="G5:G68" si="5">F5*C5</f>
        <v>0</v>
      </c>
      <c r="H5" s="11">
        <v>0</v>
      </c>
      <c r="I5" s="2">
        <v>0</v>
      </c>
      <c r="J5" s="2">
        <f t="shared" ref="J5:J37" si="6">I5*H5</f>
        <v>0</v>
      </c>
      <c r="K5" s="2">
        <f>ROUND(I5*B1,2)</f>
        <v>0</v>
      </c>
      <c r="L5" s="12">
        <f t="shared" ref="L5:L37" si="7">K5*H5</f>
        <v>0</v>
      </c>
      <c r="M5" s="22">
        <f t="shared" si="2"/>
        <v>0</v>
      </c>
      <c r="N5" s="23">
        <f t="shared" si="3"/>
        <v>0</v>
      </c>
    </row>
    <row r="6" spans="1:14" x14ac:dyDescent="0.25">
      <c r="A6" s="4">
        <v>3</v>
      </c>
      <c r="B6" s="8" t="s">
        <v>43</v>
      </c>
      <c r="C6" s="11">
        <v>0</v>
      </c>
      <c r="D6" s="2">
        <v>126.85</v>
      </c>
      <c r="E6" s="2">
        <f t="shared" si="4"/>
        <v>0</v>
      </c>
      <c r="F6" s="2">
        <f>ROUND(D6*B1,2)</f>
        <v>7468.93</v>
      </c>
      <c r="G6" s="12">
        <f t="shared" si="5"/>
        <v>0</v>
      </c>
      <c r="H6" s="11">
        <v>0</v>
      </c>
      <c r="I6" s="2">
        <v>0</v>
      </c>
      <c r="J6" s="2">
        <f t="shared" si="6"/>
        <v>0</v>
      </c>
      <c r="K6" s="2">
        <f>ROUND(I6*B1,2)</f>
        <v>0</v>
      </c>
      <c r="L6" s="12">
        <f t="shared" si="7"/>
        <v>0</v>
      </c>
      <c r="M6" s="22">
        <f t="shared" si="2"/>
        <v>0</v>
      </c>
      <c r="N6" s="23">
        <f t="shared" si="3"/>
        <v>0</v>
      </c>
    </row>
    <row r="7" spans="1:14" x14ac:dyDescent="0.25">
      <c r="A7" s="4">
        <v>4</v>
      </c>
      <c r="B7" s="8" t="s">
        <v>44</v>
      </c>
      <c r="C7" s="11">
        <v>0</v>
      </c>
      <c r="D7" s="2">
        <v>126.85</v>
      </c>
      <c r="E7" s="2">
        <f t="shared" si="4"/>
        <v>0</v>
      </c>
      <c r="F7" s="2">
        <f>ROUND(D7*B1,2)</f>
        <v>7468.93</v>
      </c>
      <c r="G7" s="12">
        <f t="shared" si="5"/>
        <v>0</v>
      </c>
      <c r="H7" s="11">
        <v>0</v>
      </c>
      <c r="I7" s="2">
        <v>0</v>
      </c>
      <c r="J7" s="2">
        <f t="shared" si="6"/>
        <v>0</v>
      </c>
      <c r="K7" s="2">
        <f>ROUND(I7*B1,2)</f>
        <v>0</v>
      </c>
      <c r="L7" s="12">
        <f t="shared" si="7"/>
        <v>0</v>
      </c>
      <c r="M7" s="22">
        <f t="shared" si="2"/>
        <v>0</v>
      </c>
      <c r="N7" s="23">
        <f t="shared" si="3"/>
        <v>0</v>
      </c>
    </row>
    <row r="8" spans="1:14" x14ac:dyDescent="0.25">
      <c r="A8" s="4">
        <v>5</v>
      </c>
      <c r="B8" s="8" t="s">
        <v>45</v>
      </c>
      <c r="C8" s="11">
        <v>0</v>
      </c>
      <c r="D8" s="2">
        <v>89.68</v>
      </c>
      <c r="E8" s="2">
        <f t="shared" si="4"/>
        <v>0</v>
      </c>
      <c r="F8" s="2">
        <f>ROUND(D8*B1,2)</f>
        <v>5280.36</v>
      </c>
      <c r="G8" s="12">
        <f t="shared" si="5"/>
        <v>0</v>
      </c>
      <c r="H8" s="11">
        <v>0</v>
      </c>
      <c r="I8" s="2">
        <v>0</v>
      </c>
      <c r="J8" s="2">
        <f t="shared" si="6"/>
        <v>0</v>
      </c>
      <c r="K8" s="2">
        <f>ROUND(I8*B1,2)</f>
        <v>0</v>
      </c>
      <c r="L8" s="12">
        <f t="shared" si="7"/>
        <v>0</v>
      </c>
      <c r="M8" s="22">
        <f t="shared" si="2"/>
        <v>0</v>
      </c>
      <c r="N8" s="23">
        <f t="shared" si="3"/>
        <v>0</v>
      </c>
    </row>
    <row r="9" spans="1:14" x14ac:dyDescent="0.25">
      <c r="A9" s="4">
        <v>6</v>
      </c>
      <c r="B9" s="8" t="s">
        <v>46</v>
      </c>
      <c r="C9" s="11">
        <v>0</v>
      </c>
      <c r="D9" s="2">
        <v>176.40999999999997</v>
      </c>
      <c r="E9" s="2">
        <f t="shared" si="4"/>
        <v>0</v>
      </c>
      <c r="F9" s="2">
        <f>ROUND(D9*B1,2)</f>
        <v>10387.02</v>
      </c>
      <c r="G9" s="12">
        <f t="shared" si="5"/>
        <v>0</v>
      </c>
      <c r="H9" s="11">
        <v>0</v>
      </c>
      <c r="I9" s="2">
        <v>0</v>
      </c>
      <c r="J9" s="2">
        <f t="shared" si="6"/>
        <v>0</v>
      </c>
      <c r="K9" s="2">
        <f>ROUND(I9*B1,2)</f>
        <v>0</v>
      </c>
      <c r="L9" s="12">
        <f t="shared" si="7"/>
        <v>0</v>
      </c>
      <c r="M9" s="22">
        <f t="shared" si="2"/>
        <v>0</v>
      </c>
      <c r="N9" s="23">
        <f t="shared" si="3"/>
        <v>0</v>
      </c>
    </row>
    <row r="10" spans="1:14" x14ac:dyDescent="0.25">
      <c r="A10" s="4">
        <v>7</v>
      </c>
      <c r="B10" s="8" t="s">
        <v>47</v>
      </c>
      <c r="C10" s="11">
        <v>0</v>
      </c>
      <c r="D10" s="2">
        <v>63.72</v>
      </c>
      <c r="E10" s="2">
        <f t="shared" si="4"/>
        <v>0</v>
      </c>
      <c r="F10" s="2">
        <f>ROUND(D10*B1,2)</f>
        <v>3751.83</v>
      </c>
      <c r="G10" s="12">
        <f t="shared" si="5"/>
        <v>0</v>
      </c>
      <c r="H10" s="11">
        <v>0</v>
      </c>
      <c r="I10" s="2">
        <v>0</v>
      </c>
      <c r="J10" s="2">
        <f t="shared" si="6"/>
        <v>0</v>
      </c>
      <c r="K10" s="2">
        <f>ROUND(I10*B1,2)</f>
        <v>0</v>
      </c>
      <c r="L10" s="12">
        <f t="shared" si="7"/>
        <v>0</v>
      </c>
      <c r="M10" s="22">
        <f t="shared" si="2"/>
        <v>0</v>
      </c>
      <c r="N10" s="23">
        <f t="shared" si="3"/>
        <v>0</v>
      </c>
    </row>
    <row r="11" spans="1:14" x14ac:dyDescent="0.25">
      <c r="A11" s="4">
        <v>8</v>
      </c>
      <c r="B11" s="8" t="s">
        <v>48</v>
      </c>
      <c r="C11" s="11">
        <v>0</v>
      </c>
      <c r="D11" s="2">
        <v>182.89999999999998</v>
      </c>
      <c r="E11" s="2">
        <f t="shared" si="4"/>
        <v>0</v>
      </c>
      <c r="F11" s="2">
        <f>ROUND(D11*B1,2)</f>
        <v>10769.15</v>
      </c>
      <c r="G11" s="12">
        <f t="shared" si="5"/>
        <v>0</v>
      </c>
      <c r="H11" s="11">
        <v>0</v>
      </c>
      <c r="I11" s="2">
        <v>0</v>
      </c>
      <c r="J11" s="2">
        <f t="shared" si="6"/>
        <v>0</v>
      </c>
      <c r="K11" s="2">
        <f>ROUND(I11*B1,2)</f>
        <v>0</v>
      </c>
      <c r="L11" s="12">
        <f t="shared" si="7"/>
        <v>0</v>
      </c>
      <c r="M11" s="22">
        <f t="shared" si="2"/>
        <v>0</v>
      </c>
      <c r="N11" s="23">
        <f t="shared" si="3"/>
        <v>0</v>
      </c>
    </row>
    <row r="12" spans="1:14" x14ac:dyDescent="0.25">
      <c r="A12" s="4">
        <v>9</v>
      </c>
      <c r="B12" s="8" t="s">
        <v>49</v>
      </c>
      <c r="C12" s="11">
        <v>0</v>
      </c>
      <c r="D12" s="2">
        <v>57.82</v>
      </c>
      <c r="E12" s="2">
        <f t="shared" si="4"/>
        <v>0</v>
      </c>
      <c r="F12" s="2">
        <f>ROUND(D12*B1,2)</f>
        <v>3404.44</v>
      </c>
      <c r="G12" s="12">
        <f t="shared" si="5"/>
        <v>0</v>
      </c>
      <c r="H12" s="11">
        <v>0</v>
      </c>
      <c r="I12" s="2">
        <v>0</v>
      </c>
      <c r="J12" s="2">
        <f t="shared" si="6"/>
        <v>0</v>
      </c>
      <c r="K12" s="2">
        <f>ROUND(I12*B1,2)</f>
        <v>0</v>
      </c>
      <c r="L12" s="12">
        <f t="shared" si="7"/>
        <v>0</v>
      </c>
      <c r="M12" s="22">
        <f t="shared" si="2"/>
        <v>0</v>
      </c>
      <c r="N12" s="23">
        <f t="shared" si="3"/>
        <v>0</v>
      </c>
    </row>
    <row r="13" spans="1:14" x14ac:dyDescent="0.25">
      <c r="A13" s="4">
        <v>10</v>
      </c>
      <c r="B13" s="8" t="s">
        <v>50</v>
      </c>
      <c r="C13" s="11">
        <v>0</v>
      </c>
      <c r="D13" s="2">
        <v>156.94</v>
      </c>
      <c r="E13" s="2">
        <f t="shared" si="4"/>
        <v>0</v>
      </c>
      <c r="F13" s="2">
        <f>ROUND(D13*B1,2)</f>
        <v>9240.6299999999992</v>
      </c>
      <c r="G13" s="12">
        <f t="shared" si="5"/>
        <v>0</v>
      </c>
      <c r="H13" s="11">
        <v>0</v>
      </c>
      <c r="I13" s="2">
        <v>0</v>
      </c>
      <c r="J13" s="2">
        <f t="shared" si="6"/>
        <v>0</v>
      </c>
      <c r="K13" s="2">
        <f>ROUND(I13*B1,2)</f>
        <v>0</v>
      </c>
      <c r="L13" s="12">
        <f t="shared" si="7"/>
        <v>0</v>
      </c>
      <c r="M13" s="22">
        <f t="shared" si="2"/>
        <v>0</v>
      </c>
      <c r="N13" s="23">
        <f t="shared" si="3"/>
        <v>0</v>
      </c>
    </row>
    <row r="14" spans="1:14" x14ac:dyDescent="0.25">
      <c r="A14" s="4">
        <v>11</v>
      </c>
      <c r="B14" s="8" t="s">
        <v>51</v>
      </c>
      <c r="C14" s="11">
        <v>0</v>
      </c>
      <c r="D14" s="2">
        <v>223.60999999999996</v>
      </c>
      <c r="E14" s="2">
        <f t="shared" si="4"/>
        <v>0</v>
      </c>
      <c r="F14" s="2">
        <f>ROUND(D14*B1,2)</f>
        <v>13166.16</v>
      </c>
      <c r="G14" s="12">
        <f t="shared" si="5"/>
        <v>0</v>
      </c>
      <c r="H14" s="11">
        <v>0</v>
      </c>
      <c r="I14" s="2">
        <v>0</v>
      </c>
      <c r="J14" s="2">
        <f t="shared" si="6"/>
        <v>0</v>
      </c>
      <c r="K14" s="2">
        <f>ROUND(I14*B1,2)</f>
        <v>0</v>
      </c>
      <c r="L14" s="12">
        <f t="shared" si="7"/>
        <v>0</v>
      </c>
      <c r="M14" s="22">
        <f t="shared" si="2"/>
        <v>0</v>
      </c>
      <c r="N14" s="23">
        <f t="shared" si="3"/>
        <v>0</v>
      </c>
    </row>
    <row r="15" spans="1:14" x14ac:dyDescent="0.25">
      <c r="A15" s="4">
        <v>12</v>
      </c>
      <c r="B15" s="8" t="s">
        <v>52</v>
      </c>
      <c r="C15" s="11">
        <v>0</v>
      </c>
      <c r="D15" s="2">
        <v>86.139999999999986</v>
      </c>
      <c r="E15" s="2">
        <f t="shared" si="4"/>
        <v>0</v>
      </c>
      <c r="F15" s="2">
        <f>ROUND(D15*B1,2)</f>
        <v>5071.92</v>
      </c>
      <c r="G15" s="12">
        <f t="shared" si="5"/>
        <v>0</v>
      </c>
      <c r="H15" s="11">
        <v>0</v>
      </c>
      <c r="I15" s="2">
        <v>0</v>
      </c>
      <c r="J15" s="2">
        <f t="shared" si="6"/>
        <v>0</v>
      </c>
      <c r="K15" s="2">
        <f>ROUND(I15*B1,2)</f>
        <v>0</v>
      </c>
      <c r="L15" s="12">
        <f t="shared" si="7"/>
        <v>0</v>
      </c>
      <c r="M15" s="22">
        <f t="shared" si="2"/>
        <v>0</v>
      </c>
      <c r="N15" s="23">
        <f t="shared" si="3"/>
        <v>0</v>
      </c>
    </row>
    <row r="16" spans="1:14" x14ac:dyDescent="0.25">
      <c r="A16" s="4">
        <v>13</v>
      </c>
      <c r="B16" s="8" t="s">
        <v>53</v>
      </c>
      <c r="C16" s="11">
        <v>0</v>
      </c>
      <c r="D16" s="2">
        <v>89.089999999999989</v>
      </c>
      <c r="E16" s="2">
        <f t="shared" si="4"/>
        <v>0</v>
      </c>
      <c r="F16" s="2">
        <f>ROUND(D16*B1,2)</f>
        <v>5245.62</v>
      </c>
      <c r="G16" s="12">
        <f t="shared" si="5"/>
        <v>0</v>
      </c>
      <c r="H16" s="11">
        <v>0</v>
      </c>
      <c r="I16" s="2">
        <v>0</v>
      </c>
      <c r="J16" s="2">
        <f t="shared" si="6"/>
        <v>0</v>
      </c>
      <c r="K16" s="2">
        <f>ROUND(I16*B1,2)</f>
        <v>0</v>
      </c>
      <c r="L16" s="12">
        <f t="shared" si="7"/>
        <v>0</v>
      </c>
      <c r="M16" s="22">
        <f t="shared" si="2"/>
        <v>0</v>
      </c>
      <c r="N16" s="23">
        <f t="shared" si="3"/>
        <v>0</v>
      </c>
    </row>
    <row r="17" spans="1:14" x14ac:dyDescent="0.25">
      <c r="A17" s="4">
        <v>14</v>
      </c>
      <c r="B17" s="8" t="s">
        <v>54</v>
      </c>
      <c r="C17" s="11">
        <v>0</v>
      </c>
      <c r="D17" s="2">
        <v>89.089999999999989</v>
      </c>
      <c r="E17" s="2">
        <f t="shared" si="4"/>
        <v>0</v>
      </c>
      <c r="F17" s="2">
        <f>ROUND(D17*B1,2)</f>
        <v>5245.62</v>
      </c>
      <c r="G17" s="12">
        <f t="shared" si="5"/>
        <v>0</v>
      </c>
      <c r="H17" s="11">
        <v>0</v>
      </c>
      <c r="I17" s="2">
        <v>0</v>
      </c>
      <c r="J17" s="2">
        <f t="shared" si="6"/>
        <v>0</v>
      </c>
      <c r="K17" s="2">
        <f>ROUND(I17*B1,2)</f>
        <v>0</v>
      </c>
      <c r="L17" s="12">
        <f t="shared" si="7"/>
        <v>0</v>
      </c>
      <c r="M17" s="22">
        <f t="shared" si="2"/>
        <v>0</v>
      </c>
      <c r="N17" s="23">
        <f t="shared" si="3"/>
        <v>0</v>
      </c>
    </row>
    <row r="18" spans="1:14" x14ac:dyDescent="0.25">
      <c r="A18" s="4">
        <v>15</v>
      </c>
      <c r="B18" s="8" t="s">
        <v>55</v>
      </c>
      <c r="C18" s="11">
        <v>0</v>
      </c>
      <c r="D18" s="2">
        <v>89.089999999999989</v>
      </c>
      <c r="E18" s="2">
        <f t="shared" si="4"/>
        <v>0</v>
      </c>
      <c r="F18" s="2">
        <f>ROUND(D18*B1,2)</f>
        <v>5245.62</v>
      </c>
      <c r="G18" s="12">
        <f t="shared" si="5"/>
        <v>0</v>
      </c>
      <c r="H18" s="11">
        <v>0</v>
      </c>
      <c r="I18" s="2">
        <v>0</v>
      </c>
      <c r="J18" s="2">
        <f t="shared" si="6"/>
        <v>0</v>
      </c>
      <c r="K18" s="2">
        <f>ROUND(I18*B1,2)</f>
        <v>0</v>
      </c>
      <c r="L18" s="12">
        <f t="shared" si="7"/>
        <v>0</v>
      </c>
      <c r="M18" s="22">
        <f t="shared" si="2"/>
        <v>0</v>
      </c>
      <c r="N18" s="23">
        <f t="shared" si="3"/>
        <v>0</v>
      </c>
    </row>
    <row r="19" spans="1:14" x14ac:dyDescent="0.25">
      <c r="A19" s="4">
        <v>16</v>
      </c>
      <c r="B19" s="8" t="s">
        <v>56</v>
      </c>
      <c r="C19" s="11">
        <v>0</v>
      </c>
      <c r="D19" s="2">
        <v>165.79000000000002</v>
      </c>
      <c r="E19" s="2">
        <f t="shared" si="4"/>
        <v>0</v>
      </c>
      <c r="F19" s="2">
        <f>ROUND(D19*B1,2)</f>
        <v>9761.7199999999993</v>
      </c>
      <c r="G19" s="12">
        <f t="shared" si="5"/>
        <v>0</v>
      </c>
      <c r="H19" s="11">
        <v>0</v>
      </c>
      <c r="I19" s="2">
        <v>0</v>
      </c>
      <c r="J19" s="2">
        <f t="shared" si="6"/>
        <v>0</v>
      </c>
      <c r="K19" s="2">
        <f>ROUND(I19*B1,2)</f>
        <v>0</v>
      </c>
      <c r="L19" s="12">
        <f t="shared" si="7"/>
        <v>0</v>
      </c>
      <c r="M19" s="22">
        <f t="shared" si="2"/>
        <v>0</v>
      </c>
      <c r="N19" s="23">
        <f t="shared" si="3"/>
        <v>0</v>
      </c>
    </row>
    <row r="20" spans="1:14" x14ac:dyDescent="0.25">
      <c r="A20" s="4">
        <v>17</v>
      </c>
      <c r="B20" s="8" t="s">
        <v>57</v>
      </c>
      <c r="C20" s="11">
        <v>0</v>
      </c>
      <c r="D20" s="2">
        <v>179.95</v>
      </c>
      <c r="E20" s="2">
        <f t="shared" si="4"/>
        <v>0</v>
      </c>
      <c r="F20" s="2">
        <f>ROUND(D20*B1,2)</f>
        <v>10595.46</v>
      </c>
      <c r="G20" s="12">
        <f t="shared" si="5"/>
        <v>0</v>
      </c>
      <c r="H20" s="11">
        <v>0</v>
      </c>
      <c r="I20" s="2">
        <v>0</v>
      </c>
      <c r="J20" s="2">
        <f t="shared" si="6"/>
        <v>0</v>
      </c>
      <c r="K20" s="2">
        <f>ROUND(I20*B1,2)</f>
        <v>0</v>
      </c>
      <c r="L20" s="12">
        <f t="shared" si="7"/>
        <v>0</v>
      </c>
      <c r="M20" s="22">
        <f t="shared" si="2"/>
        <v>0</v>
      </c>
      <c r="N20" s="23">
        <f t="shared" si="3"/>
        <v>0</v>
      </c>
    </row>
    <row r="21" spans="1:14" x14ac:dyDescent="0.25">
      <c r="A21" s="4">
        <v>18</v>
      </c>
      <c r="B21" s="8" t="s">
        <v>58</v>
      </c>
      <c r="C21" s="11">
        <v>0</v>
      </c>
      <c r="D21" s="2">
        <v>292.64</v>
      </c>
      <c r="E21" s="2">
        <f t="shared" si="4"/>
        <v>0</v>
      </c>
      <c r="F21" s="2">
        <f>ROUND(D21*B1,2)</f>
        <v>17230.64</v>
      </c>
      <c r="G21" s="12">
        <f t="shared" si="5"/>
        <v>0</v>
      </c>
      <c r="H21" s="11">
        <v>0</v>
      </c>
      <c r="I21" s="2">
        <v>0</v>
      </c>
      <c r="J21" s="2">
        <f t="shared" si="6"/>
        <v>0</v>
      </c>
      <c r="K21" s="2">
        <f>ROUND(I21*B1,2)</f>
        <v>0</v>
      </c>
      <c r="L21" s="12">
        <f t="shared" si="7"/>
        <v>0</v>
      </c>
      <c r="M21" s="22">
        <f t="shared" si="2"/>
        <v>0</v>
      </c>
      <c r="N21" s="23">
        <f t="shared" si="3"/>
        <v>0</v>
      </c>
    </row>
    <row r="22" spans="1:14" x14ac:dyDescent="0.25">
      <c r="A22" s="4">
        <v>19</v>
      </c>
      <c r="B22" s="8" t="s">
        <v>59</v>
      </c>
      <c r="C22" s="11">
        <v>0</v>
      </c>
      <c r="D22" s="2">
        <v>292.64</v>
      </c>
      <c r="E22" s="2">
        <f t="shared" si="4"/>
        <v>0</v>
      </c>
      <c r="F22" s="2">
        <f>ROUND(D22*B1,2)</f>
        <v>17230.64</v>
      </c>
      <c r="G22" s="12">
        <f t="shared" si="5"/>
        <v>0</v>
      </c>
      <c r="H22" s="11">
        <v>0</v>
      </c>
      <c r="I22" s="2">
        <v>0</v>
      </c>
      <c r="J22" s="2">
        <f t="shared" si="6"/>
        <v>0</v>
      </c>
      <c r="K22" s="2">
        <f>ROUND(I22*B1,2)</f>
        <v>0</v>
      </c>
      <c r="L22" s="12">
        <f t="shared" si="7"/>
        <v>0</v>
      </c>
      <c r="M22" s="22">
        <f t="shared" si="2"/>
        <v>0</v>
      </c>
      <c r="N22" s="23">
        <f t="shared" si="3"/>
        <v>0</v>
      </c>
    </row>
    <row r="23" spans="1:14" x14ac:dyDescent="0.25">
      <c r="A23" s="4">
        <v>20</v>
      </c>
      <c r="B23" s="8" t="s">
        <v>60</v>
      </c>
      <c r="C23" s="11">
        <v>0</v>
      </c>
      <c r="D23" s="2">
        <v>292.64</v>
      </c>
      <c r="E23" s="2">
        <f t="shared" si="4"/>
        <v>0</v>
      </c>
      <c r="F23" s="2">
        <f>ROUND(D23*B1,2)</f>
        <v>17230.64</v>
      </c>
      <c r="G23" s="12">
        <f t="shared" si="5"/>
        <v>0</v>
      </c>
      <c r="H23" s="11">
        <v>0</v>
      </c>
      <c r="I23" s="2">
        <v>0</v>
      </c>
      <c r="J23" s="2">
        <f t="shared" si="6"/>
        <v>0</v>
      </c>
      <c r="K23" s="2">
        <f>ROUND(I23*B1,2)</f>
        <v>0</v>
      </c>
      <c r="L23" s="12">
        <f t="shared" si="7"/>
        <v>0</v>
      </c>
      <c r="M23" s="22">
        <f t="shared" si="2"/>
        <v>0</v>
      </c>
      <c r="N23" s="23">
        <f t="shared" si="3"/>
        <v>0</v>
      </c>
    </row>
    <row r="24" spans="1:14" x14ac:dyDescent="0.25">
      <c r="A24" s="4">
        <v>21</v>
      </c>
      <c r="B24" s="8" t="s">
        <v>61</v>
      </c>
      <c r="C24" s="11">
        <v>0</v>
      </c>
      <c r="D24" s="2">
        <v>60.769999999999996</v>
      </c>
      <c r="E24" s="2">
        <f t="shared" si="4"/>
        <v>0</v>
      </c>
      <c r="F24" s="2">
        <f>ROUND(D24*B1,2)</f>
        <v>3578.14</v>
      </c>
      <c r="G24" s="12">
        <f t="shared" si="5"/>
        <v>0</v>
      </c>
      <c r="H24" s="11">
        <v>0</v>
      </c>
      <c r="I24" s="2">
        <v>0</v>
      </c>
      <c r="J24" s="2">
        <f t="shared" si="6"/>
        <v>0</v>
      </c>
      <c r="K24" s="2">
        <f>ROUND(I24*B1,2)</f>
        <v>0</v>
      </c>
      <c r="L24" s="12">
        <f t="shared" si="7"/>
        <v>0</v>
      </c>
      <c r="M24" s="22">
        <f t="shared" si="2"/>
        <v>0</v>
      </c>
      <c r="N24" s="23">
        <f t="shared" si="3"/>
        <v>0</v>
      </c>
    </row>
    <row r="25" spans="1:14" x14ac:dyDescent="0.25">
      <c r="A25" s="4">
        <v>22</v>
      </c>
      <c r="B25" s="8" t="s">
        <v>62</v>
      </c>
      <c r="C25" s="11">
        <v>0</v>
      </c>
      <c r="D25" s="2">
        <v>50.15</v>
      </c>
      <c r="E25" s="2">
        <f t="shared" si="4"/>
        <v>0</v>
      </c>
      <c r="F25" s="2">
        <f>ROUND(D25*B1,2)</f>
        <v>2952.83</v>
      </c>
      <c r="G25" s="12">
        <f t="shared" si="5"/>
        <v>0</v>
      </c>
      <c r="H25" s="11">
        <v>0</v>
      </c>
      <c r="I25" s="2">
        <v>0</v>
      </c>
      <c r="J25" s="2">
        <f t="shared" si="6"/>
        <v>0</v>
      </c>
      <c r="K25" s="2">
        <f>ROUND(I25*B1,2)</f>
        <v>0</v>
      </c>
      <c r="L25" s="12">
        <f t="shared" si="7"/>
        <v>0</v>
      </c>
      <c r="M25" s="22">
        <f t="shared" si="2"/>
        <v>0</v>
      </c>
      <c r="N25" s="23">
        <f t="shared" si="3"/>
        <v>0</v>
      </c>
    </row>
    <row r="26" spans="1:14" x14ac:dyDescent="0.25">
      <c r="A26" s="4">
        <v>23</v>
      </c>
      <c r="B26" s="8" t="s">
        <v>63</v>
      </c>
      <c r="C26" s="11">
        <v>0</v>
      </c>
      <c r="D26" s="2">
        <v>210.04000000000002</v>
      </c>
      <c r="E26" s="2">
        <f t="shared" si="4"/>
        <v>0</v>
      </c>
      <c r="F26" s="2">
        <f>ROUND(D26*B1,2)</f>
        <v>12367.16</v>
      </c>
      <c r="G26" s="12">
        <f t="shared" si="5"/>
        <v>0</v>
      </c>
      <c r="H26" s="11">
        <v>0</v>
      </c>
      <c r="I26" s="2">
        <v>0</v>
      </c>
      <c r="J26" s="2">
        <f t="shared" si="6"/>
        <v>0</v>
      </c>
      <c r="K26" s="2">
        <f>ROUND(I26*B1,2)</f>
        <v>0</v>
      </c>
      <c r="L26" s="12">
        <f t="shared" si="7"/>
        <v>0</v>
      </c>
      <c r="M26" s="22">
        <f t="shared" si="2"/>
        <v>0</v>
      </c>
      <c r="N26" s="23">
        <f t="shared" si="3"/>
        <v>0</v>
      </c>
    </row>
    <row r="27" spans="1:14" x14ac:dyDescent="0.25">
      <c r="A27" s="4">
        <v>24</v>
      </c>
      <c r="B27" s="8" t="s">
        <v>64</v>
      </c>
      <c r="C27" s="11">
        <v>0</v>
      </c>
      <c r="D27" s="2">
        <v>144.55000000000001</v>
      </c>
      <c r="E27" s="2">
        <f t="shared" si="4"/>
        <v>0</v>
      </c>
      <c r="F27" s="2">
        <f>ROUND(D27*B1,2)</f>
        <v>8511.1</v>
      </c>
      <c r="G27" s="12">
        <f t="shared" si="5"/>
        <v>0</v>
      </c>
      <c r="H27" s="11">
        <v>0</v>
      </c>
      <c r="I27" s="2">
        <v>0</v>
      </c>
      <c r="J27" s="2">
        <f t="shared" si="6"/>
        <v>0</v>
      </c>
      <c r="K27" s="2">
        <f>ROUND(I27*B1,2)</f>
        <v>0</v>
      </c>
      <c r="L27" s="12">
        <f t="shared" si="7"/>
        <v>0</v>
      </c>
      <c r="M27" s="22">
        <f t="shared" si="2"/>
        <v>0</v>
      </c>
      <c r="N27" s="23">
        <f t="shared" si="3"/>
        <v>0</v>
      </c>
    </row>
    <row r="28" spans="1:14" x14ac:dyDescent="0.25">
      <c r="A28" s="4">
        <v>25</v>
      </c>
      <c r="B28" s="8" t="s">
        <v>65</v>
      </c>
      <c r="C28" s="11">
        <v>0</v>
      </c>
      <c r="D28" s="2">
        <v>182.89999999999998</v>
      </c>
      <c r="E28" s="2">
        <f t="shared" si="4"/>
        <v>0</v>
      </c>
      <c r="F28" s="2">
        <f>ROUND(D28*B1,2)</f>
        <v>10769.15</v>
      </c>
      <c r="G28" s="12">
        <f t="shared" si="5"/>
        <v>0</v>
      </c>
      <c r="H28" s="11">
        <v>0</v>
      </c>
      <c r="I28" s="2">
        <v>0</v>
      </c>
      <c r="J28" s="2">
        <f t="shared" si="6"/>
        <v>0</v>
      </c>
      <c r="K28" s="2">
        <f>ROUND(I28*B1,2)</f>
        <v>0</v>
      </c>
      <c r="L28" s="12">
        <f t="shared" si="7"/>
        <v>0</v>
      </c>
      <c r="M28" s="22">
        <f t="shared" si="2"/>
        <v>0</v>
      </c>
      <c r="N28" s="23">
        <f t="shared" si="3"/>
        <v>0</v>
      </c>
    </row>
    <row r="29" spans="1:14" x14ac:dyDescent="0.25">
      <c r="A29" s="4">
        <v>26</v>
      </c>
      <c r="B29" s="8" t="s">
        <v>66</v>
      </c>
      <c r="C29" s="11">
        <v>0</v>
      </c>
      <c r="D29" s="2">
        <v>182.89999999999998</v>
      </c>
      <c r="E29" s="2">
        <f t="shared" si="4"/>
        <v>0</v>
      </c>
      <c r="F29" s="2">
        <f>ROUND(D29*B1,2)</f>
        <v>10769.15</v>
      </c>
      <c r="G29" s="12">
        <f t="shared" si="5"/>
        <v>0</v>
      </c>
      <c r="H29" s="11">
        <v>0</v>
      </c>
      <c r="I29" s="2">
        <v>0</v>
      </c>
      <c r="J29" s="2">
        <f t="shared" si="6"/>
        <v>0</v>
      </c>
      <c r="K29" s="2">
        <f>ROUND(I29*B1,2)</f>
        <v>0</v>
      </c>
      <c r="L29" s="12">
        <f t="shared" si="7"/>
        <v>0</v>
      </c>
      <c r="M29" s="22">
        <f t="shared" si="2"/>
        <v>0</v>
      </c>
      <c r="N29" s="23">
        <f t="shared" si="3"/>
        <v>0</v>
      </c>
    </row>
    <row r="30" spans="1:14" x14ac:dyDescent="0.25">
      <c r="A30" s="4">
        <v>27</v>
      </c>
      <c r="B30" s="8" t="s">
        <v>67</v>
      </c>
      <c r="C30" s="11">
        <v>0</v>
      </c>
      <c r="D30" s="2">
        <v>182.89999999999998</v>
      </c>
      <c r="E30" s="2">
        <f t="shared" si="4"/>
        <v>0</v>
      </c>
      <c r="F30" s="2">
        <f>ROUND(D30*B1,2)</f>
        <v>10769.15</v>
      </c>
      <c r="G30" s="12">
        <f t="shared" si="5"/>
        <v>0</v>
      </c>
      <c r="H30" s="11">
        <v>0</v>
      </c>
      <c r="I30" s="2">
        <v>0</v>
      </c>
      <c r="J30" s="2">
        <f t="shared" si="6"/>
        <v>0</v>
      </c>
      <c r="K30" s="2">
        <f>ROUND(I30*B1,2)</f>
        <v>0</v>
      </c>
      <c r="L30" s="12">
        <f t="shared" si="7"/>
        <v>0</v>
      </c>
      <c r="M30" s="22">
        <f t="shared" si="2"/>
        <v>0</v>
      </c>
      <c r="N30" s="23">
        <f t="shared" si="3"/>
        <v>0</v>
      </c>
    </row>
    <row r="31" spans="1:14" x14ac:dyDescent="0.25">
      <c r="A31" s="4">
        <v>28</v>
      </c>
      <c r="B31" s="8" t="s">
        <v>68</v>
      </c>
      <c r="C31" s="11">
        <v>0</v>
      </c>
      <c r="D31" s="2">
        <v>73.75</v>
      </c>
      <c r="E31" s="2">
        <f t="shared" si="4"/>
        <v>0</v>
      </c>
      <c r="F31" s="2">
        <f>ROUND(D31*B1,2)</f>
        <v>4342.3999999999996</v>
      </c>
      <c r="G31" s="12">
        <f t="shared" si="5"/>
        <v>0</v>
      </c>
      <c r="H31" s="11">
        <v>0</v>
      </c>
      <c r="I31" s="2">
        <v>0</v>
      </c>
      <c r="J31" s="2">
        <f t="shared" si="6"/>
        <v>0</v>
      </c>
      <c r="K31" s="2">
        <f>ROUND(I31*B1,2)</f>
        <v>0</v>
      </c>
      <c r="L31" s="12">
        <f t="shared" si="7"/>
        <v>0</v>
      </c>
      <c r="M31" s="22">
        <f t="shared" si="2"/>
        <v>0</v>
      </c>
      <c r="N31" s="23">
        <f t="shared" si="3"/>
        <v>0</v>
      </c>
    </row>
    <row r="32" spans="1:14" x14ac:dyDescent="0.25">
      <c r="A32" s="4">
        <v>29</v>
      </c>
      <c r="B32" s="8" t="s">
        <v>69</v>
      </c>
      <c r="C32" s="11">
        <v>0</v>
      </c>
      <c r="D32" s="2">
        <v>89.089999999999989</v>
      </c>
      <c r="E32" s="2">
        <f t="shared" si="4"/>
        <v>0</v>
      </c>
      <c r="F32" s="2">
        <f>ROUND(D32*B1,2)</f>
        <v>5245.62</v>
      </c>
      <c r="G32" s="12">
        <f t="shared" si="5"/>
        <v>0</v>
      </c>
      <c r="H32" s="11">
        <v>0</v>
      </c>
      <c r="I32" s="2">
        <v>0</v>
      </c>
      <c r="J32" s="2">
        <f t="shared" si="6"/>
        <v>0</v>
      </c>
      <c r="K32" s="2">
        <f>ROUND(I32*B1,2)</f>
        <v>0</v>
      </c>
      <c r="L32" s="12">
        <f t="shared" si="7"/>
        <v>0</v>
      </c>
      <c r="M32" s="22">
        <f t="shared" si="2"/>
        <v>0</v>
      </c>
      <c r="N32" s="23">
        <f t="shared" si="3"/>
        <v>0</v>
      </c>
    </row>
    <row r="33" spans="1:14" x14ac:dyDescent="0.25">
      <c r="A33" s="4">
        <v>30</v>
      </c>
      <c r="B33" s="8" t="s">
        <v>70</v>
      </c>
      <c r="C33" s="11">
        <v>0</v>
      </c>
      <c r="D33" s="2">
        <v>89.089999999999989</v>
      </c>
      <c r="E33" s="2">
        <f t="shared" si="4"/>
        <v>0</v>
      </c>
      <c r="F33" s="2">
        <f>ROUND(D33*B1,2)</f>
        <v>5245.62</v>
      </c>
      <c r="G33" s="12">
        <f t="shared" si="5"/>
        <v>0</v>
      </c>
      <c r="H33" s="11">
        <v>0</v>
      </c>
      <c r="I33" s="2">
        <v>0</v>
      </c>
      <c r="J33" s="2">
        <f t="shared" si="6"/>
        <v>0</v>
      </c>
      <c r="K33" s="2">
        <f>ROUND(I33*B1,2)</f>
        <v>0</v>
      </c>
      <c r="L33" s="12">
        <f t="shared" si="7"/>
        <v>0</v>
      </c>
      <c r="M33" s="22">
        <f t="shared" si="2"/>
        <v>0</v>
      </c>
      <c r="N33" s="23">
        <f t="shared" si="3"/>
        <v>0</v>
      </c>
    </row>
    <row r="34" spans="1:14" x14ac:dyDescent="0.25">
      <c r="A34" s="4">
        <v>31</v>
      </c>
      <c r="B34" s="8" t="s">
        <v>71</v>
      </c>
      <c r="C34" s="11">
        <v>0</v>
      </c>
      <c r="D34" s="2">
        <v>89.089999999999989</v>
      </c>
      <c r="E34" s="2">
        <f t="shared" si="4"/>
        <v>0</v>
      </c>
      <c r="F34" s="2">
        <f>ROUND(D34*B1,2)</f>
        <v>5245.62</v>
      </c>
      <c r="G34" s="12">
        <f t="shared" si="5"/>
        <v>0</v>
      </c>
      <c r="H34" s="11">
        <v>0</v>
      </c>
      <c r="I34" s="2">
        <v>0</v>
      </c>
      <c r="J34" s="2">
        <f t="shared" si="6"/>
        <v>0</v>
      </c>
      <c r="K34" s="2">
        <f>ROUND(I34*B1,2)</f>
        <v>0</v>
      </c>
      <c r="L34" s="12">
        <f t="shared" si="7"/>
        <v>0</v>
      </c>
      <c r="M34" s="22">
        <f t="shared" si="2"/>
        <v>0</v>
      </c>
      <c r="N34" s="23">
        <f t="shared" si="3"/>
        <v>0</v>
      </c>
    </row>
    <row r="35" spans="1:14" x14ac:dyDescent="0.25">
      <c r="A35" s="4">
        <v>32</v>
      </c>
      <c r="B35" s="8" t="s">
        <v>72</v>
      </c>
      <c r="C35" s="11">
        <v>0</v>
      </c>
      <c r="D35" s="2">
        <v>64.899999999999991</v>
      </c>
      <c r="E35" s="2">
        <f t="shared" si="4"/>
        <v>0</v>
      </c>
      <c r="F35" s="2">
        <f>ROUND(D35*B1,2)</f>
        <v>3821.31</v>
      </c>
      <c r="G35" s="12">
        <f t="shared" si="5"/>
        <v>0</v>
      </c>
      <c r="H35" s="11">
        <v>0</v>
      </c>
      <c r="I35" s="2">
        <v>0</v>
      </c>
      <c r="J35" s="2">
        <f t="shared" si="6"/>
        <v>0</v>
      </c>
      <c r="K35" s="2">
        <f>ROUND(I35*B1,2)</f>
        <v>0</v>
      </c>
      <c r="L35" s="12">
        <f t="shared" si="7"/>
        <v>0</v>
      </c>
      <c r="M35" s="22">
        <f t="shared" si="2"/>
        <v>0</v>
      </c>
      <c r="N35" s="23">
        <f t="shared" si="3"/>
        <v>0</v>
      </c>
    </row>
    <row r="36" spans="1:14" x14ac:dyDescent="0.25">
      <c r="A36" s="4">
        <v>33</v>
      </c>
      <c r="B36" s="8" t="s">
        <v>73</v>
      </c>
      <c r="C36" s="11">
        <v>0</v>
      </c>
      <c r="D36" s="2">
        <v>126.25999999999998</v>
      </c>
      <c r="E36" s="2">
        <f t="shared" si="4"/>
        <v>0</v>
      </c>
      <c r="F36" s="2">
        <f>ROUND(D36*B1,2)</f>
        <v>7434.19</v>
      </c>
      <c r="G36" s="12">
        <f t="shared" si="5"/>
        <v>0</v>
      </c>
      <c r="H36" s="11">
        <v>0</v>
      </c>
      <c r="I36" s="2">
        <v>0</v>
      </c>
      <c r="J36" s="2">
        <f t="shared" si="6"/>
        <v>0</v>
      </c>
      <c r="K36" s="2">
        <f>ROUND(I36*B1,2)</f>
        <v>0</v>
      </c>
      <c r="L36" s="12">
        <f t="shared" si="7"/>
        <v>0</v>
      </c>
      <c r="M36" s="22">
        <f t="shared" si="2"/>
        <v>0</v>
      </c>
      <c r="N36" s="23">
        <f t="shared" si="3"/>
        <v>0</v>
      </c>
    </row>
    <row r="37" spans="1:14" x14ac:dyDescent="0.25">
      <c r="A37" s="4">
        <v>34</v>
      </c>
      <c r="B37" s="8" t="s">
        <v>74</v>
      </c>
      <c r="C37" s="11">
        <v>0</v>
      </c>
      <c r="D37" s="2">
        <v>223.01999999999995</v>
      </c>
      <c r="E37" s="2">
        <f t="shared" si="4"/>
        <v>0</v>
      </c>
      <c r="F37" s="2">
        <f>ROUND(D37*B1,2)</f>
        <v>13131.42</v>
      </c>
      <c r="G37" s="12">
        <f t="shared" si="5"/>
        <v>0</v>
      </c>
      <c r="H37" s="11">
        <v>0</v>
      </c>
      <c r="I37" s="2">
        <v>0</v>
      </c>
      <c r="J37" s="2">
        <f t="shared" si="6"/>
        <v>0</v>
      </c>
      <c r="K37" s="2">
        <f>ROUND(I37*B1,2)</f>
        <v>0</v>
      </c>
      <c r="L37" s="12">
        <f t="shared" si="7"/>
        <v>0</v>
      </c>
      <c r="M37" s="22">
        <f t="shared" si="2"/>
        <v>0</v>
      </c>
      <c r="N37" s="23">
        <f t="shared" si="3"/>
        <v>0</v>
      </c>
    </row>
    <row r="38" spans="1:14" x14ac:dyDescent="0.25">
      <c r="A38" s="4">
        <v>35</v>
      </c>
      <c r="B38" s="8" t="s">
        <v>75</v>
      </c>
      <c r="C38" s="11">
        <v>0</v>
      </c>
      <c r="D38" s="2">
        <v>223.01999999999995</v>
      </c>
      <c r="E38" s="2">
        <f>D38*C38</f>
        <v>0</v>
      </c>
      <c r="F38" s="2">
        <f>ROUND(D38*B1,2)</f>
        <v>13131.42</v>
      </c>
      <c r="G38" s="12">
        <f t="shared" si="5"/>
        <v>0</v>
      </c>
      <c r="H38" s="11">
        <v>0</v>
      </c>
      <c r="I38" s="2">
        <v>0</v>
      </c>
      <c r="J38" s="2">
        <f>I38*H38</f>
        <v>0</v>
      </c>
      <c r="K38" s="2">
        <f>ROUND(I38*B1,2)</f>
        <v>0</v>
      </c>
      <c r="L38" s="12">
        <f t="shared" ref="L38:L101" si="8">K38*H38</f>
        <v>0</v>
      </c>
      <c r="M38" s="22">
        <f t="shared" ref="M38:M101" si="9">E38-J38</f>
        <v>0</v>
      </c>
      <c r="N38" s="23">
        <f t="shared" ref="N38:N101" si="10">G38-L38</f>
        <v>0</v>
      </c>
    </row>
    <row r="39" spans="1:14" x14ac:dyDescent="0.25">
      <c r="A39" s="4">
        <v>36</v>
      </c>
      <c r="B39" s="8" t="s">
        <v>76</v>
      </c>
      <c r="C39" s="11">
        <v>0</v>
      </c>
      <c r="D39" s="2">
        <v>223.01999999999995</v>
      </c>
      <c r="E39" s="2">
        <f t="shared" ref="E39:E71" si="11">D39*C39</f>
        <v>0</v>
      </c>
      <c r="F39" s="2">
        <f>ROUND(D39*B1,2)</f>
        <v>13131.42</v>
      </c>
      <c r="G39" s="12">
        <f t="shared" si="5"/>
        <v>0</v>
      </c>
      <c r="H39" s="11">
        <v>0</v>
      </c>
      <c r="I39" s="2">
        <v>0</v>
      </c>
      <c r="J39" s="2">
        <f t="shared" ref="J39:J71" si="12">I39*H39</f>
        <v>0</v>
      </c>
      <c r="K39" s="2">
        <f>ROUND(I39*B1,2)</f>
        <v>0</v>
      </c>
      <c r="L39" s="12">
        <f t="shared" si="8"/>
        <v>0</v>
      </c>
      <c r="M39" s="22">
        <f t="shared" si="9"/>
        <v>0</v>
      </c>
      <c r="N39" s="23">
        <f t="shared" si="10"/>
        <v>0</v>
      </c>
    </row>
    <row r="40" spans="1:14" x14ac:dyDescent="0.25">
      <c r="A40" s="4">
        <v>37</v>
      </c>
      <c r="B40" s="8" t="s">
        <v>77</v>
      </c>
      <c r="C40" s="11">
        <v>0</v>
      </c>
      <c r="D40" s="2">
        <v>155.76</v>
      </c>
      <c r="E40" s="2">
        <f t="shared" si="11"/>
        <v>0</v>
      </c>
      <c r="F40" s="2">
        <f>ROUND(D40*B1,2)</f>
        <v>9171.15</v>
      </c>
      <c r="G40" s="12">
        <f t="shared" si="5"/>
        <v>0</v>
      </c>
      <c r="H40" s="11">
        <v>0</v>
      </c>
      <c r="I40" s="2">
        <v>0</v>
      </c>
      <c r="J40" s="2">
        <f t="shared" si="12"/>
        <v>0</v>
      </c>
      <c r="K40" s="2">
        <f>ROUND(I40*B1,2)</f>
        <v>0</v>
      </c>
      <c r="L40" s="12">
        <f t="shared" si="8"/>
        <v>0</v>
      </c>
      <c r="M40" s="22">
        <f t="shared" si="9"/>
        <v>0</v>
      </c>
      <c r="N40" s="23">
        <f t="shared" si="10"/>
        <v>0</v>
      </c>
    </row>
    <row r="41" spans="1:14" x14ac:dyDescent="0.25">
      <c r="A41" s="4">
        <v>38</v>
      </c>
      <c r="B41" s="8" t="s">
        <v>78</v>
      </c>
      <c r="C41" s="11">
        <v>0</v>
      </c>
      <c r="D41" s="2">
        <v>128.62</v>
      </c>
      <c r="E41" s="2">
        <f t="shared" si="11"/>
        <v>0</v>
      </c>
      <c r="F41" s="2">
        <f>ROUND(D41*B1,2)</f>
        <v>7573.15</v>
      </c>
      <c r="G41" s="12">
        <f t="shared" si="5"/>
        <v>0</v>
      </c>
      <c r="H41" s="11">
        <v>0</v>
      </c>
      <c r="I41" s="2">
        <v>0</v>
      </c>
      <c r="J41" s="2">
        <f t="shared" si="12"/>
        <v>0</v>
      </c>
      <c r="K41" s="2">
        <f>ROUND(I41*B1,2)</f>
        <v>0</v>
      </c>
      <c r="L41" s="12">
        <f t="shared" si="8"/>
        <v>0</v>
      </c>
      <c r="M41" s="22">
        <f t="shared" si="9"/>
        <v>0</v>
      </c>
      <c r="N41" s="23">
        <f t="shared" si="10"/>
        <v>0</v>
      </c>
    </row>
    <row r="42" spans="1:14" x14ac:dyDescent="0.25">
      <c r="A42" s="4">
        <v>39</v>
      </c>
      <c r="B42" s="8" t="s">
        <v>79</v>
      </c>
      <c r="C42" s="11">
        <v>0</v>
      </c>
      <c r="D42" s="2">
        <v>205.90999999999997</v>
      </c>
      <c r="E42" s="2">
        <f t="shared" si="11"/>
        <v>0</v>
      </c>
      <c r="F42" s="2">
        <f>ROUND(D42*B1,2)</f>
        <v>12123.98</v>
      </c>
      <c r="G42" s="12">
        <f t="shared" si="5"/>
        <v>0</v>
      </c>
      <c r="H42" s="11">
        <v>0</v>
      </c>
      <c r="I42" s="2">
        <v>0</v>
      </c>
      <c r="J42" s="2">
        <f t="shared" si="12"/>
        <v>0</v>
      </c>
      <c r="K42" s="2">
        <f>ROUND(I42*B1,2)</f>
        <v>0</v>
      </c>
      <c r="L42" s="12">
        <f t="shared" si="8"/>
        <v>0</v>
      </c>
      <c r="M42" s="22">
        <f t="shared" si="9"/>
        <v>0</v>
      </c>
      <c r="N42" s="23">
        <f t="shared" si="10"/>
        <v>0</v>
      </c>
    </row>
    <row r="43" spans="1:14" x14ac:dyDescent="0.25">
      <c r="A43" s="4">
        <v>40</v>
      </c>
      <c r="B43" s="8" t="s">
        <v>80</v>
      </c>
      <c r="C43" s="11">
        <v>0</v>
      </c>
      <c r="D43" s="2">
        <v>183.49</v>
      </c>
      <c r="E43" s="2">
        <f t="shared" si="11"/>
        <v>0</v>
      </c>
      <c r="F43" s="2">
        <f>ROUND(D43*B1,2)</f>
        <v>10803.89</v>
      </c>
      <c r="G43" s="12">
        <f t="shared" si="5"/>
        <v>0</v>
      </c>
      <c r="H43" s="11">
        <v>0</v>
      </c>
      <c r="I43" s="2">
        <v>0</v>
      </c>
      <c r="J43" s="2">
        <f t="shared" si="12"/>
        <v>0</v>
      </c>
      <c r="K43" s="2">
        <f>ROUND(I43*B1,2)</f>
        <v>0</v>
      </c>
      <c r="L43" s="12">
        <f t="shared" si="8"/>
        <v>0</v>
      </c>
      <c r="M43" s="22">
        <f t="shared" si="9"/>
        <v>0</v>
      </c>
      <c r="N43" s="23">
        <f t="shared" si="10"/>
        <v>0</v>
      </c>
    </row>
    <row r="44" spans="1:14" x14ac:dyDescent="0.25">
      <c r="A44" s="4">
        <v>41</v>
      </c>
      <c r="B44" s="8" t="s">
        <v>81</v>
      </c>
      <c r="C44" s="11">
        <v>0</v>
      </c>
      <c r="D44" s="2">
        <v>254.29</v>
      </c>
      <c r="E44" s="2">
        <f t="shared" si="11"/>
        <v>0</v>
      </c>
      <c r="F44" s="2">
        <f>ROUND(D44*B1,2)</f>
        <v>14972.6</v>
      </c>
      <c r="G44" s="12">
        <f t="shared" si="5"/>
        <v>0</v>
      </c>
      <c r="H44" s="11">
        <v>0</v>
      </c>
      <c r="I44" s="2">
        <v>0</v>
      </c>
      <c r="J44" s="2">
        <f t="shared" si="12"/>
        <v>0</v>
      </c>
      <c r="K44" s="2">
        <f>ROUND(I44*B1,2)</f>
        <v>0</v>
      </c>
      <c r="L44" s="12">
        <f t="shared" si="8"/>
        <v>0</v>
      </c>
      <c r="M44" s="22">
        <f t="shared" si="9"/>
        <v>0</v>
      </c>
      <c r="N44" s="23">
        <f t="shared" si="10"/>
        <v>0</v>
      </c>
    </row>
    <row r="45" spans="1:14" x14ac:dyDescent="0.25">
      <c r="A45" s="4">
        <v>42</v>
      </c>
      <c r="B45" s="8" t="s">
        <v>82</v>
      </c>
      <c r="C45" s="11">
        <v>0</v>
      </c>
      <c r="D45" s="2">
        <v>254.29</v>
      </c>
      <c r="E45" s="2">
        <f t="shared" si="11"/>
        <v>0</v>
      </c>
      <c r="F45" s="2">
        <f>ROUND(D45*B1,2)</f>
        <v>14972.6</v>
      </c>
      <c r="G45" s="12">
        <f t="shared" si="5"/>
        <v>0</v>
      </c>
      <c r="H45" s="11">
        <v>0</v>
      </c>
      <c r="I45" s="2">
        <v>0</v>
      </c>
      <c r="J45" s="2">
        <f t="shared" si="12"/>
        <v>0</v>
      </c>
      <c r="K45" s="2">
        <f>ROUND(I45*B1,2)</f>
        <v>0</v>
      </c>
      <c r="L45" s="12">
        <f t="shared" si="8"/>
        <v>0</v>
      </c>
      <c r="M45" s="22">
        <f t="shared" si="9"/>
        <v>0</v>
      </c>
      <c r="N45" s="23">
        <f t="shared" si="10"/>
        <v>0</v>
      </c>
    </row>
    <row r="46" spans="1:14" x14ac:dyDescent="0.25">
      <c r="A46" s="4">
        <v>43</v>
      </c>
      <c r="B46" s="8" t="s">
        <v>83</v>
      </c>
      <c r="C46" s="11">
        <v>0</v>
      </c>
      <c r="D46" s="2">
        <v>254.29</v>
      </c>
      <c r="E46" s="2">
        <f t="shared" si="11"/>
        <v>0</v>
      </c>
      <c r="F46" s="2">
        <f>ROUND(D46*B1,2)</f>
        <v>14972.6</v>
      </c>
      <c r="G46" s="12">
        <f t="shared" si="5"/>
        <v>0</v>
      </c>
      <c r="H46" s="11">
        <v>0</v>
      </c>
      <c r="I46" s="2">
        <v>0</v>
      </c>
      <c r="J46" s="2">
        <f t="shared" si="12"/>
        <v>0</v>
      </c>
      <c r="K46" s="2">
        <f>ROUND(I46*B1,2)</f>
        <v>0</v>
      </c>
      <c r="L46" s="12">
        <f t="shared" si="8"/>
        <v>0</v>
      </c>
      <c r="M46" s="22">
        <f t="shared" si="9"/>
        <v>0</v>
      </c>
      <c r="N46" s="23">
        <f t="shared" si="10"/>
        <v>0</v>
      </c>
    </row>
    <row r="47" spans="1:14" x14ac:dyDescent="0.25">
      <c r="A47" s="4">
        <v>44</v>
      </c>
      <c r="B47" s="8" t="s">
        <v>84</v>
      </c>
      <c r="C47" s="11">
        <v>0</v>
      </c>
      <c r="D47" s="2">
        <v>123.30999999999997</v>
      </c>
      <c r="E47" s="2">
        <f t="shared" si="11"/>
        <v>0</v>
      </c>
      <c r="F47" s="2">
        <f>ROUND(D47*B1,2)</f>
        <v>7260.49</v>
      </c>
      <c r="G47" s="12">
        <f t="shared" si="5"/>
        <v>0</v>
      </c>
      <c r="H47" s="11">
        <v>0</v>
      </c>
      <c r="I47" s="2">
        <v>0</v>
      </c>
      <c r="J47" s="2">
        <f t="shared" si="12"/>
        <v>0</v>
      </c>
      <c r="K47" s="2">
        <f>ROUND(I47*B1,2)</f>
        <v>0</v>
      </c>
      <c r="L47" s="12">
        <f t="shared" si="8"/>
        <v>0</v>
      </c>
      <c r="M47" s="22">
        <f t="shared" si="9"/>
        <v>0</v>
      </c>
      <c r="N47" s="23">
        <f t="shared" si="10"/>
        <v>0</v>
      </c>
    </row>
    <row r="48" spans="1:14" x14ac:dyDescent="0.25">
      <c r="A48" s="4">
        <v>45</v>
      </c>
      <c r="B48" s="8" t="s">
        <v>85</v>
      </c>
      <c r="C48" s="11">
        <v>0</v>
      </c>
      <c r="D48" s="2">
        <v>160.47999999999999</v>
      </c>
      <c r="E48" s="2">
        <f t="shared" si="11"/>
        <v>0</v>
      </c>
      <c r="F48" s="2">
        <f>ROUND(D48*B1,2)</f>
        <v>9449.06</v>
      </c>
      <c r="G48" s="12">
        <f t="shared" si="5"/>
        <v>0</v>
      </c>
      <c r="H48" s="11">
        <v>0</v>
      </c>
      <c r="I48" s="2">
        <v>0</v>
      </c>
      <c r="J48" s="2">
        <f t="shared" si="12"/>
        <v>0</v>
      </c>
      <c r="K48" s="2">
        <f>ROUND(I48*B1,2)</f>
        <v>0</v>
      </c>
      <c r="L48" s="12">
        <f t="shared" si="8"/>
        <v>0</v>
      </c>
      <c r="M48" s="22">
        <f t="shared" si="9"/>
        <v>0</v>
      </c>
      <c r="N48" s="23">
        <f t="shared" si="10"/>
        <v>0</v>
      </c>
    </row>
    <row r="49" spans="1:14" x14ac:dyDescent="0.25">
      <c r="A49" s="4">
        <v>46</v>
      </c>
      <c r="B49" s="8" t="s">
        <v>86</v>
      </c>
      <c r="C49" s="11">
        <v>0</v>
      </c>
      <c r="D49" s="2">
        <v>160.47999999999999</v>
      </c>
      <c r="E49" s="2">
        <f t="shared" si="11"/>
        <v>0</v>
      </c>
      <c r="F49" s="2">
        <f>ROUND(D49*B1,2)</f>
        <v>9449.06</v>
      </c>
      <c r="G49" s="12">
        <f t="shared" si="5"/>
        <v>0</v>
      </c>
      <c r="H49" s="11">
        <v>0</v>
      </c>
      <c r="I49" s="2">
        <v>0</v>
      </c>
      <c r="J49" s="2">
        <f t="shared" si="12"/>
        <v>0</v>
      </c>
      <c r="K49" s="2">
        <f>ROUND(I49*B1,2)</f>
        <v>0</v>
      </c>
      <c r="L49" s="12">
        <f t="shared" si="8"/>
        <v>0</v>
      </c>
      <c r="M49" s="22">
        <f t="shared" si="9"/>
        <v>0</v>
      </c>
      <c r="N49" s="23">
        <f t="shared" si="10"/>
        <v>0</v>
      </c>
    </row>
    <row r="50" spans="1:14" x14ac:dyDescent="0.25">
      <c r="A50" s="4">
        <v>47</v>
      </c>
      <c r="B50" s="8" t="s">
        <v>87</v>
      </c>
      <c r="C50" s="11">
        <v>0</v>
      </c>
      <c r="D50" s="2">
        <v>160.47999999999999</v>
      </c>
      <c r="E50" s="2">
        <f t="shared" si="11"/>
        <v>0</v>
      </c>
      <c r="F50" s="2">
        <f>ROUND(D50*B1,2)</f>
        <v>9449.06</v>
      </c>
      <c r="G50" s="12">
        <f t="shared" si="5"/>
        <v>0</v>
      </c>
      <c r="H50" s="11">
        <v>0</v>
      </c>
      <c r="I50" s="2">
        <v>0</v>
      </c>
      <c r="J50" s="2">
        <f t="shared" si="12"/>
        <v>0</v>
      </c>
      <c r="K50" s="2">
        <f>ROUND(I50*B1,2)</f>
        <v>0</v>
      </c>
      <c r="L50" s="12">
        <f t="shared" si="8"/>
        <v>0</v>
      </c>
      <c r="M50" s="22">
        <f t="shared" si="9"/>
        <v>0</v>
      </c>
      <c r="N50" s="23">
        <f t="shared" si="10"/>
        <v>0</v>
      </c>
    </row>
    <row r="51" spans="1:14" x14ac:dyDescent="0.25">
      <c r="A51" s="4">
        <v>48</v>
      </c>
      <c r="B51" s="8" t="s">
        <v>88</v>
      </c>
      <c r="C51" s="11">
        <v>0</v>
      </c>
      <c r="D51" s="2">
        <v>56.05</v>
      </c>
      <c r="E51" s="2">
        <f t="shared" si="11"/>
        <v>0</v>
      </c>
      <c r="F51" s="2">
        <f>ROUND(D51*B1,2)</f>
        <v>3300.22</v>
      </c>
      <c r="G51" s="12">
        <f t="shared" si="5"/>
        <v>0</v>
      </c>
      <c r="H51" s="11">
        <v>0</v>
      </c>
      <c r="I51" s="2">
        <v>0</v>
      </c>
      <c r="J51" s="2">
        <f t="shared" si="12"/>
        <v>0</v>
      </c>
      <c r="K51" s="2">
        <f>ROUND(I51*B1,2)</f>
        <v>0</v>
      </c>
      <c r="L51" s="12">
        <f t="shared" si="8"/>
        <v>0</v>
      </c>
      <c r="M51" s="22">
        <f t="shared" si="9"/>
        <v>0</v>
      </c>
      <c r="N51" s="23">
        <f t="shared" si="10"/>
        <v>0</v>
      </c>
    </row>
    <row r="52" spans="1:14" x14ac:dyDescent="0.25">
      <c r="A52" s="4">
        <v>49</v>
      </c>
      <c r="B52" s="8" t="s">
        <v>89</v>
      </c>
      <c r="C52" s="11">
        <v>0</v>
      </c>
      <c r="D52" s="2">
        <v>70.8</v>
      </c>
      <c r="E52" s="2">
        <f t="shared" si="11"/>
        <v>0</v>
      </c>
      <c r="F52" s="2">
        <f>ROUND(D52*B1,2)</f>
        <v>4168.7</v>
      </c>
      <c r="G52" s="12">
        <f t="shared" si="5"/>
        <v>0</v>
      </c>
      <c r="H52" s="11">
        <v>0</v>
      </c>
      <c r="I52" s="2">
        <v>0</v>
      </c>
      <c r="J52" s="2">
        <f t="shared" si="12"/>
        <v>0</v>
      </c>
      <c r="K52" s="2">
        <f>ROUND(I52*B1,2)</f>
        <v>0</v>
      </c>
      <c r="L52" s="12">
        <f t="shared" si="8"/>
        <v>0</v>
      </c>
      <c r="M52" s="22">
        <f t="shared" si="9"/>
        <v>0</v>
      </c>
      <c r="N52" s="23">
        <f t="shared" si="10"/>
        <v>0</v>
      </c>
    </row>
    <row r="53" spans="1:14" x14ac:dyDescent="0.25">
      <c r="A53" s="4">
        <v>50</v>
      </c>
      <c r="B53" s="8" t="s">
        <v>90</v>
      </c>
      <c r="C53" s="11">
        <v>0</v>
      </c>
      <c r="D53" s="2">
        <v>158.70999999999998</v>
      </c>
      <c r="E53" s="2">
        <f t="shared" si="11"/>
        <v>0</v>
      </c>
      <c r="F53" s="2">
        <f>ROUND(D53*B1,2)</f>
        <v>9344.84</v>
      </c>
      <c r="G53" s="12">
        <f t="shared" si="5"/>
        <v>0</v>
      </c>
      <c r="H53" s="11">
        <v>0</v>
      </c>
      <c r="I53" s="2">
        <v>0</v>
      </c>
      <c r="J53" s="2">
        <f t="shared" si="12"/>
        <v>0</v>
      </c>
      <c r="K53" s="2">
        <f>ROUND(I53*B1,2)</f>
        <v>0</v>
      </c>
      <c r="L53" s="12">
        <f t="shared" si="8"/>
        <v>0</v>
      </c>
      <c r="M53" s="22">
        <f t="shared" si="9"/>
        <v>0</v>
      </c>
      <c r="N53" s="23">
        <f t="shared" si="10"/>
        <v>0</v>
      </c>
    </row>
    <row r="54" spans="1:14" x14ac:dyDescent="0.25">
      <c r="A54" s="4">
        <v>51</v>
      </c>
      <c r="B54" s="8" t="s">
        <v>91</v>
      </c>
      <c r="C54" s="11">
        <v>0</v>
      </c>
      <c r="D54" s="2">
        <v>159.30000000000001</v>
      </c>
      <c r="E54" s="2">
        <f t="shared" si="11"/>
        <v>0</v>
      </c>
      <c r="F54" s="2">
        <f>ROUND(D54*B1,2)</f>
        <v>9379.58</v>
      </c>
      <c r="G54" s="12">
        <f t="shared" si="5"/>
        <v>0</v>
      </c>
      <c r="H54" s="11">
        <v>0</v>
      </c>
      <c r="I54" s="2">
        <v>0</v>
      </c>
      <c r="J54" s="2">
        <f t="shared" si="12"/>
        <v>0</v>
      </c>
      <c r="K54" s="2">
        <f>ROUND(I54*B1,2)</f>
        <v>0</v>
      </c>
      <c r="L54" s="12">
        <f t="shared" si="8"/>
        <v>0</v>
      </c>
      <c r="M54" s="22">
        <f t="shared" si="9"/>
        <v>0</v>
      </c>
      <c r="N54" s="23">
        <f t="shared" si="10"/>
        <v>0</v>
      </c>
    </row>
    <row r="55" spans="1:14" x14ac:dyDescent="0.25">
      <c r="A55" s="4">
        <v>52</v>
      </c>
      <c r="B55" s="8" t="s">
        <v>92</v>
      </c>
      <c r="C55" s="11">
        <v>0</v>
      </c>
      <c r="D55" s="2">
        <v>159.30000000000001</v>
      </c>
      <c r="E55" s="2">
        <f t="shared" si="11"/>
        <v>0</v>
      </c>
      <c r="F55" s="2">
        <f>ROUND(D55*B1,2)</f>
        <v>9379.58</v>
      </c>
      <c r="G55" s="12">
        <f t="shared" si="5"/>
        <v>0</v>
      </c>
      <c r="H55" s="11">
        <v>0</v>
      </c>
      <c r="I55" s="2">
        <v>0</v>
      </c>
      <c r="J55" s="2">
        <f t="shared" si="12"/>
        <v>0</v>
      </c>
      <c r="K55" s="2">
        <f>ROUND(I55*B1,2)</f>
        <v>0</v>
      </c>
      <c r="L55" s="12">
        <f t="shared" si="8"/>
        <v>0</v>
      </c>
      <c r="M55" s="22">
        <f t="shared" si="9"/>
        <v>0</v>
      </c>
      <c r="N55" s="23">
        <f t="shared" si="10"/>
        <v>0</v>
      </c>
    </row>
    <row r="56" spans="1:14" x14ac:dyDescent="0.25">
      <c r="A56" s="4">
        <v>53</v>
      </c>
      <c r="B56" s="8" t="s">
        <v>93</v>
      </c>
      <c r="C56" s="11">
        <v>0</v>
      </c>
      <c r="D56" s="2">
        <v>159.30000000000001</v>
      </c>
      <c r="E56" s="2">
        <f t="shared" si="11"/>
        <v>0</v>
      </c>
      <c r="F56" s="2">
        <f>ROUND(D56*B1,2)</f>
        <v>9379.58</v>
      </c>
      <c r="G56" s="12">
        <f t="shared" si="5"/>
        <v>0</v>
      </c>
      <c r="H56" s="11">
        <v>0</v>
      </c>
      <c r="I56" s="2">
        <v>0</v>
      </c>
      <c r="J56" s="2">
        <f t="shared" si="12"/>
        <v>0</v>
      </c>
      <c r="K56" s="2">
        <f>ROUND(I56*B1,2)</f>
        <v>0</v>
      </c>
      <c r="L56" s="12">
        <f t="shared" si="8"/>
        <v>0</v>
      </c>
      <c r="M56" s="22">
        <f t="shared" si="9"/>
        <v>0</v>
      </c>
      <c r="N56" s="23">
        <f t="shared" si="10"/>
        <v>0</v>
      </c>
    </row>
    <row r="57" spans="1:14" x14ac:dyDescent="0.25">
      <c r="A57" s="4">
        <v>54</v>
      </c>
      <c r="B57" s="8" t="s">
        <v>94</v>
      </c>
      <c r="C57" s="11">
        <v>0</v>
      </c>
      <c r="D57" s="2">
        <v>82.01</v>
      </c>
      <c r="E57" s="2">
        <f t="shared" si="11"/>
        <v>0</v>
      </c>
      <c r="F57" s="2">
        <f>ROUND(D57*B1,2)</f>
        <v>4828.75</v>
      </c>
      <c r="G57" s="12">
        <f t="shared" si="5"/>
        <v>0</v>
      </c>
      <c r="H57" s="11">
        <v>0</v>
      </c>
      <c r="I57" s="2">
        <v>0</v>
      </c>
      <c r="J57" s="2">
        <f t="shared" si="12"/>
        <v>0</v>
      </c>
      <c r="K57" s="2">
        <f>ROUND(I57*B1,2)</f>
        <v>0</v>
      </c>
      <c r="L57" s="12">
        <f t="shared" si="8"/>
        <v>0</v>
      </c>
      <c r="M57" s="22">
        <f t="shared" si="9"/>
        <v>0</v>
      </c>
      <c r="N57" s="23">
        <f t="shared" si="10"/>
        <v>0</v>
      </c>
    </row>
    <row r="58" spans="1:14" x14ac:dyDescent="0.25">
      <c r="A58" s="4">
        <v>55</v>
      </c>
      <c r="B58" s="8" t="s">
        <v>95</v>
      </c>
      <c r="C58" s="11">
        <v>0</v>
      </c>
      <c r="D58" s="2">
        <v>100.3</v>
      </c>
      <c r="E58" s="2">
        <f t="shared" si="11"/>
        <v>0</v>
      </c>
      <c r="F58" s="2">
        <f>ROUND(D58*B1,2)</f>
        <v>5905.66</v>
      </c>
      <c r="G58" s="12">
        <f t="shared" si="5"/>
        <v>0</v>
      </c>
      <c r="H58" s="11">
        <v>0</v>
      </c>
      <c r="I58" s="2">
        <v>0</v>
      </c>
      <c r="J58" s="2">
        <f t="shared" si="12"/>
        <v>0</v>
      </c>
      <c r="K58" s="2">
        <f>ROUND(I58*B1,2)</f>
        <v>0</v>
      </c>
      <c r="L58" s="12">
        <f t="shared" si="8"/>
        <v>0</v>
      </c>
      <c r="M58" s="22">
        <f t="shared" si="9"/>
        <v>0</v>
      </c>
      <c r="N58" s="23">
        <f t="shared" si="10"/>
        <v>0</v>
      </c>
    </row>
    <row r="59" spans="1:14" x14ac:dyDescent="0.25">
      <c r="A59" s="4">
        <v>56</v>
      </c>
      <c r="B59" s="8" t="s">
        <v>96</v>
      </c>
      <c r="C59" s="11">
        <v>0</v>
      </c>
      <c r="D59" s="2">
        <v>100.3</v>
      </c>
      <c r="E59" s="2">
        <f t="shared" si="11"/>
        <v>0</v>
      </c>
      <c r="F59" s="2">
        <f>ROUND(D59*B1,2)</f>
        <v>5905.66</v>
      </c>
      <c r="G59" s="12">
        <f t="shared" si="5"/>
        <v>0</v>
      </c>
      <c r="H59" s="11">
        <v>0</v>
      </c>
      <c r="I59" s="2">
        <v>0</v>
      </c>
      <c r="J59" s="2">
        <f t="shared" si="12"/>
        <v>0</v>
      </c>
      <c r="K59" s="2">
        <f>ROUND(I59*B1,2)</f>
        <v>0</v>
      </c>
      <c r="L59" s="12">
        <f t="shared" si="8"/>
        <v>0</v>
      </c>
      <c r="M59" s="22">
        <f t="shared" si="9"/>
        <v>0</v>
      </c>
      <c r="N59" s="23">
        <f t="shared" si="10"/>
        <v>0</v>
      </c>
    </row>
    <row r="60" spans="1:14" x14ac:dyDescent="0.25">
      <c r="A60" s="4">
        <v>57</v>
      </c>
      <c r="B60" s="8" t="s">
        <v>97</v>
      </c>
      <c r="C60" s="11">
        <v>0</v>
      </c>
      <c r="D60" s="2">
        <v>100.3</v>
      </c>
      <c r="E60" s="2">
        <f t="shared" si="11"/>
        <v>0</v>
      </c>
      <c r="F60" s="2">
        <f>ROUND(D60*B1,2)</f>
        <v>5905.66</v>
      </c>
      <c r="G60" s="12">
        <f t="shared" si="5"/>
        <v>0</v>
      </c>
      <c r="H60" s="11">
        <v>0</v>
      </c>
      <c r="I60" s="2">
        <v>0</v>
      </c>
      <c r="J60" s="2">
        <f t="shared" si="12"/>
        <v>0</v>
      </c>
      <c r="K60" s="2">
        <f>ROUND(I60*B1,2)</f>
        <v>0</v>
      </c>
      <c r="L60" s="12">
        <f t="shared" si="8"/>
        <v>0</v>
      </c>
      <c r="M60" s="22">
        <f t="shared" si="9"/>
        <v>0</v>
      </c>
      <c r="N60" s="23">
        <f t="shared" si="10"/>
        <v>0</v>
      </c>
    </row>
    <row r="61" spans="1:14" x14ac:dyDescent="0.25">
      <c r="A61" s="4">
        <v>58</v>
      </c>
      <c r="B61" s="8" t="s">
        <v>98</v>
      </c>
      <c r="C61" s="11">
        <v>0</v>
      </c>
      <c r="D61" s="2">
        <v>179.36</v>
      </c>
      <c r="E61" s="2">
        <f t="shared" si="11"/>
        <v>0</v>
      </c>
      <c r="F61" s="2">
        <f>ROUND(D61*B1,2)</f>
        <v>10560.72</v>
      </c>
      <c r="G61" s="12">
        <f t="shared" si="5"/>
        <v>0</v>
      </c>
      <c r="H61" s="11">
        <v>0</v>
      </c>
      <c r="I61" s="2">
        <v>0</v>
      </c>
      <c r="J61" s="2">
        <f t="shared" si="12"/>
        <v>0</v>
      </c>
      <c r="K61" s="2">
        <f>ROUND(I61*B1,2)</f>
        <v>0</v>
      </c>
      <c r="L61" s="12">
        <f t="shared" si="8"/>
        <v>0</v>
      </c>
      <c r="M61" s="22">
        <f t="shared" si="9"/>
        <v>0</v>
      </c>
      <c r="N61" s="23">
        <f t="shared" si="10"/>
        <v>0</v>
      </c>
    </row>
    <row r="62" spans="1:14" x14ac:dyDescent="0.25">
      <c r="A62" s="4">
        <v>59</v>
      </c>
      <c r="B62" s="8" t="s">
        <v>99</v>
      </c>
      <c r="C62" s="11">
        <v>0</v>
      </c>
      <c r="D62" s="2">
        <v>204.14000000000001</v>
      </c>
      <c r="E62" s="2">
        <f t="shared" si="11"/>
        <v>0</v>
      </c>
      <c r="F62" s="2">
        <f>ROUND(D62*B1,2)</f>
        <v>12019.76</v>
      </c>
      <c r="G62" s="12">
        <f t="shared" si="5"/>
        <v>0</v>
      </c>
      <c r="H62" s="11">
        <v>0</v>
      </c>
      <c r="I62" s="2">
        <v>0</v>
      </c>
      <c r="J62" s="2">
        <f t="shared" si="12"/>
        <v>0</v>
      </c>
      <c r="K62" s="2">
        <f>ROUND(I62*B1,2)</f>
        <v>0</v>
      </c>
      <c r="L62" s="12">
        <f t="shared" si="8"/>
        <v>0</v>
      </c>
      <c r="M62" s="22">
        <f t="shared" si="9"/>
        <v>0</v>
      </c>
      <c r="N62" s="23">
        <f t="shared" si="10"/>
        <v>0</v>
      </c>
    </row>
    <row r="63" spans="1:14" x14ac:dyDescent="0.25">
      <c r="A63" s="4">
        <v>60</v>
      </c>
      <c r="B63" s="8" t="s">
        <v>100</v>
      </c>
      <c r="C63" s="11">
        <v>0</v>
      </c>
      <c r="D63" s="2">
        <v>122.72</v>
      </c>
      <c r="E63" s="2">
        <f t="shared" si="11"/>
        <v>0</v>
      </c>
      <c r="F63" s="2">
        <f>ROUND(D63*B1,2)</f>
        <v>7225.75</v>
      </c>
      <c r="G63" s="12">
        <f t="shared" si="5"/>
        <v>0</v>
      </c>
      <c r="H63" s="11">
        <v>0</v>
      </c>
      <c r="I63" s="2">
        <v>0</v>
      </c>
      <c r="J63" s="2">
        <f t="shared" si="12"/>
        <v>0</v>
      </c>
      <c r="K63" s="2">
        <f>ROUND(I63*B1,2)</f>
        <v>0</v>
      </c>
      <c r="L63" s="12">
        <f t="shared" si="8"/>
        <v>0</v>
      </c>
      <c r="M63" s="22">
        <f t="shared" si="9"/>
        <v>0</v>
      </c>
      <c r="N63" s="23">
        <f t="shared" si="10"/>
        <v>0</v>
      </c>
    </row>
    <row r="64" spans="1:14" x14ac:dyDescent="0.25">
      <c r="A64" s="4">
        <v>61</v>
      </c>
      <c r="B64" s="8" t="s">
        <v>101</v>
      </c>
      <c r="C64" s="11">
        <v>0</v>
      </c>
      <c r="D64" s="2">
        <v>155.16999999999999</v>
      </c>
      <c r="E64" s="2">
        <f t="shared" si="11"/>
        <v>0</v>
      </c>
      <c r="F64" s="2">
        <f>ROUND(D64*B1,2)</f>
        <v>9136.41</v>
      </c>
      <c r="G64" s="12">
        <f t="shared" si="5"/>
        <v>0</v>
      </c>
      <c r="H64" s="11">
        <v>0</v>
      </c>
      <c r="I64" s="2">
        <v>0</v>
      </c>
      <c r="J64" s="2">
        <f t="shared" si="12"/>
        <v>0</v>
      </c>
      <c r="K64" s="2">
        <f>ROUND(I64*B1,2)</f>
        <v>0</v>
      </c>
      <c r="L64" s="12">
        <f t="shared" si="8"/>
        <v>0</v>
      </c>
      <c r="M64" s="22">
        <f t="shared" si="9"/>
        <v>0</v>
      </c>
      <c r="N64" s="23">
        <f t="shared" si="10"/>
        <v>0</v>
      </c>
    </row>
    <row r="65" spans="1:14" x14ac:dyDescent="0.25">
      <c r="A65" s="4">
        <v>62</v>
      </c>
      <c r="B65" s="8" t="s">
        <v>102</v>
      </c>
      <c r="C65" s="11">
        <v>0</v>
      </c>
      <c r="D65" s="2">
        <v>205.90999999999997</v>
      </c>
      <c r="E65" s="2">
        <f t="shared" si="11"/>
        <v>0</v>
      </c>
      <c r="F65" s="2">
        <f>ROUND(D65*B1,2)</f>
        <v>12123.98</v>
      </c>
      <c r="G65" s="12">
        <f t="shared" si="5"/>
        <v>0</v>
      </c>
      <c r="H65" s="11">
        <v>0</v>
      </c>
      <c r="I65" s="2">
        <v>0</v>
      </c>
      <c r="J65" s="2">
        <f t="shared" si="12"/>
        <v>0</v>
      </c>
      <c r="K65" s="2">
        <f>ROUND(I65*B1,2)</f>
        <v>0</v>
      </c>
      <c r="L65" s="12">
        <f t="shared" si="8"/>
        <v>0</v>
      </c>
      <c r="M65" s="22">
        <f t="shared" si="9"/>
        <v>0</v>
      </c>
      <c r="N65" s="23">
        <f t="shared" si="10"/>
        <v>0</v>
      </c>
    </row>
    <row r="66" spans="1:14" x14ac:dyDescent="0.25">
      <c r="A66" s="4">
        <v>63</v>
      </c>
      <c r="B66" s="8" t="s">
        <v>103</v>
      </c>
      <c r="C66" s="11">
        <v>0</v>
      </c>
      <c r="D66" s="2">
        <v>201.19</v>
      </c>
      <c r="E66" s="2">
        <f t="shared" si="11"/>
        <v>0</v>
      </c>
      <c r="F66" s="2">
        <f>ROUND(D66*B1,2)</f>
        <v>11846.07</v>
      </c>
      <c r="G66" s="12">
        <f t="shared" si="5"/>
        <v>0</v>
      </c>
      <c r="H66" s="11">
        <v>0</v>
      </c>
      <c r="I66" s="2">
        <v>0</v>
      </c>
      <c r="J66" s="2">
        <f t="shared" si="12"/>
        <v>0</v>
      </c>
      <c r="K66" s="2">
        <f>ROUND(I66*B1,2)</f>
        <v>0</v>
      </c>
      <c r="L66" s="12">
        <f t="shared" si="8"/>
        <v>0</v>
      </c>
      <c r="M66" s="22">
        <f t="shared" si="9"/>
        <v>0</v>
      </c>
      <c r="N66" s="23">
        <f t="shared" si="10"/>
        <v>0</v>
      </c>
    </row>
    <row r="67" spans="1:14" x14ac:dyDescent="0.25">
      <c r="A67" s="4">
        <v>64</v>
      </c>
      <c r="B67" s="8" t="s">
        <v>104</v>
      </c>
      <c r="C67" s="11">
        <v>0</v>
      </c>
      <c r="D67" s="2">
        <v>205.90999999999997</v>
      </c>
      <c r="E67" s="2">
        <f t="shared" si="11"/>
        <v>0</v>
      </c>
      <c r="F67" s="2">
        <f>ROUND(D67*B1,2)</f>
        <v>12123.98</v>
      </c>
      <c r="G67" s="12">
        <f t="shared" si="5"/>
        <v>0</v>
      </c>
      <c r="H67" s="11">
        <v>0</v>
      </c>
      <c r="I67" s="2">
        <v>0</v>
      </c>
      <c r="J67" s="2">
        <f t="shared" si="12"/>
        <v>0</v>
      </c>
      <c r="K67" s="2">
        <f>ROUND(I67*B1,2)</f>
        <v>0</v>
      </c>
      <c r="L67" s="12">
        <f t="shared" si="8"/>
        <v>0</v>
      </c>
      <c r="M67" s="22">
        <f t="shared" si="9"/>
        <v>0</v>
      </c>
      <c r="N67" s="23">
        <f t="shared" si="10"/>
        <v>0</v>
      </c>
    </row>
    <row r="68" spans="1:14" x14ac:dyDescent="0.25">
      <c r="A68" s="4">
        <v>65</v>
      </c>
      <c r="B68" s="8" t="s">
        <v>105</v>
      </c>
      <c r="C68" s="11">
        <v>0</v>
      </c>
      <c r="D68" s="2">
        <v>74.929999999999993</v>
      </c>
      <c r="E68" s="2">
        <f t="shared" si="11"/>
        <v>0</v>
      </c>
      <c r="F68" s="2">
        <f>ROUND(D68*B1,2)</f>
        <v>4411.88</v>
      </c>
      <c r="G68" s="12">
        <f t="shared" si="5"/>
        <v>0</v>
      </c>
      <c r="H68" s="11">
        <v>0</v>
      </c>
      <c r="I68" s="2">
        <v>0</v>
      </c>
      <c r="J68" s="2">
        <f t="shared" si="12"/>
        <v>0</v>
      </c>
      <c r="K68" s="2">
        <f>ROUND(I68*B1,2)</f>
        <v>0</v>
      </c>
      <c r="L68" s="12">
        <f t="shared" si="8"/>
        <v>0</v>
      </c>
      <c r="M68" s="22">
        <f t="shared" si="9"/>
        <v>0</v>
      </c>
      <c r="N68" s="23">
        <f t="shared" si="10"/>
        <v>0</v>
      </c>
    </row>
    <row r="69" spans="1:14" x14ac:dyDescent="0.25">
      <c r="A69" s="4">
        <v>66</v>
      </c>
      <c r="B69" s="8" t="s">
        <v>106</v>
      </c>
      <c r="C69" s="11">
        <v>0</v>
      </c>
      <c r="D69" s="2">
        <v>82.01</v>
      </c>
      <c r="E69" s="2">
        <f t="shared" si="11"/>
        <v>0</v>
      </c>
      <c r="F69" s="2">
        <f>ROUND(D69*B1,2)</f>
        <v>4828.75</v>
      </c>
      <c r="G69" s="12">
        <f t="shared" ref="G69:G106" si="13">F69*C69</f>
        <v>0</v>
      </c>
      <c r="H69" s="11">
        <v>0</v>
      </c>
      <c r="I69" s="2">
        <v>0</v>
      </c>
      <c r="J69" s="2">
        <f t="shared" si="12"/>
        <v>0</v>
      </c>
      <c r="K69" s="2">
        <f>ROUND(I69*B1,2)</f>
        <v>0</v>
      </c>
      <c r="L69" s="12">
        <f t="shared" si="8"/>
        <v>0</v>
      </c>
      <c r="M69" s="22">
        <f t="shared" si="9"/>
        <v>0</v>
      </c>
      <c r="N69" s="23">
        <f t="shared" si="10"/>
        <v>0</v>
      </c>
    </row>
    <row r="70" spans="1:14" x14ac:dyDescent="0.25">
      <c r="A70" s="4">
        <v>67</v>
      </c>
      <c r="B70" s="8" t="s">
        <v>107</v>
      </c>
      <c r="C70" s="11">
        <v>0</v>
      </c>
      <c r="D70" s="2">
        <v>82.01</v>
      </c>
      <c r="E70" s="2">
        <f t="shared" si="11"/>
        <v>0</v>
      </c>
      <c r="F70" s="2">
        <f>ROUND(D70*B1,2)</f>
        <v>4828.75</v>
      </c>
      <c r="G70" s="12">
        <f t="shared" si="13"/>
        <v>0</v>
      </c>
      <c r="H70" s="11">
        <v>0</v>
      </c>
      <c r="I70" s="2">
        <v>0</v>
      </c>
      <c r="J70" s="2">
        <f t="shared" si="12"/>
        <v>0</v>
      </c>
      <c r="K70" s="2">
        <f>ROUND(I70*B1,2)</f>
        <v>0</v>
      </c>
      <c r="L70" s="12">
        <f t="shared" si="8"/>
        <v>0</v>
      </c>
      <c r="M70" s="22">
        <f t="shared" si="9"/>
        <v>0</v>
      </c>
      <c r="N70" s="23">
        <f t="shared" si="10"/>
        <v>0</v>
      </c>
    </row>
    <row r="71" spans="1:14" x14ac:dyDescent="0.25">
      <c r="A71" s="4">
        <v>68</v>
      </c>
      <c r="B71" s="8" t="s">
        <v>108</v>
      </c>
      <c r="C71" s="11">
        <v>0</v>
      </c>
      <c r="D71" s="2">
        <v>82.01</v>
      </c>
      <c r="E71" s="2">
        <f t="shared" si="11"/>
        <v>0</v>
      </c>
      <c r="F71" s="2">
        <f>ROUND(D71*B1,2)</f>
        <v>4828.75</v>
      </c>
      <c r="G71" s="12">
        <f t="shared" si="13"/>
        <v>0</v>
      </c>
      <c r="H71" s="11">
        <v>0</v>
      </c>
      <c r="I71" s="2">
        <v>0</v>
      </c>
      <c r="J71" s="2">
        <f t="shared" si="12"/>
        <v>0</v>
      </c>
      <c r="K71" s="2">
        <f>ROUND(I71*B1,2)</f>
        <v>0</v>
      </c>
      <c r="L71" s="12">
        <f t="shared" si="8"/>
        <v>0</v>
      </c>
      <c r="M71" s="22">
        <f t="shared" si="9"/>
        <v>0</v>
      </c>
      <c r="N71" s="23">
        <f t="shared" si="10"/>
        <v>0</v>
      </c>
    </row>
    <row r="72" spans="1:14" x14ac:dyDescent="0.25">
      <c r="A72" s="4">
        <v>69</v>
      </c>
      <c r="B72" s="8" t="s">
        <v>109</v>
      </c>
      <c r="C72" s="11">
        <v>0</v>
      </c>
      <c r="D72" s="2">
        <v>115.64</v>
      </c>
      <c r="E72" s="2">
        <f t="shared" ref="E72:E96" si="14">D72*C72</f>
        <v>0</v>
      </c>
      <c r="F72" s="2">
        <f>ROUND(D72*B1,2)</f>
        <v>6808.88</v>
      </c>
      <c r="G72" s="12">
        <f t="shared" si="13"/>
        <v>0</v>
      </c>
      <c r="H72" s="11">
        <v>0</v>
      </c>
      <c r="I72" s="2">
        <v>0</v>
      </c>
      <c r="J72" s="2">
        <f>I72*H72</f>
        <v>0</v>
      </c>
      <c r="K72" s="2">
        <f>ROUND(I72*B1,2)</f>
        <v>0</v>
      </c>
      <c r="L72" s="12">
        <f t="shared" si="8"/>
        <v>0</v>
      </c>
      <c r="M72" s="22">
        <f t="shared" si="9"/>
        <v>0</v>
      </c>
      <c r="N72" s="23">
        <f t="shared" si="10"/>
        <v>0</v>
      </c>
    </row>
    <row r="73" spans="1:14" x14ac:dyDescent="0.25">
      <c r="A73" s="4">
        <v>70</v>
      </c>
      <c r="B73" s="8" t="s">
        <v>110</v>
      </c>
      <c r="C73" s="11">
        <v>0</v>
      </c>
      <c r="D73" s="2">
        <v>145.72999999999999</v>
      </c>
      <c r="E73" s="2">
        <f t="shared" si="14"/>
        <v>0</v>
      </c>
      <c r="F73" s="2">
        <f>ROUND(D73*B1,2)</f>
        <v>8580.58</v>
      </c>
      <c r="G73" s="12">
        <f t="shared" si="13"/>
        <v>0</v>
      </c>
      <c r="H73" s="11">
        <v>0</v>
      </c>
      <c r="I73" s="2">
        <v>0</v>
      </c>
      <c r="J73" s="2">
        <f t="shared" ref="J73:J105" si="15">I73*H73</f>
        <v>0</v>
      </c>
      <c r="K73" s="2">
        <f>ROUND(I73*B1,2)</f>
        <v>0</v>
      </c>
      <c r="L73" s="12">
        <f t="shared" si="8"/>
        <v>0</v>
      </c>
      <c r="M73" s="22">
        <f t="shared" si="9"/>
        <v>0</v>
      </c>
      <c r="N73" s="23">
        <f t="shared" si="10"/>
        <v>0</v>
      </c>
    </row>
    <row r="74" spans="1:14" x14ac:dyDescent="0.25">
      <c r="A74" s="4">
        <v>71</v>
      </c>
      <c r="B74" s="8" t="s">
        <v>111</v>
      </c>
      <c r="C74" s="11">
        <v>0</v>
      </c>
      <c r="D74" s="2">
        <v>145.72999999999999</v>
      </c>
      <c r="E74" s="2">
        <f t="shared" si="14"/>
        <v>0</v>
      </c>
      <c r="F74" s="2">
        <f>ROUND(D74*B1,2)</f>
        <v>8580.58</v>
      </c>
      <c r="G74" s="12">
        <f t="shared" si="13"/>
        <v>0</v>
      </c>
      <c r="H74" s="11">
        <v>0</v>
      </c>
      <c r="I74" s="2">
        <v>0</v>
      </c>
      <c r="J74" s="2">
        <f t="shared" si="15"/>
        <v>0</v>
      </c>
      <c r="K74" s="2">
        <f>ROUND(I74*B1,2)</f>
        <v>0</v>
      </c>
      <c r="L74" s="12">
        <f t="shared" si="8"/>
        <v>0</v>
      </c>
      <c r="M74" s="22">
        <f t="shared" si="9"/>
        <v>0</v>
      </c>
      <c r="N74" s="23">
        <f t="shared" si="10"/>
        <v>0</v>
      </c>
    </row>
    <row r="75" spans="1:14" x14ac:dyDescent="0.25">
      <c r="A75" s="4">
        <v>72</v>
      </c>
      <c r="B75" s="8" t="s">
        <v>112</v>
      </c>
      <c r="C75" s="11">
        <v>0</v>
      </c>
      <c r="D75" s="2">
        <v>145.72999999999999</v>
      </c>
      <c r="E75" s="2">
        <f t="shared" si="14"/>
        <v>0</v>
      </c>
      <c r="F75" s="2">
        <f>ROUND(D75*B1,2)</f>
        <v>8580.58</v>
      </c>
      <c r="G75" s="12">
        <f t="shared" si="13"/>
        <v>0</v>
      </c>
      <c r="H75" s="11">
        <v>0</v>
      </c>
      <c r="I75" s="2">
        <v>0</v>
      </c>
      <c r="J75" s="2">
        <f t="shared" si="15"/>
        <v>0</v>
      </c>
      <c r="K75" s="2">
        <f>ROUND(I75*B1,2)</f>
        <v>0</v>
      </c>
      <c r="L75" s="12">
        <f t="shared" si="8"/>
        <v>0</v>
      </c>
      <c r="M75" s="22">
        <f t="shared" si="9"/>
        <v>0</v>
      </c>
      <c r="N75" s="23">
        <f t="shared" si="10"/>
        <v>0</v>
      </c>
    </row>
    <row r="76" spans="1:14" x14ac:dyDescent="0.25">
      <c r="A76" s="4">
        <v>73</v>
      </c>
      <c r="B76" s="8" t="s">
        <v>113</v>
      </c>
      <c r="C76" s="11">
        <v>0</v>
      </c>
      <c r="D76" s="2">
        <v>176.40999999999997</v>
      </c>
      <c r="E76" s="2">
        <f t="shared" si="14"/>
        <v>0</v>
      </c>
      <c r="F76" s="2">
        <f>ROUND(D76*B1,2)</f>
        <v>10387.02</v>
      </c>
      <c r="G76" s="12">
        <f t="shared" si="13"/>
        <v>0</v>
      </c>
      <c r="H76" s="11">
        <v>0</v>
      </c>
      <c r="I76" s="2">
        <v>0</v>
      </c>
      <c r="J76" s="2">
        <f t="shared" si="15"/>
        <v>0</v>
      </c>
      <c r="K76" s="2">
        <f>ROUND(I76*B1,2)</f>
        <v>0</v>
      </c>
      <c r="L76" s="12">
        <f t="shared" si="8"/>
        <v>0</v>
      </c>
      <c r="M76" s="22">
        <f t="shared" si="9"/>
        <v>0</v>
      </c>
      <c r="N76" s="23">
        <f t="shared" si="10"/>
        <v>0</v>
      </c>
    </row>
    <row r="77" spans="1:14" x14ac:dyDescent="0.25">
      <c r="A77" s="4">
        <v>74</v>
      </c>
      <c r="B77" s="8" t="s">
        <v>114</v>
      </c>
      <c r="C77" s="11">
        <v>0</v>
      </c>
      <c r="D77" s="2">
        <v>247.20999999999998</v>
      </c>
      <c r="E77" s="2">
        <f t="shared" si="14"/>
        <v>0</v>
      </c>
      <c r="F77" s="2">
        <f>ROUND(D77*B1,2)</f>
        <v>14555.72</v>
      </c>
      <c r="G77" s="12">
        <f t="shared" si="13"/>
        <v>0</v>
      </c>
      <c r="H77" s="11">
        <v>0</v>
      </c>
      <c r="I77" s="2">
        <v>0</v>
      </c>
      <c r="J77" s="2">
        <f t="shared" si="15"/>
        <v>0</v>
      </c>
      <c r="K77" s="2">
        <f>ROUND(I77*B1,2)</f>
        <v>0</v>
      </c>
      <c r="L77" s="12">
        <f t="shared" si="8"/>
        <v>0</v>
      </c>
      <c r="M77" s="22">
        <f t="shared" si="9"/>
        <v>0</v>
      </c>
      <c r="N77" s="23">
        <f t="shared" si="10"/>
        <v>0</v>
      </c>
    </row>
    <row r="78" spans="1:14" x14ac:dyDescent="0.25">
      <c r="A78" s="4">
        <v>75</v>
      </c>
      <c r="B78" s="8" t="s">
        <v>115</v>
      </c>
      <c r="C78" s="11">
        <v>0</v>
      </c>
      <c r="D78" s="2">
        <v>247.20999999999998</v>
      </c>
      <c r="E78" s="2">
        <f t="shared" si="14"/>
        <v>0</v>
      </c>
      <c r="F78" s="2">
        <f>ROUND(D78*B1,2)</f>
        <v>14555.72</v>
      </c>
      <c r="G78" s="12">
        <f t="shared" si="13"/>
        <v>0</v>
      </c>
      <c r="H78" s="11">
        <v>0</v>
      </c>
      <c r="I78" s="2">
        <v>0</v>
      </c>
      <c r="J78" s="2">
        <f t="shared" si="15"/>
        <v>0</v>
      </c>
      <c r="K78" s="2">
        <f>ROUND(I78*B1,2)</f>
        <v>0</v>
      </c>
      <c r="L78" s="12">
        <f t="shared" si="8"/>
        <v>0</v>
      </c>
      <c r="M78" s="22">
        <f t="shared" si="9"/>
        <v>0</v>
      </c>
      <c r="N78" s="23">
        <f t="shared" si="10"/>
        <v>0</v>
      </c>
    </row>
    <row r="79" spans="1:14" x14ac:dyDescent="0.25">
      <c r="A79" s="4">
        <v>76</v>
      </c>
      <c r="B79" s="8" t="s">
        <v>116</v>
      </c>
      <c r="C79" s="11">
        <v>0</v>
      </c>
      <c r="D79" s="2">
        <v>247.20999999999998</v>
      </c>
      <c r="E79" s="2">
        <f t="shared" si="14"/>
        <v>0</v>
      </c>
      <c r="F79" s="2">
        <f>ROUND(D79*B1,2)</f>
        <v>14555.72</v>
      </c>
      <c r="G79" s="12">
        <f t="shared" si="13"/>
        <v>0</v>
      </c>
      <c r="H79" s="11">
        <v>0</v>
      </c>
      <c r="I79" s="2">
        <v>0</v>
      </c>
      <c r="J79" s="2">
        <f t="shared" si="15"/>
        <v>0</v>
      </c>
      <c r="K79" s="2">
        <f>ROUND(I79*B1,2)</f>
        <v>0</v>
      </c>
      <c r="L79" s="12">
        <f t="shared" si="8"/>
        <v>0</v>
      </c>
      <c r="M79" s="22">
        <f t="shared" si="9"/>
        <v>0</v>
      </c>
      <c r="N79" s="23">
        <f t="shared" si="10"/>
        <v>0</v>
      </c>
    </row>
    <row r="80" spans="1:14" x14ac:dyDescent="0.25">
      <c r="A80" s="4">
        <v>77</v>
      </c>
      <c r="B80" s="8" t="s">
        <v>117</v>
      </c>
      <c r="C80" s="11">
        <v>0</v>
      </c>
      <c r="D80" s="2">
        <v>217.11999999999995</v>
      </c>
      <c r="E80" s="2">
        <f t="shared" si="14"/>
        <v>0</v>
      </c>
      <c r="F80" s="2">
        <f>ROUND(D80*B1,2)</f>
        <v>12784.03</v>
      </c>
      <c r="G80" s="12">
        <f t="shared" si="13"/>
        <v>0</v>
      </c>
      <c r="H80" s="11">
        <v>0</v>
      </c>
      <c r="I80" s="2">
        <v>0</v>
      </c>
      <c r="J80" s="2">
        <f t="shared" si="15"/>
        <v>0</v>
      </c>
      <c r="K80" s="2">
        <f>ROUND(I80*B1,2)</f>
        <v>0</v>
      </c>
      <c r="L80" s="12">
        <f t="shared" si="8"/>
        <v>0</v>
      </c>
      <c r="M80" s="22">
        <f t="shared" si="9"/>
        <v>0</v>
      </c>
      <c r="N80" s="23">
        <f t="shared" si="10"/>
        <v>0</v>
      </c>
    </row>
    <row r="81" spans="1:14" x14ac:dyDescent="0.25">
      <c r="A81" s="4">
        <v>78</v>
      </c>
      <c r="B81" s="8" t="s">
        <v>118</v>
      </c>
      <c r="C81" s="11">
        <v>0</v>
      </c>
      <c r="D81" s="2">
        <v>297.35999999999996</v>
      </c>
      <c r="E81" s="2">
        <f t="shared" si="14"/>
        <v>0</v>
      </c>
      <c r="F81" s="2">
        <f>ROUND(D81*B1,2)</f>
        <v>17508.560000000001</v>
      </c>
      <c r="G81" s="12">
        <f t="shared" si="13"/>
        <v>0</v>
      </c>
      <c r="H81" s="11">
        <v>0</v>
      </c>
      <c r="I81" s="2">
        <v>0</v>
      </c>
      <c r="J81" s="2">
        <f t="shared" si="15"/>
        <v>0</v>
      </c>
      <c r="K81" s="2">
        <f>ROUND(I81*B1,2)</f>
        <v>0</v>
      </c>
      <c r="L81" s="12">
        <f t="shared" si="8"/>
        <v>0</v>
      </c>
      <c r="M81" s="22">
        <f t="shared" si="9"/>
        <v>0</v>
      </c>
      <c r="N81" s="23">
        <f t="shared" si="10"/>
        <v>0</v>
      </c>
    </row>
    <row r="82" spans="1:14" x14ac:dyDescent="0.25">
      <c r="A82" s="4">
        <v>79</v>
      </c>
      <c r="B82" s="8" t="s">
        <v>119</v>
      </c>
      <c r="C82" s="11">
        <v>0</v>
      </c>
      <c r="D82" s="2">
        <v>297.35999999999996</v>
      </c>
      <c r="E82" s="2">
        <f t="shared" si="14"/>
        <v>0</v>
      </c>
      <c r="F82" s="2">
        <f>ROUND(D82*B1,2)</f>
        <v>17508.560000000001</v>
      </c>
      <c r="G82" s="12">
        <f t="shared" si="13"/>
        <v>0</v>
      </c>
      <c r="H82" s="11">
        <v>0</v>
      </c>
      <c r="I82" s="2">
        <v>0</v>
      </c>
      <c r="J82" s="2">
        <f t="shared" si="15"/>
        <v>0</v>
      </c>
      <c r="K82" s="2">
        <f>ROUND(I82*B1,2)</f>
        <v>0</v>
      </c>
      <c r="L82" s="12">
        <f t="shared" si="8"/>
        <v>0</v>
      </c>
      <c r="M82" s="22">
        <f t="shared" si="9"/>
        <v>0</v>
      </c>
      <c r="N82" s="23">
        <f t="shared" si="10"/>
        <v>0</v>
      </c>
    </row>
    <row r="83" spans="1:14" x14ac:dyDescent="0.25">
      <c r="A83" s="4">
        <v>80</v>
      </c>
      <c r="B83" s="8" t="s">
        <v>120</v>
      </c>
      <c r="C83" s="11">
        <v>0</v>
      </c>
      <c r="D83" s="2">
        <v>297.35999999999996</v>
      </c>
      <c r="E83" s="2">
        <f t="shared" si="14"/>
        <v>0</v>
      </c>
      <c r="F83" s="2">
        <f>ROUND(D83*B1,2)</f>
        <v>17508.560000000001</v>
      </c>
      <c r="G83" s="12">
        <f t="shared" si="13"/>
        <v>0</v>
      </c>
      <c r="H83" s="11">
        <v>0</v>
      </c>
      <c r="I83" s="2">
        <v>0</v>
      </c>
      <c r="J83" s="2">
        <f t="shared" si="15"/>
        <v>0</v>
      </c>
      <c r="K83" s="2">
        <f>ROUND(I83*B1,2)</f>
        <v>0</v>
      </c>
      <c r="L83" s="12">
        <f t="shared" si="8"/>
        <v>0</v>
      </c>
      <c r="M83" s="22">
        <f t="shared" si="9"/>
        <v>0</v>
      </c>
      <c r="N83" s="23">
        <f t="shared" si="10"/>
        <v>0</v>
      </c>
    </row>
    <row r="84" spans="1:14" x14ac:dyDescent="0.25">
      <c r="A84" s="4">
        <v>81</v>
      </c>
      <c r="B84" s="8" t="s">
        <v>121</v>
      </c>
      <c r="C84" s="11">
        <v>0</v>
      </c>
      <c r="D84" s="2">
        <v>56.05</v>
      </c>
      <c r="E84" s="2">
        <f t="shared" si="14"/>
        <v>0</v>
      </c>
      <c r="F84" s="2">
        <f>ROUND(D84*B1,2)</f>
        <v>3300.22</v>
      </c>
      <c r="G84" s="12">
        <f t="shared" si="13"/>
        <v>0</v>
      </c>
      <c r="H84" s="11">
        <v>0</v>
      </c>
      <c r="I84" s="2">
        <v>0</v>
      </c>
      <c r="J84" s="2">
        <f t="shared" si="15"/>
        <v>0</v>
      </c>
      <c r="K84" s="2">
        <f>ROUND(I84*B1,2)</f>
        <v>0</v>
      </c>
      <c r="L84" s="12">
        <f t="shared" si="8"/>
        <v>0</v>
      </c>
      <c r="M84" s="22">
        <f t="shared" si="9"/>
        <v>0</v>
      </c>
      <c r="N84" s="23">
        <f t="shared" si="10"/>
        <v>0</v>
      </c>
    </row>
    <row r="85" spans="1:14" x14ac:dyDescent="0.25">
      <c r="A85" s="4">
        <v>82</v>
      </c>
      <c r="B85" s="8" t="s">
        <v>122</v>
      </c>
      <c r="C85" s="11">
        <v>0</v>
      </c>
      <c r="D85" s="2">
        <v>108.55999999999997</v>
      </c>
      <c r="E85" s="2">
        <f t="shared" si="14"/>
        <v>0</v>
      </c>
      <c r="F85" s="2">
        <f>ROUND(D85*B1,2)</f>
        <v>6392.01</v>
      </c>
      <c r="G85" s="12">
        <f t="shared" si="13"/>
        <v>0</v>
      </c>
      <c r="H85" s="11">
        <v>0</v>
      </c>
      <c r="I85" s="2">
        <v>0</v>
      </c>
      <c r="J85" s="2">
        <f t="shared" si="15"/>
        <v>0</v>
      </c>
      <c r="K85" s="2">
        <f>ROUND(I85*B1,2)</f>
        <v>0</v>
      </c>
      <c r="L85" s="12">
        <f t="shared" si="8"/>
        <v>0</v>
      </c>
      <c r="M85" s="22">
        <f t="shared" si="9"/>
        <v>0</v>
      </c>
      <c r="N85" s="23">
        <f t="shared" si="10"/>
        <v>0</v>
      </c>
    </row>
    <row r="86" spans="1:14" x14ac:dyDescent="0.25">
      <c r="A86" s="4">
        <v>83</v>
      </c>
      <c r="B86" s="8" t="s">
        <v>123</v>
      </c>
      <c r="C86" s="11">
        <v>0</v>
      </c>
      <c r="D86" s="2">
        <v>112.69</v>
      </c>
      <c r="E86" s="2">
        <f t="shared" si="14"/>
        <v>0</v>
      </c>
      <c r="F86" s="2">
        <f>ROUND(D86*B1,2)</f>
        <v>6635.19</v>
      </c>
      <c r="G86" s="12">
        <f t="shared" si="13"/>
        <v>0</v>
      </c>
      <c r="H86" s="11">
        <v>0</v>
      </c>
      <c r="I86" s="2">
        <v>0</v>
      </c>
      <c r="J86" s="2">
        <f t="shared" si="15"/>
        <v>0</v>
      </c>
      <c r="K86" s="2">
        <f>ROUND(I86*B1,2)</f>
        <v>0</v>
      </c>
      <c r="L86" s="12">
        <f t="shared" si="8"/>
        <v>0</v>
      </c>
      <c r="M86" s="22">
        <f t="shared" si="9"/>
        <v>0</v>
      </c>
      <c r="N86" s="23">
        <f t="shared" si="10"/>
        <v>0</v>
      </c>
    </row>
    <row r="87" spans="1:14" x14ac:dyDescent="0.25">
      <c r="A87" s="4">
        <v>84</v>
      </c>
      <c r="B87" s="8" t="s">
        <v>124</v>
      </c>
      <c r="C87" s="11">
        <v>0</v>
      </c>
      <c r="D87" s="2">
        <v>171.1</v>
      </c>
      <c r="E87" s="2">
        <f t="shared" si="14"/>
        <v>0</v>
      </c>
      <c r="F87" s="2">
        <f>ROUND(D87*B1,2)</f>
        <v>10074.370000000001</v>
      </c>
      <c r="G87" s="12">
        <f t="shared" si="13"/>
        <v>0</v>
      </c>
      <c r="H87" s="11">
        <v>0</v>
      </c>
      <c r="I87" s="2">
        <v>0</v>
      </c>
      <c r="J87" s="2">
        <f t="shared" si="15"/>
        <v>0</v>
      </c>
      <c r="K87" s="2">
        <f>ROUND(I87*B1,2)</f>
        <v>0</v>
      </c>
      <c r="L87" s="12">
        <f t="shared" si="8"/>
        <v>0</v>
      </c>
      <c r="M87" s="22">
        <f t="shared" si="9"/>
        <v>0</v>
      </c>
      <c r="N87" s="23">
        <f t="shared" si="10"/>
        <v>0</v>
      </c>
    </row>
    <row r="88" spans="1:14" x14ac:dyDescent="0.25">
      <c r="A88" s="4">
        <v>85</v>
      </c>
      <c r="B88" s="8" t="s">
        <v>125</v>
      </c>
      <c r="C88" s="11">
        <v>0</v>
      </c>
      <c r="D88" s="2">
        <v>127.44</v>
      </c>
      <c r="E88" s="2">
        <f t="shared" si="14"/>
        <v>0</v>
      </c>
      <c r="F88" s="2">
        <f>ROUND(D88*B1,2)</f>
        <v>7503.67</v>
      </c>
      <c r="G88" s="12">
        <f t="shared" si="13"/>
        <v>0</v>
      </c>
      <c r="H88" s="11">
        <v>0</v>
      </c>
      <c r="I88" s="2">
        <v>0</v>
      </c>
      <c r="J88" s="2">
        <f t="shared" si="15"/>
        <v>0</v>
      </c>
      <c r="K88" s="2">
        <f>ROUND(I88*B1,2)</f>
        <v>0</v>
      </c>
      <c r="L88" s="12">
        <f t="shared" si="8"/>
        <v>0</v>
      </c>
      <c r="M88" s="22">
        <f t="shared" si="9"/>
        <v>0</v>
      </c>
      <c r="N88" s="23">
        <f t="shared" si="10"/>
        <v>0</v>
      </c>
    </row>
    <row r="89" spans="1:14" x14ac:dyDescent="0.25">
      <c r="A89" s="4">
        <v>86</v>
      </c>
      <c r="B89" s="8" t="s">
        <v>126</v>
      </c>
      <c r="C89" s="11">
        <v>0</v>
      </c>
      <c r="D89" s="2">
        <v>146.91</v>
      </c>
      <c r="E89" s="2">
        <f t="shared" si="14"/>
        <v>0</v>
      </c>
      <c r="F89" s="2">
        <f>ROUND(D89*B1,2)</f>
        <v>8650.06</v>
      </c>
      <c r="G89" s="12">
        <f t="shared" si="13"/>
        <v>0</v>
      </c>
      <c r="H89" s="11">
        <v>0</v>
      </c>
      <c r="I89" s="2">
        <v>0</v>
      </c>
      <c r="J89" s="2">
        <f t="shared" si="15"/>
        <v>0</v>
      </c>
      <c r="K89" s="2">
        <f>ROUND(I89*B1,2)</f>
        <v>0</v>
      </c>
      <c r="L89" s="12">
        <f t="shared" si="8"/>
        <v>0</v>
      </c>
      <c r="M89" s="22">
        <f t="shared" si="9"/>
        <v>0</v>
      </c>
      <c r="N89" s="23">
        <f t="shared" si="10"/>
        <v>0</v>
      </c>
    </row>
    <row r="90" spans="1:14" x14ac:dyDescent="0.25">
      <c r="A90" s="4">
        <v>87</v>
      </c>
      <c r="B90" s="8" t="s">
        <v>127</v>
      </c>
      <c r="C90" s="11">
        <v>0</v>
      </c>
      <c r="D90" s="2">
        <v>140.41999999999999</v>
      </c>
      <c r="E90" s="2">
        <f t="shared" si="14"/>
        <v>0</v>
      </c>
      <c r="F90" s="2">
        <f>ROUND(D90*B1,2)</f>
        <v>8267.93</v>
      </c>
      <c r="G90" s="12">
        <f t="shared" si="13"/>
        <v>0</v>
      </c>
      <c r="H90" s="11">
        <v>0</v>
      </c>
      <c r="I90" s="2">
        <v>0</v>
      </c>
      <c r="J90" s="2">
        <f t="shared" si="15"/>
        <v>0</v>
      </c>
      <c r="K90" s="2">
        <f>ROUND(I90*B1,2)</f>
        <v>0</v>
      </c>
      <c r="L90" s="12">
        <f t="shared" si="8"/>
        <v>0</v>
      </c>
      <c r="M90" s="22">
        <f t="shared" si="9"/>
        <v>0</v>
      </c>
      <c r="N90" s="23">
        <f t="shared" si="10"/>
        <v>0</v>
      </c>
    </row>
    <row r="91" spans="1:14" x14ac:dyDescent="0.25">
      <c r="A91" s="4">
        <v>88</v>
      </c>
      <c r="B91" s="8" t="s">
        <v>128</v>
      </c>
      <c r="C91" s="11">
        <v>0</v>
      </c>
      <c r="D91" s="2">
        <v>146.91</v>
      </c>
      <c r="E91" s="2">
        <f t="shared" si="14"/>
        <v>0</v>
      </c>
      <c r="F91" s="2">
        <f>ROUND(D91*B1,2)</f>
        <v>8650.06</v>
      </c>
      <c r="G91" s="12">
        <f t="shared" si="13"/>
        <v>0</v>
      </c>
      <c r="H91" s="11">
        <v>0</v>
      </c>
      <c r="I91" s="2">
        <v>0</v>
      </c>
      <c r="J91" s="2">
        <f t="shared" si="15"/>
        <v>0</v>
      </c>
      <c r="K91" s="2">
        <f>ROUND(I91*B1,2)</f>
        <v>0</v>
      </c>
      <c r="L91" s="12">
        <f t="shared" si="8"/>
        <v>0</v>
      </c>
      <c r="M91" s="22">
        <f t="shared" si="9"/>
        <v>0</v>
      </c>
      <c r="N91" s="23">
        <f t="shared" si="10"/>
        <v>0</v>
      </c>
    </row>
    <row r="92" spans="1:14" x14ac:dyDescent="0.25">
      <c r="A92" s="4">
        <v>89</v>
      </c>
      <c r="B92" s="8" t="s">
        <v>129</v>
      </c>
      <c r="C92" s="11">
        <v>0</v>
      </c>
      <c r="D92" s="2">
        <v>146.91</v>
      </c>
      <c r="E92" s="2">
        <f t="shared" si="14"/>
        <v>0</v>
      </c>
      <c r="F92" s="2">
        <f>ROUND(D92*B1,2)</f>
        <v>8650.06</v>
      </c>
      <c r="G92" s="12">
        <f t="shared" si="13"/>
        <v>0</v>
      </c>
      <c r="H92" s="11">
        <v>0</v>
      </c>
      <c r="I92" s="2">
        <v>0</v>
      </c>
      <c r="J92" s="2">
        <f t="shared" si="15"/>
        <v>0</v>
      </c>
      <c r="K92" s="2">
        <f>ROUND(I92*B1,2)</f>
        <v>0</v>
      </c>
      <c r="L92" s="12">
        <f t="shared" si="8"/>
        <v>0</v>
      </c>
      <c r="M92" s="22">
        <f t="shared" si="9"/>
        <v>0</v>
      </c>
      <c r="N92" s="23">
        <f t="shared" si="10"/>
        <v>0</v>
      </c>
    </row>
    <row r="93" spans="1:14" x14ac:dyDescent="0.25">
      <c r="A93" s="4">
        <v>90</v>
      </c>
      <c r="B93" s="8" t="s">
        <v>130</v>
      </c>
      <c r="C93" s="11">
        <v>0</v>
      </c>
      <c r="D93" s="2">
        <v>149.26999999999998</v>
      </c>
      <c r="E93" s="2">
        <f t="shared" si="14"/>
        <v>0</v>
      </c>
      <c r="F93" s="2">
        <f>ROUND(D93*B1,2)</f>
        <v>8789.02</v>
      </c>
      <c r="G93" s="12">
        <f t="shared" si="13"/>
        <v>0</v>
      </c>
      <c r="H93" s="11">
        <v>0</v>
      </c>
      <c r="I93" s="2">
        <v>0</v>
      </c>
      <c r="J93" s="2">
        <f t="shared" si="15"/>
        <v>0</v>
      </c>
      <c r="K93" s="2">
        <f>ROUND(I93*B1,2)</f>
        <v>0</v>
      </c>
      <c r="L93" s="12">
        <f t="shared" si="8"/>
        <v>0</v>
      </c>
      <c r="M93" s="22">
        <f t="shared" si="9"/>
        <v>0</v>
      </c>
      <c r="N93" s="23">
        <f t="shared" si="10"/>
        <v>0</v>
      </c>
    </row>
    <row r="94" spans="1:14" x14ac:dyDescent="0.25">
      <c r="A94" s="4">
        <v>91</v>
      </c>
      <c r="B94" s="8" t="s">
        <v>131</v>
      </c>
      <c r="C94" s="11">
        <v>0</v>
      </c>
      <c r="D94" s="2">
        <v>130.97999999999999</v>
      </c>
      <c r="E94" s="2">
        <f t="shared" si="14"/>
        <v>0</v>
      </c>
      <c r="F94" s="2">
        <f>ROUND(D94*B1,2)</f>
        <v>7712.1</v>
      </c>
      <c r="G94" s="12">
        <f t="shared" si="13"/>
        <v>0</v>
      </c>
      <c r="H94" s="11">
        <v>0</v>
      </c>
      <c r="I94" s="2">
        <v>0</v>
      </c>
      <c r="J94" s="2">
        <f t="shared" si="15"/>
        <v>0</v>
      </c>
      <c r="K94" s="2">
        <f>ROUND(I94*B1,2)</f>
        <v>0</v>
      </c>
      <c r="L94" s="12">
        <f t="shared" si="8"/>
        <v>0</v>
      </c>
      <c r="M94" s="22">
        <f t="shared" si="9"/>
        <v>0</v>
      </c>
      <c r="N94" s="23">
        <f t="shared" si="10"/>
        <v>0</v>
      </c>
    </row>
    <row r="95" spans="1:14" x14ac:dyDescent="0.25">
      <c r="A95" s="4">
        <v>92</v>
      </c>
      <c r="B95" s="8" t="s">
        <v>132</v>
      </c>
      <c r="C95" s="11">
        <v>0</v>
      </c>
      <c r="D95" s="2">
        <v>149.26999999999998</v>
      </c>
      <c r="E95" s="2">
        <f t="shared" si="14"/>
        <v>0</v>
      </c>
      <c r="F95" s="2">
        <f>ROUND(D95*B1,2)</f>
        <v>8789.02</v>
      </c>
      <c r="G95" s="12">
        <f t="shared" si="13"/>
        <v>0</v>
      </c>
      <c r="H95" s="11">
        <v>0</v>
      </c>
      <c r="I95" s="2">
        <v>0</v>
      </c>
      <c r="J95" s="2">
        <f t="shared" si="15"/>
        <v>0</v>
      </c>
      <c r="K95" s="2">
        <f>ROUND(I95*B1,2)</f>
        <v>0</v>
      </c>
      <c r="L95" s="12">
        <f t="shared" si="8"/>
        <v>0</v>
      </c>
      <c r="M95" s="22">
        <f t="shared" si="9"/>
        <v>0</v>
      </c>
      <c r="N95" s="23">
        <f t="shared" si="10"/>
        <v>0</v>
      </c>
    </row>
    <row r="96" spans="1:14" x14ac:dyDescent="0.25">
      <c r="A96" s="4">
        <v>93</v>
      </c>
      <c r="B96" s="8" t="s">
        <v>133</v>
      </c>
      <c r="C96" s="11">
        <v>0</v>
      </c>
      <c r="D96" s="2">
        <v>149.26999999999998</v>
      </c>
      <c r="E96" s="2">
        <f t="shared" si="14"/>
        <v>0</v>
      </c>
      <c r="F96" s="2">
        <f>ROUND(D96*B1,2)</f>
        <v>8789.02</v>
      </c>
      <c r="G96" s="12">
        <f t="shared" si="13"/>
        <v>0</v>
      </c>
      <c r="H96" s="11">
        <v>0</v>
      </c>
      <c r="I96" s="2">
        <v>0</v>
      </c>
      <c r="J96" s="2">
        <f t="shared" si="15"/>
        <v>0</v>
      </c>
      <c r="K96" s="2">
        <f>ROUND(I96*B1,2)</f>
        <v>0</v>
      </c>
      <c r="L96" s="12">
        <f t="shared" si="8"/>
        <v>0</v>
      </c>
      <c r="M96" s="22">
        <f t="shared" si="9"/>
        <v>0</v>
      </c>
      <c r="N96" s="23">
        <f t="shared" si="10"/>
        <v>0</v>
      </c>
    </row>
    <row r="97" spans="1:14" x14ac:dyDescent="0.25">
      <c r="A97" s="4">
        <v>94</v>
      </c>
      <c r="B97" s="8" t="s">
        <v>134</v>
      </c>
      <c r="C97" s="11">
        <v>0</v>
      </c>
      <c r="D97" s="2">
        <v>163.43</v>
      </c>
      <c r="E97" s="2">
        <f t="shared" ref="E97:E103" si="16">D97*C97</f>
        <v>0</v>
      </c>
      <c r="F97" s="2">
        <f>ROUND(D97*B1,2)</f>
        <v>9622.76</v>
      </c>
      <c r="G97" s="12">
        <f t="shared" si="13"/>
        <v>0</v>
      </c>
      <c r="H97" s="11">
        <v>0</v>
      </c>
      <c r="I97" s="2">
        <v>0</v>
      </c>
      <c r="J97" s="2">
        <f t="shared" si="15"/>
        <v>0</v>
      </c>
      <c r="K97" s="2">
        <f>ROUND(I97*B1,2)</f>
        <v>0</v>
      </c>
      <c r="L97" s="12">
        <f t="shared" si="8"/>
        <v>0</v>
      </c>
      <c r="M97" s="22">
        <f t="shared" si="9"/>
        <v>0</v>
      </c>
      <c r="N97" s="23">
        <f t="shared" si="10"/>
        <v>0</v>
      </c>
    </row>
    <row r="98" spans="1:14" x14ac:dyDescent="0.25">
      <c r="A98" s="4">
        <v>95</v>
      </c>
      <c r="B98" s="8" t="s">
        <v>135</v>
      </c>
      <c r="C98" s="11">
        <v>0</v>
      </c>
      <c r="D98" s="2">
        <v>26.549999999999997</v>
      </c>
      <c r="E98" s="2">
        <f t="shared" si="16"/>
        <v>0</v>
      </c>
      <c r="F98" s="2">
        <f>ROUND(D98*B1,2)</f>
        <v>1563.26</v>
      </c>
      <c r="G98" s="12">
        <f t="shared" si="13"/>
        <v>0</v>
      </c>
      <c r="H98" s="11">
        <v>0</v>
      </c>
      <c r="I98" s="2">
        <v>0</v>
      </c>
      <c r="J98" s="2">
        <f t="shared" si="15"/>
        <v>0</v>
      </c>
      <c r="K98" s="2">
        <f>ROUND(I98*B1,2)</f>
        <v>0</v>
      </c>
      <c r="L98" s="12">
        <f t="shared" si="8"/>
        <v>0</v>
      </c>
      <c r="M98" s="22">
        <f t="shared" si="9"/>
        <v>0</v>
      </c>
      <c r="N98" s="23">
        <f t="shared" si="10"/>
        <v>0</v>
      </c>
    </row>
    <row r="99" spans="1:14" x14ac:dyDescent="0.25">
      <c r="A99" s="4">
        <v>96</v>
      </c>
      <c r="B99" s="8" t="s">
        <v>136</v>
      </c>
      <c r="C99" s="11">
        <v>0</v>
      </c>
      <c r="D99" s="2">
        <v>74.929999999999993</v>
      </c>
      <c r="E99" s="2">
        <f t="shared" si="16"/>
        <v>0</v>
      </c>
      <c r="F99" s="2">
        <f>ROUND(D99*B1,2)</f>
        <v>4411.88</v>
      </c>
      <c r="G99" s="12">
        <f t="shared" si="13"/>
        <v>0</v>
      </c>
      <c r="H99" s="11">
        <v>0</v>
      </c>
      <c r="I99" s="2">
        <v>0</v>
      </c>
      <c r="J99" s="2">
        <f t="shared" si="15"/>
        <v>0</v>
      </c>
      <c r="K99" s="2">
        <f>ROUND(I99*B1,2)</f>
        <v>0</v>
      </c>
      <c r="L99" s="12">
        <f t="shared" si="8"/>
        <v>0</v>
      </c>
      <c r="M99" s="22">
        <f t="shared" si="9"/>
        <v>0</v>
      </c>
      <c r="N99" s="23">
        <f t="shared" si="10"/>
        <v>0</v>
      </c>
    </row>
    <row r="100" spans="1:14" x14ac:dyDescent="0.25">
      <c r="A100" s="4">
        <v>97</v>
      </c>
      <c r="B100" s="8" t="s">
        <v>137</v>
      </c>
      <c r="C100" s="11">
        <v>0</v>
      </c>
      <c r="D100" s="2">
        <v>24.189999999999998</v>
      </c>
      <c r="E100" s="2">
        <f t="shared" si="16"/>
        <v>0</v>
      </c>
      <c r="F100" s="2">
        <f>ROUND(D100*B1,2)</f>
        <v>1424.31</v>
      </c>
      <c r="G100" s="12">
        <f t="shared" si="13"/>
        <v>0</v>
      </c>
      <c r="H100" s="11">
        <v>0</v>
      </c>
      <c r="I100" s="2">
        <v>0</v>
      </c>
      <c r="J100" s="2">
        <f t="shared" si="15"/>
        <v>0</v>
      </c>
      <c r="K100" s="2">
        <f>ROUND(I100*B1,2)</f>
        <v>0</v>
      </c>
      <c r="L100" s="12">
        <f t="shared" si="8"/>
        <v>0</v>
      </c>
      <c r="M100" s="22">
        <f t="shared" si="9"/>
        <v>0</v>
      </c>
      <c r="N100" s="23">
        <f t="shared" si="10"/>
        <v>0</v>
      </c>
    </row>
    <row r="101" spans="1:14" x14ac:dyDescent="0.25">
      <c r="A101" s="4">
        <v>98</v>
      </c>
      <c r="B101" s="8" t="s">
        <v>138</v>
      </c>
      <c r="C101" s="11">
        <v>0</v>
      </c>
      <c r="D101" s="2">
        <v>16.52</v>
      </c>
      <c r="E101" s="2">
        <f t="shared" si="16"/>
        <v>0</v>
      </c>
      <c r="F101" s="2">
        <f>ROUND(D101*B1,2)</f>
        <v>972.7</v>
      </c>
      <c r="G101" s="12">
        <f t="shared" si="13"/>
        <v>0</v>
      </c>
      <c r="H101" s="11">
        <v>0</v>
      </c>
      <c r="I101" s="2">
        <v>0</v>
      </c>
      <c r="J101" s="2">
        <f t="shared" si="15"/>
        <v>0</v>
      </c>
      <c r="K101" s="2">
        <f>ROUND(I101*B1,2)</f>
        <v>0</v>
      </c>
      <c r="L101" s="12">
        <f t="shared" si="8"/>
        <v>0</v>
      </c>
      <c r="M101" s="22">
        <f t="shared" si="9"/>
        <v>0</v>
      </c>
      <c r="N101" s="23">
        <f t="shared" si="10"/>
        <v>0</v>
      </c>
    </row>
    <row r="102" spans="1:14" x14ac:dyDescent="0.25">
      <c r="A102" s="4">
        <v>99</v>
      </c>
      <c r="B102" s="8" t="s">
        <v>139</v>
      </c>
      <c r="C102" s="11">
        <v>0</v>
      </c>
      <c r="D102" s="2">
        <v>17.11</v>
      </c>
      <c r="E102" s="2">
        <f t="shared" si="16"/>
        <v>0</v>
      </c>
      <c r="F102" s="2">
        <f>ROUND(D102*B1,2)</f>
        <v>1007.44</v>
      </c>
      <c r="G102" s="12">
        <f t="shared" si="13"/>
        <v>0</v>
      </c>
      <c r="H102" s="11">
        <v>0</v>
      </c>
      <c r="I102" s="2">
        <v>0</v>
      </c>
      <c r="J102" s="2">
        <f t="shared" si="15"/>
        <v>0</v>
      </c>
      <c r="K102" s="2">
        <f>ROUND(I102*B1,2)</f>
        <v>0</v>
      </c>
      <c r="L102" s="12">
        <f t="shared" ref="L102:L106" si="17">K102*H102</f>
        <v>0</v>
      </c>
      <c r="M102" s="22">
        <f t="shared" ref="M102:M106" si="18">E102-J102</f>
        <v>0</v>
      </c>
      <c r="N102" s="23">
        <f t="shared" ref="N102:N106" si="19">G102-L102</f>
        <v>0</v>
      </c>
    </row>
    <row r="103" spans="1:14" x14ac:dyDescent="0.25">
      <c r="A103" s="4">
        <v>100</v>
      </c>
      <c r="B103" s="8" t="s">
        <v>140</v>
      </c>
      <c r="C103" s="11">
        <v>0</v>
      </c>
      <c r="D103" s="2">
        <v>155.16999999999999</v>
      </c>
      <c r="E103" s="2">
        <f t="shared" si="16"/>
        <v>0</v>
      </c>
      <c r="F103" s="2">
        <f>ROUND(D103*B1,2)</f>
        <v>9136.41</v>
      </c>
      <c r="G103" s="12">
        <f t="shared" si="13"/>
        <v>0</v>
      </c>
      <c r="H103" s="11">
        <v>0</v>
      </c>
      <c r="I103" s="2">
        <v>0</v>
      </c>
      <c r="J103" s="2">
        <f t="shared" si="15"/>
        <v>0</v>
      </c>
      <c r="K103" s="2">
        <f>ROUND(I103*B1,2)</f>
        <v>0</v>
      </c>
      <c r="L103" s="12">
        <f t="shared" si="17"/>
        <v>0</v>
      </c>
      <c r="M103" s="22">
        <f t="shared" si="18"/>
        <v>0</v>
      </c>
      <c r="N103" s="23">
        <f t="shared" si="19"/>
        <v>0</v>
      </c>
    </row>
    <row r="104" spans="1:14" x14ac:dyDescent="0.25">
      <c r="A104" s="4">
        <v>101</v>
      </c>
      <c r="B104" s="8" t="s">
        <v>141</v>
      </c>
      <c r="C104" s="11">
        <v>0</v>
      </c>
      <c r="D104" s="2">
        <v>336.29999999999995</v>
      </c>
      <c r="E104" s="2">
        <f t="shared" ref="E104:E105" si="20">D104*C104</f>
        <v>0</v>
      </c>
      <c r="F104" s="2">
        <f>ROUND(D104*B1,2)</f>
        <v>19801.34</v>
      </c>
      <c r="G104" s="12">
        <f t="shared" si="13"/>
        <v>0</v>
      </c>
      <c r="H104" s="11">
        <v>0</v>
      </c>
      <c r="I104" s="2">
        <v>0</v>
      </c>
      <c r="J104" s="2">
        <f t="shared" si="15"/>
        <v>0</v>
      </c>
      <c r="K104" s="2">
        <f>ROUND(I104*B1,2)</f>
        <v>0</v>
      </c>
      <c r="L104" s="12">
        <f t="shared" si="17"/>
        <v>0</v>
      </c>
      <c r="M104" s="22">
        <f t="shared" si="18"/>
        <v>0</v>
      </c>
      <c r="N104" s="23">
        <f t="shared" si="19"/>
        <v>0</v>
      </c>
    </row>
    <row r="105" spans="1:14" x14ac:dyDescent="0.25">
      <c r="A105" s="4">
        <v>102</v>
      </c>
      <c r="B105" s="8" t="s">
        <v>142</v>
      </c>
      <c r="C105" s="11">
        <v>0</v>
      </c>
      <c r="D105" s="2">
        <v>110.92</v>
      </c>
      <c r="E105" s="2">
        <f t="shared" si="20"/>
        <v>0</v>
      </c>
      <c r="F105" s="2">
        <f>ROUND(D105*B1,2)</f>
        <v>6530.97</v>
      </c>
      <c r="G105" s="12">
        <f t="shared" si="13"/>
        <v>0</v>
      </c>
      <c r="H105" s="11">
        <v>0</v>
      </c>
      <c r="I105" s="2">
        <v>0</v>
      </c>
      <c r="J105" s="2">
        <f t="shared" si="15"/>
        <v>0</v>
      </c>
      <c r="K105" s="2">
        <f>ROUND(I105*B1,2)</f>
        <v>0</v>
      </c>
      <c r="L105" s="12">
        <f t="shared" si="17"/>
        <v>0</v>
      </c>
      <c r="M105" s="22">
        <f t="shared" si="18"/>
        <v>0</v>
      </c>
      <c r="N105" s="23">
        <f t="shared" si="19"/>
        <v>0</v>
      </c>
    </row>
    <row r="106" spans="1:14" ht="15.75" thickBot="1" x14ac:dyDescent="0.3">
      <c r="A106" s="4">
        <v>103</v>
      </c>
      <c r="B106" s="8" t="s">
        <v>143</v>
      </c>
      <c r="C106" s="13">
        <v>0</v>
      </c>
      <c r="D106" s="14">
        <v>103.25</v>
      </c>
      <c r="E106" s="14">
        <f t="shared" ref="E106" si="21">D106*C106</f>
        <v>0</v>
      </c>
      <c r="F106" s="14">
        <f>ROUND(D106*B1,2)</f>
        <v>6079.36</v>
      </c>
      <c r="G106" s="15">
        <f t="shared" si="13"/>
        <v>0</v>
      </c>
      <c r="H106" s="13">
        <v>0</v>
      </c>
      <c r="I106" s="14">
        <v>0</v>
      </c>
      <c r="J106" s="14">
        <f t="shared" ref="J106" si="22">I106*H106</f>
        <v>0</v>
      </c>
      <c r="K106" s="14">
        <f>ROUND(I106*B1,2)</f>
        <v>0</v>
      </c>
      <c r="L106" s="15">
        <f t="shared" si="17"/>
        <v>0</v>
      </c>
      <c r="M106" s="24">
        <f t="shared" si="18"/>
        <v>0</v>
      </c>
      <c r="N106" s="25">
        <f t="shared" si="19"/>
        <v>0</v>
      </c>
    </row>
    <row r="107" spans="1:14" ht="15.75" thickBot="1" x14ac:dyDescent="0.3">
      <c r="E107" s="16">
        <f>SUM(E4:E106)</f>
        <v>0</v>
      </c>
      <c r="G107" s="16">
        <f>SUM(G4:G106)</f>
        <v>0</v>
      </c>
      <c r="J107" s="16">
        <f>SUM(J4:J106)</f>
        <v>0</v>
      </c>
      <c r="L107" s="16">
        <f>SUM(L4:L106)</f>
        <v>0</v>
      </c>
      <c r="M107" s="20">
        <f>SUM(M4:M106)</f>
        <v>0</v>
      </c>
      <c r="N107" s="20">
        <f>SUM(N4:N106)</f>
        <v>0</v>
      </c>
    </row>
  </sheetData>
  <mergeCells count="3">
    <mergeCell ref="C1:G1"/>
    <mergeCell ref="H1:L1"/>
    <mergeCell ref="M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T110" sqref="T110"/>
    </sheetView>
  </sheetViews>
  <sheetFormatPr defaultRowHeight="15" x14ac:dyDescent="0.25"/>
  <cols>
    <col min="1" max="1" width="8.7109375" bestFit="1" customWidth="1"/>
    <col min="2" max="2" width="29.28515625" bestFit="1" customWidth="1"/>
    <col min="3" max="3" width="21.28515625" customWidth="1"/>
    <col min="5" max="5" width="10" bestFit="1" customWidth="1"/>
    <col min="6" max="6" width="11.7109375" bestFit="1" customWidth="1"/>
    <col min="7" max="7" width="10.28515625" bestFit="1" customWidth="1"/>
    <col min="8" max="8" width="11.5703125" bestFit="1" customWidth="1"/>
    <col min="9" max="9" width="15.7109375" customWidth="1"/>
    <col min="11" max="11" width="10" bestFit="1" customWidth="1"/>
    <col min="12" max="12" width="11.7109375" bestFit="1" customWidth="1"/>
    <col min="13" max="13" width="10.28515625" bestFit="1" customWidth="1"/>
    <col min="14" max="14" width="11.5703125" bestFit="1" customWidth="1"/>
    <col min="15" max="15" width="11.5703125" customWidth="1"/>
    <col min="16" max="16" width="11.85546875" bestFit="1" customWidth="1"/>
  </cols>
  <sheetData>
    <row r="1" spans="1:16" x14ac:dyDescent="0.25">
      <c r="A1" s="5" t="s">
        <v>37</v>
      </c>
      <c r="B1" s="6">
        <v>62.909500000000001</v>
      </c>
      <c r="C1" s="27" t="s">
        <v>8</v>
      </c>
      <c r="D1" s="28"/>
      <c r="E1" s="28"/>
      <c r="F1" s="28"/>
      <c r="G1" s="28"/>
      <c r="H1" s="29"/>
      <c r="I1" s="27" t="s">
        <v>38</v>
      </c>
      <c r="J1" s="28"/>
      <c r="K1" s="28"/>
      <c r="L1" s="28"/>
      <c r="M1" s="28"/>
      <c r="N1" s="29"/>
      <c r="O1" s="32" t="s">
        <v>39</v>
      </c>
      <c r="P1" s="33"/>
    </row>
    <row r="2" spans="1:16" ht="30" x14ac:dyDescent="0.25">
      <c r="A2" s="3" t="s">
        <v>0</v>
      </c>
      <c r="B2" s="7" t="s">
        <v>1</v>
      </c>
      <c r="C2" s="9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10" t="s">
        <v>7</v>
      </c>
      <c r="I2" s="9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10" t="s">
        <v>7</v>
      </c>
      <c r="O2" s="17" t="s">
        <v>5</v>
      </c>
      <c r="P2" s="18" t="s">
        <v>7</v>
      </c>
    </row>
    <row r="3" spans="1:16" x14ac:dyDescent="0.25">
      <c r="A3" s="4">
        <v>1</v>
      </c>
      <c r="B3" s="8" t="s">
        <v>144</v>
      </c>
      <c r="C3" s="11" t="s">
        <v>144</v>
      </c>
      <c r="D3" s="1">
        <v>1</v>
      </c>
      <c r="E3" s="2">
        <v>0</v>
      </c>
      <c r="F3" s="2">
        <f>E3*D3</f>
        <v>0</v>
      </c>
      <c r="G3" s="2">
        <f>ROUND(E3*B1,2)</f>
        <v>0</v>
      </c>
      <c r="H3" s="12">
        <f>G3*D3</f>
        <v>0</v>
      </c>
      <c r="I3" s="11" t="s">
        <v>144</v>
      </c>
      <c r="J3" s="1">
        <v>1</v>
      </c>
      <c r="K3" s="2">
        <v>0</v>
      </c>
      <c r="L3" s="2">
        <f>K3*J3</f>
        <v>0</v>
      </c>
      <c r="M3" s="2">
        <f>ROUND(K3*B1,2)</f>
        <v>0</v>
      </c>
      <c r="N3" s="12">
        <f>M3*J3</f>
        <v>0</v>
      </c>
      <c r="O3" s="19">
        <f>F3-L3</f>
        <v>0</v>
      </c>
      <c r="P3" s="19">
        <f>H3-N3</f>
        <v>0</v>
      </c>
    </row>
    <row r="4" spans="1:16" x14ac:dyDescent="0.25">
      <c r="A4" s="4">
        <f>A3+1</f>
        <v>2</v>
      </c>
      <c r="B4" s="8" t="s">
        <v>145</v>
      </c>
      <c r="C4" s="11" t="s">
        <v>146</v>
      </c>
      <c r="D4" s="1">
        <v>0</v>
      </c>
      <c r="E4" s="2">
        <v>4.16</v>
      </c>
      <c r="F4" s="2">
        <f>E4*D4</f>
        <v>0</v>
      </c>
      <c r="G4" s="2">
        <f>ROUND(E4*$B$1,2)</f>
        <v>261.7</v>
      </c>
      <c r="H4" s="12">
        <f>G4*D4</f>
        <v>0</v>
      </c>
      <c r="I4" s="11"/>
      <c r="J4" s="1">
        <v>0</v>
      </c>
      <c r="K4" s="2">
        <v>0</v>
      </c>
      <c r="L4" s="2">
        <f>K4*J4</f>
        <v>0</v>
      </c>
      <c r="M4" s="2">
        <f>ROUND(K4*$B$1,2)</f>
        <v>0</v>
      </c>
      <c r="N4" s="12">
        <f>M4*J4</f>
        <v>0</v>
      </c>
      <c r="O4" s="19">
        <f>F4-L4</f>
        <v>0</v>
      </c>
      <c r="P4" s="19">
        <f>H4-N4</f>
        <v>0</v>
      </c>
    </row>
    <row r="5" spans="1:16" x14ac:dyDescent="0.25">
      <c r="A5" s="4">
        <f t="shared" ref="A5:A68" si="0">A4+1</f>
        <v>3</v>
      </c>
      <c r="B5" s="8" t="s">
        <v>147</v>
      </c>
      <c r="C5" s="11" t="s">
        <v>148</v>
      </c>
      <c r="D5" s="1">
        <v>0</v>
      </c>
      <c r="E5" s="2">
        <v>3.41</v>
      </c>
      <c r="F5" s="2">
        <f t="shared" ref="F5:F37" si="1">E5*D5</f>
        <v>0</v>
      </c>
      <c r="G5" s="2">
        <f t="shared" ref="G5:G68" si="2">ROUND(E5*$B$1,2)</f>
        <v>214.52</v>
      </c>
      <c r="H5" s="12">
        <f t="shared" ref="H5:H37" si="3">G5*D5</f>
        <v>0</v>
      </c>
      <c r="I5" s="11"/>
      <c r="J5" s="1">
        <v>0</v>
      </c>
      <c r="K5" s="2">
        <v>0</v>
      </c>
      <c r="L5" s="2">
        <f t="shared" ref="L5:L38" si="4">K5*J5</f>
        <v>0</v>
      </c>
      <c r="M5" s="2">
        <f t="shared" ref="M5:M38" si="5">ROUND(K5*$B$1,2)</f>
        <v>0</v>
      </c>
      <c r="N5" s="12">
        <f t="shared" ref="N5:N38" si="6">M5*J5</f>
        <v>0</v>
      </c>
      <c r="O5" s="19">
        <f t="shared" ref="O5:O37" si="7">F5-L5</f>
        <v>0</v>
      </c>
      <c r="P5" s="19">
        <f t="shared" ref="P5:P37" si="8">H5-N5</f>
        <v>0</v>
      </c>
    </row>
    <row r="6" spans="1:16" x14ac:dyDescent="0.25">
      <c r="A6" s="4">
        <f t="shared" si="0"/>
        <v>4</v>
      </c>
      <c r="B6" s="8" t="s">
        <v>149</v>
      </c>
      <c r="C6" s="11" t="s">
        <v>150</v>
      </c>
      <c r="D6" s="1">
        <v>0</v>
      </c>
      <c r="E6" s="2">
        <v>3.55</v>
      </c>
      <c r="F6" s="2">
        <f t="shared" si="1"/>
        <v>0</v>
      </c>
      <c r="G6" s="2">
        <f t="shared" si="2"/>
        <v>223.33</v>
      </c>
      <c r="H6" s="12">
        <f t="shared" si="3"/>
        <v>0</v>
      </c>
      <c r="I6" s="11"/>
      <c r="J6" s="1">
        <v>0</v>
      </c>
      <c r="K6" s="2">
        <v>0</v>
      </c>
      <c r="L6" s="2">
        <f t="shared" si="4"/>
        <v>0</v>
      </c>
      <c r="M6" s="2">
        <f t="shared" si="5"/>
        <v>0</v>
      </c>
      <c r="N6" s="12">
        <f t="shared" si="6"/>
        <v>0</v>
      </c>
      <c r="O6" s="19">
        <f t="shared" si="7"/>
        <v>0</v>
      </c>
      <c r="P6" s="19">
        <f t="shared" si="8"/>
        <v>0</v>
      </c>
    </row>
    <row r="7" spans="1:16" x14ac:dyDescent="0.25">
      <c r="A7" s="4">
        <f t="shared" si="0"/>
        <v>5</v>
      </c>
      <c r="B7" s="8" t="s">
        <v>9</v>
      </c>
      <c r="C7" s="11" t="s">
        <v>151</v>
      </c>
      <c r="D7" s="1">
        <v>0</v>
      </c>
      <c r="E7" s="2">
        <v>3.79</v>
      </c>
      <c r="F7" s="2">
        <f t="shared" si="1"/>
        <v>0</v>
      </c>
      <c r="G7" s="2">
        <f t="shared" si="2"/>
        <v>238.43</v>
      </c>
      <c r="H7" s="12">
        <f t="shared" si="3"/>
        <v>0</v>
      </c>
      <c r="I7" s="11"/>
      <c r="J7" s="1">
        <v>0</v>
      </c>
      <c r="K7" s="2">
        <v>0</v>
      </c>
      <c r="L7" s="2">
        <f t="shared" si="4"/>
        <v>0</v>
      </c>
      <c r="M7" s="2">
        <f t="shared" si="5"/>
        <v>0</v>
      </c>
      <c r="N7" s="12">
        <f t="shared" si="6"/>
        <v>0</v>
      </c>
      <c r="O7" s="19">
        <f t="shared" si="7"/>
        <v>0</v>
      </c>
      <c r="P7" s="19">
        <f t="shared" si="8"/>
        <v>0</v>
      </c>
    </row>
    <row r="8" spans="1:16" x14ac:dyDescent="0.25">
      <c r="A8" s="4">
        <f t="shared" si="0"/>
        <v>6</v>
      </c>
      <c r="B8" s="8" t="s">
        <v>152</v>
      </c>
      <c r="C8" s="11" t="s">
        <v>153</v>
      </c>
      <c r="D8" s="1">
        <v>0</v>
      </c>
      <c r="E8" s="2">
        <v>3.82</v>
      </c>
      <c r="F8" s="2">
        <f t="shared" si="1"/>
        <v>0</v>
      </c>
      <c r="G8" s="2">
        <f t="shared" si="2"/>
        <v>240.31</v>
      </c>
      <c r="H8" s="12">
        <f t="shared" si="3"/>
        <v>0</v>
      </c>
      <c r="I8" s="11"/>
      <c r="J8" s="1">
        <v>0</v>
      </c>
      <c r="K8" s="2">
        <v>0</v>
      </c>
      <c r="L8" s="2">
        <f t="shared" si="4"/>
        <v>0</v>
      </c>
      <c r="M8" s="2">
        <f t="shared" si="5"/>
        <v>0</v>
      </c>
      <c r="N8" s="12">
        <f t="shared" si="6"/>
        <v>0</v>
      </c>
      <c r="O8" s="19">
        <f t="shared" si="7"/>
        <v>0</v>
      </c>
      <c r="P8" s="19">
        <f t="shared" si="8"/>
        <v>0</v>
      </c>
    </row>
    <row r="9" spans="1:16" x14ac:dyDescent="0.25">
      <c r="A9" s="4">
        <f t="shared" si="0"/>
        <v>7</v>
      </c>
      <c r="B9" s="8" t="s">
        <v>154</v>
      </c>
      <c r="C9" s="11" t="s">
        <v>155</v>
      </c>
      <c r="D9" s="1">
        <v>0</v>
      </c>
      <c r="E9" s="2">
        <v>16.8</v>
      </c>
      <c r="F9" s="2">
        <f t="shared" si="1"/>
        <v>0</v>
      </c>
      <c r="G9" s="2">
        <f t="shared" si="2"/>
        <v>1056.8800000000001</v>
      </c>
      <c r="H9" s="12">
        <f t="shared" si="3"/>
        <v>0</v>
      </c>
      <c r="I9" s="11"/>
      <c r="J9" s="1">
        <v>0</v>
      </c>
      <c r="K9" s="2">
        <v>0</v>
      </c>
      <c r="L9" s="2">
        <f t="shared" si="4"/>
        <v>0</v>
      </c>
      <c r="M9" s="2">
        <f t="shared" si="5"/>
        <v>0</v>
      </c>
      <c r="N9" s="12">
        <f t="shared" si="6"/>
        <v>0</v>
      </c>
      <c r="O9" s="19">
        <f t="shared" si="7"/>
        <v>0</v>
      </c>
      <c r="P9" s="19">
        <f t="shared" si="8"/>
        <v>0</v>
      </c>
    </row>
    <row r="10" spans="1:16" x14ac:dyDescent="0.25">
      <c r="A10" s="4">
        <f t="shared" si="0"/>
        <v>8</v>
      </c>
      <c r="B10" s="8" t="s">
        <v>156</v>
      </c>
      <c r="C10" s="11" t="s">
        <v>157</v>
      </c>
      <c r="D10" s="1">
        <v>0</v>
      </c>
      <c r="E10" s="2">
        <v>54.6</v>
      </c>
      <c r="F10" s="2">
        <f t="shared" si="1"/>
        <v>0</v>
      </c>
      <c r="G10" s="2">
        <f t="shared" si="2"/>
        <v>3434.86</v>
      </c>
      <c r="H10" s="12">
        <f t="shared" si="3"/>
        <v>0</v>
      </c>
      <c r="I10" s="11"/>
      <c r="J10" s="1">
        <v>0</v>
      </c>
      <c r="K10" s="2">
        <v>0</v>
      </c>
      <c r="L10" s="2">
        <f t="shared" si="4"/>
        <v>0</v>
      </c>
      <c r="M10" s="2">
        <f t="shared" si="5"/>
        <v>0</v>
      </c>
      <c r="N10" s="12">
        <f t="shared" si="6"/>
        <v>0</v>
      </c>
      <c r="O10" s="19">
        <f t="shared" si="7"/>
        <v>0</v>
      </c>
      <c r="P10" s="19">
        <f t="shared" si="8"/>
        <v>0</v>
      </c>
    </row>
    <row r="11" spans="1:16" x14ac:dyDescent="0.25">
      <c r="A11" s="4">
        <f t="shared" si="0"/>
        <v>9</v>
      </c>
      <c r="B11" s="8" t="s">
        <v>158</v>
      </c>
      <c r="C11" s="11" t="s">
        <v>159</v>
      </c>
      <c r="D11" s="1">
        <v>0</v>
      </c>
      <c r="E11" s="2">
        <v>8.7200000000000006</v>
      </c>
      <c r="F11" s="2">
        <f t="shared" si="1"/>
        <v>0</v>
      </c>
      <c r="G11" s="2">
        <f t="shared" si="2"/>
        <v>548.57000000000005</v>
      </c>
      <c r="H11" s="12">
        <f t="shared" si="3"/>
        <v>0</v>
      </c>
      <c r="I11" s="11"/>
      <c r="J11" s="1">
        <v>0</v>
      </c>
      <c r="K11" s="2">
        <v>0</v>
      </c>
      <c r="L11" s="2">
        <f t="shared" si="4"/>
        <v>0</v>
      </c>
      <c r="M11" s="2">
        <f t="shared" si="5"/>
        <v>0</v>
      </c>
      <c r="N11" s="12">
        <f t="shared" si="6"/>
        <v>0</v>
      </c>
      <c r="O11" s="19">
        <f t="shared" si="7"/>
        <v>0</v>
      </c>
      <c r="P11" s="19">
        <f t="shared" si="8"/>
        <v>0</v>
      </c>
    </row>
    <row r="12" spans="1:16" x14ac:dyDescent="0.25">
      <c r="A12" s="4">
        <f t="shared" si="0"/>
        <v>10</v>
      </c>
      <c r="B12" s="8" t="s">
        <v>160</v>
      </c>
      <c r="C12" s="11" t="s">
        <v>161</v>
      </c>
      <c r="D12" s="1">
        <v>0</v>
      </c>
      <c r="E12" s="2">
        <v>5.32</v>
      </c>
      <c r="F12" s="2">
        <f t="shared" si="1"/>
        <v>0</v>
      </c>
      <c r="G12" s="2">
        <f t="shared" si="2"/>
        <v>334.68</v>
      </c>
      <c r="H12" s="12">
        <f t="shared" si="3"/>
        <v>0</v>
      </c>
      <c r="I12" s="11"/>
      <c r="J12" s="1">
        <v>0</v>
      </c>
      <c r="K12" s="2">
        <v>0</v>
      </c>
      <c r="L12" s="2">
        <f t="shared" si="4"/>
        <v>0</v>
      </c>
      <c r="M12" s="2">
        <f t="shared" si="5"/>
        <v>0</v>
      </c>
      <c r="N12" s="12">
        <f t="shared" si="6"/>
        <v>0</v>
      </c>
      <c r="O12" s="19">
        <f t="shared" si="7"/>
        <v>0</v>
      </c>
      <c r="P12" s="19">
        <f t="shared" si="8"/>
        <v>0</v>
      </c>
    </row>
    <row r="13" spans="1:16" x14ac:dyDescent="0.25">
      <c r="A13" s="4">
        <f t="shared" si="0"/>
        <v>11</v>
      </c>
      <c r="B13" s="8" t="s">
        <v>162</v>
      </c>
      <c r="C13" s="11" t="s">
        <v>163</v>
      </c>
      <c r="D13" s="1">
        <v>0</v>
      </c>
      <c r="E13" s="2">
        <v>5.38</v>
      </c>
      <c r="F13" s="2">
        <f t="shared" si="1"/>
        <v>0</v>
      </c>
      <c r="G13" s="2">
        <f t="shared" si="2"/>
        <v>338.45</v>
      </c>
      <c r="H13" s="12">
        <f t="shared" si="3"/>
        <v>0</v>
      </c>
      <c r="I13" s="11"/>
      <c r="J13" s="1">
        <v>0</v>
      </c>
      <c r="K13" s="2">
        <v>0</v>
      </c>
      <c r="L13" s="2">
        <f t="shared" si="4"/>
        <v>0</v>
      </c>
      <c r="M13" s="2">
        <f t="shared" si="5"/>
        <v>0</v>
      </c>
      <c r="N13" s="12">
        <f t="shared" si="6"/>
        <v>0</v>
      </c>
      <c r="O13" s="19">
        <f t="shared" si="7"/>
        <v>0</v>
      </c>
      <c r="P13" s="19">
        <f t="shared" si="8"/>
        <v>0</v>
      </c>
    </row>
    <row r="14" spans="1:16" x14ac:dyDescent="0.25">
      <c r="A14" s="4">
        <f t="shared" si="0"/>
        <v>12</v>
      </c>
      <c r="B14" s="8" t="s">
        <v>10</v>
      </c>
      <c r="C14" s="11" t="s">
        <v>164</v>
      </c>
      <c r="D14" s="1">
        <v>0</v>
      </c>
      <c r="E14" s="2">
        <v>3.52</v>
      </c>
      <c r="F14" s="2">
        <f t="shared" si="1"/>
        <v>0</v>
      </c>
      <c r="G14" s="2">
        <f t="shared" si="2"/>
        <v>221.44</v>
      </c>
      <c r="H14" s="12">
        <f t="shared" si="3"/>
        <v>0</v>
      </c>
      <c r="I14" s="11"/>
      <c r="J14" s="1">
        <v>0</v>
      </c>
      <c r="K14" s="2">
        <v>0</v>
      </c>
      <c r="L14" s="2">
        <f t="shared" si="4"/>
        <v>0</v>
      </c>
      <c r="M14" s="2">
        <f t="shared" si="5"/>
        <v>0</v>
      </c>
      <c r="N14" s="12">
        <f t="shared" si="6"/>
        <v>0</v>
      </c>
      <c r="O14" s="19">
        <f t="shared" si="7"/>
        <v>0</v>
      </c>
      <c r="P14" s="19">
        <f t="shared" si="8"/>
        <v>0</v>
      </c>
    </row>
    <row r="15" spans="1:16" x14ac:dyDescent="0.25">
      <c r="A15" s="4">
        <f t="shared" si="0"/>
        <v>13</v>
      </c>
      <c r="B15" s="8" t="s">
        <v>11</v>
      </c>
      <c r="C15" s="11" t="s">
        <v>165</v>
      </c>
      <c r="D15" s="1">
        <v>0</v>
      </c>
      <c r="E15" s="2">
        <v>15.02</v>
      </c>
      <c r="F15" s="2">
        <f t="shared" si="1"/>
        <v>0</v>
      </c>
      <c r="G15" s="2">
        <f t="shared" si="2"/>
        <v>944.9</v>
      </c>
      <c r="H15" s="12">
        <f t="shared" si="3"/>
        <v>0</v>
      </c>
      <c r="I15" s="11"/>
      <c r="J15" s="1">
        <v>0</v>
      </c>
      <c r="K15" s="2">
        <v>0</v>
      </c>
      <c r="L15" s="2">
        <f t="shared" si="4"/>
        <v>0</v>
      </c>
      <c r="M15" s="2">
        <f t="shared" si="5"/>
        <v>0</v>
      </c>
      <c r="N15" s="12">
        <f t="shared" si="6"/>
        <v>0</v>
      </c>
      <c r="O15" s="19">
        <f t="shared" si="7"/>
        <v>0</v>
      </c>
      <c r="P15" s="19">
        <f t="shared" si="8"/>
        <v>0</v>
      </c>
    </row>
    <row r="16" spans="1:16" x14ac:dyDescent="0.25">
      <c r="A16" s="4">
        <f t="shared" si="0"/>
        <v>14</v>
      </c>
      <c r="B16" s="8" t="s">
        <v>12</v>
      </c>
      <c r="C16" s="11" t="s">
        <v>166</v>
      </c>
      <c r="D16" s="1">
        <v>0</v>
      </c>
      <c r="E16" s="2">
        <v>5.39</v>
      </c>
      <c r="F16" s="2">
        <f t="shared" si="1"/>
        <v>0</v>
      </c>
      <c r="G16" s="2">
        <f t="shared" si="2"/>
        <v>339.08</v>
      </c>
      <c r="H16" s="12">
        <f t="shared" si="3"/>
        <v>0</v>
      </c>
      <c r="I16" s="11"/>
      <c r="J16" s="1">
        <v>0</v>
      </c>
      <c r="K16" s="2">
        <v>0</v>
      </c>
      <c r="L16" s="2">
        <f t="shared" si="4"/>
        <v>0</v>
      </c>
      <c r="M16" s="2">
        <f t="shared" si="5"/>
        <v>0</v>
      </c>
      <c r="N16" s="12">
        <f t="shared" si="6"/>
        <v>0</v>
      </c>
      <c r="O16" s="19">
        <f t="shared" si="7"/>
        <v>0</v>
      </c>
      <c r="P16" s="19">
        <f t="shared" si="8"/>
        <v>0</v>
      </c>
    </row>
    <row r="17" spans="1:16" x14ac:dyDescent="0.25">
      <c r="A17" s="4">
        <f t="shared" si="0"/>
        <v>15</v>
      </c>
      <c r="B17" s="8" t="s">
        <v>13</v>
      </c>
      <c r="C17" s="11" t="s">
        <v>167</v>
      </c>
      <c r="D17" s="1">
        <v>0</v>
      </c>
      <c r="E17" s="2">
        <v>5.46</v>
      </c>
      <c r="F17" s="2">
        <f t="shared" si="1"/>
        <v>0</v>
      </c>
      <c r="G17" s="2">
        <f t="shared" si="2"/>
        <v>343.49</v>
      </c>
      <c r="H17" s="12">
        <f t="shared" si="3"/>
        <v>0</v>
      </c>
      <c r="I17" s="11"/>
      <c r="J17" s="1">
        <v>0</v>
      </c>
      <c r="K17" s="2">
        <v>0</v>
      </c>
      <c r="L17" s="2">
        <f t="shared" si="4"/>
        <v>0</v>
      </c>
      <c r="M17" s="2">
        <f t="shared" si="5"/>
        <v>0</v>
      </c>
      <c r="N17" s="12">
        <f t="shared" si="6"/>
        <v>0</v>
      </c>
      <c r="O17" s="19">
        <f t="shared" si="7"/>
        <v>0</v>
      </c>
      <c r="P17" s="19">
        <f t="shared" si="8"/>
        <v>0</v>
      </c>
    </row>
    <row r="18" spans="1:16" x14ac:dyDescent="0.25">
      <c r="A18" s="4">
        <f t="shared" si="0"/>
        <v>16</v>
      </c>
      <c r="B18" s="8" t="s">
        <v>14</v>
      </c>
      <c r="C18" s="11" t="s">
        <v>168</v>
      </c>
      <c r="D18" s="1">
        <v>0</v>
      </c>
      <c r="E18" s="2">
        <v>43.68</v>
      </c>
      <c r="F18" s="2">
        <f t="shared" si="1"/>
        <v>0</v>
      </c>
      <c r="G18" s="2">
        <f t="shared" si="2"/>
        <v>2747.89</v>
      </c>
      <c r="H18" s="12">
        <f t="shared" si="3"/>
        <v>0</v>
      </c>
      <c r="I18" s="11"/>
      <c r="J18" s="1">
        <v>0</v>
      </c>
      <c r="K18" s="2">
        <v>0</v>
      </c>
      <c r="L18" s="2">
        <f t="shared" si="4"/>
        <v>0</v>
      </c>
      <c r="M18" s="2">
        <f t="shared" si="5"/>
        <v>0</v>
      </c>
      <c r="N18" s="12">
        <f t="shared" si="6"/>
        <v>0</v>
      </c>
      <c r="O18" s="19">
        <f t="shared" si="7"/>
        <v>0</v>
      </c>
      <c r="P18" s="19">
        <f t="shared" si="8"/>
        <v>0</v>
      </c>
    </row>
    <row r="19" spans="1:16" x14ac:dyDescent="0.25">
      <c r="A19" s="4">
        <f t="shared" si="0"/>
        <v>17</v>
      </c>
      <c r="B19" s="8" t="s">
        <v>15</v>
      </c>
      <c r="C19" s="11" t="s">
        <v>169</v>
      </c>
      <c r="D19" s="1">
        <v>0</v>
      </c>
      <c r="E19" s="2">
        <v>3.62</v>
      </c>
      <c r="F19" s="2">
        <f t="shared" si="1"/>
        <v>0</v>
      </c>
      <c r="G19" s="2">
        <f t="shared" si="2"/>
        <v>227.73</v>
      </c>
      <c r="H19" s="12">
        <f t="shared" si="3"/>
        <v>0</v>
      </c>
      <c r="I19" s="11"/>
      <c r="J19" s="1">
        <v>0</v>
      </c>
      <c r="K19" s="2">
        <v>0</v>
      </c>
      <c r="L19" s="2">
        <f t="shared" si="4"/>
        <v>0</v>
      </c>
      <c r="M19" s="2">
        <f t="shared" si="5"/>
        <v>0</v>
      </c>
      <c r="N19" s="12">
        <f t="shared" si="6"/>
        <v>0</v>
      </c>
      <c r="O19" s="19">
        <f t="shared" si="7"/>
        <v>0</v>
      </c>
      <c r="P19" s="19">
        <f t="shared" si="8"/>
        <v>0</v>
      </c>
    </row>
    <row r="20" spans="1:16" x14ac:dyDescent="0.25">
      <c r="A20" s="4">
        <f t="shared" si="0"/>
        <v>18</v>
      </c>
      <c r="B20" s="8" t="s">
        <v>16</v>
      </c>
      <c r="C20" s="11" t="s">
        <v>170</v>
      </c>
      <c r="D20" s="1">
        <v>0</v>
      </c>
      <c r="E20" s="2">
        <v>3.48</v>
      </c>
      <c r="F20" s="2">
        <f t="shared" si="1"/>
        <v>0</v>
      </c>
      <c r="G20" s="2">
        <f t="shared" si="2"/>
        <v>218.93</v>
      </c>
      <c r="H20" s="12">
        <f t="shared" si="3"/>
        <v>0</v>
      </c>
      <c r="I20" s="11"/>
      <c r="J20" s="1">
        <v>0</v>
      </c>
      <c r="K20" s="2">
        <v>0</v>
      </c>
      <c r="L20" s="2">
        <f t="shared" si="4"/>
        <v>0</v>
      </c>
      <c r="M20" s="2">
        <f t="shared" si="5"/>
        <v>0</v>
      </c>
      <c r="N20" s="12">
        <f t="shared" si="6"/>
        <v>0</v>
      </c>
      <c r="O20" s="19">
        <f t="shared" si="7"/>
        <v>0</v>
      </c>
      <c r="P20" s="19">
        <f t="shared" si="8"/>
        <v>0</v>
      </c>
    </row>
    <row r="21" spans="1:16" x14ac:dyDescent="0.25">
      <c r="A21" s="4">
        <f t="shared" si="0"/>
        <v>19</v>
      </c>
      <c r="B21" s="8" t="s">
        <v>171</v>
      </c>
      <c r="C21" s="11" t="s">
        <v>172</v>
      </c>
      <c r="D21" s="1">
        <v>0</v>
      </c>
      <c r="E21" s="2">
        <v>11.88</v>
      </c>
      <c r="F21" s="2">
        <f t="shared" si="1"/>
        <v>0</v>
      </c>
      <c r="G21" s="2">
        <f t="shared" si="2"/>
        <v>747.36</v>
      </c>
      <c r="H21" s="12">
        <f t="shared" si="3"/>
        <v>0</v>
      </c>
      <c r="I21" s="11"/>
      <c r="J21" s="1">
        <v>0</v>
      </c>
      <c r="K21" s="2">
        <v>0</v>
      </c>
      <c r="L21" s="2">
        <f t="shared" si="4"/>
        <v>0</v>
      </c>
      <c r="M21" s="2">
        <f t="shared" si="5"/>
        <v>0</v>
      </c>
      <c r="N21" s="12">
        <f t="shared" si="6"/>
        <v>0</v>
      </c>
      <c r="O21" s="19">
        <f t="shared" si="7"/>
        <v>0</v>
      </c>
      <c r="P21" s="19">
        <f t="shared" si="8"/>
        <v>0</v>
      </c>
    </row>
    <row r="22" spans="1:16" x14ac:dyDescent="0.25">
      <c r="A22" s="4">
        <f t="shared" si="0"/>
        <v>20</v>
      </c>
      <c r="B22" s="8" t="s">
        <v>17</v>
      </c>
      <c r="C22" s="11" t="s">
        <v>173</v>
      </c>
      <c r="D22" s="1">
        <v>0</v>
      </c>
      <c r="E22" s="2">
        <v>16.399999999999999</v>
      </c>
      <c r="F22" s="2">
        <f t="shared" si="1"/>
        <v>0</v>
      </c>
      <c r="G22" s="2">
        <f t="shared" si="2"/>
        <v>1031.72</v>
      </c>
      <c r="H22" s="12">
        <f t="shared" si="3"/>
        <v>0</v>
      </c>
      <c r="I22" s="11"/>
      <c r="J22" s="1">
        <v>0</v>
      </c>
      <c r="K22" s="2">
        <v>0</v>
      </c>
      <c r="L22" s="2">
        <f t="shared" si="4"/>
        <v>0</v>
      </c>
      <c r="M22" s="2">
        <f t="shared" si="5"/>
        <v>0</v>
      </c>
      <c r="N22" s="12">
        <f t="shared" si="6"/>
        <v>0</v>
      </c>
      <c r="O22" s="19">
        <f t="shared" si="7"/>
        <v>0</v>
      </c>
      <c r="P22" s="19">
        <f t="shared" si="8"/>
        <v>0</v>
      </c>
    </row>
    <row r="23" spans="1:16" x14ac:dyDescent="0.25">
      <c r="A23" s="4">
        <f t="shared" si="0"/>
        <v>21</v>
      </c>
      <c r="B23" s="8" t="s">
        <v>174</v>
      </c>
      <c r="C23" s="11" t="s">
        <v>175</v>
      </c>
      <c r="D23" s="1">
        <v>0</v>
      </c>
      <c r="E23" s="2">
        <v>9.49</v>
      </c>
      <c r="F23" s="2">
        <f t="shared" si="1"/>
        <v>0</v>
      </c>
      <c r="G23" s="2">
        <f t="shared" si="2"/>
        <v>597.01</v>
      </c>
      <c r="H23" s="12">
        <f t="shared" si="3"/>
        <v>0</v>
      </c>
      <c r="I23" s="11"/>
      <c r="J23" s="1">
        <v>0</v>
      </c>
      <c r="K23" s="2">
        <v>0</v>
      </c>
      <c r="L23" s="2">
        <f t="shared" si="4"/>
        <v>0</v>
      </c>
      <c r="M23" s="2">
        <f t="shared" si="5"/>
        <v>0</v>
      </c>
      <c r="N23" s="12">
        <f t="shared" si="6"/>
        <v>0</v>
      </c>
      <c r="O23" s="19">
        <f t="shared" si="7"/>
        <v>0</v>
      </c>
      <c r="P23" s="19">
        <f t="shared" si="8"/>
        <v>0</v>
      </c>
    </row>
    <row r="24" spans="1:16" x14ac:dyDescent="0.25">
      <c r="A24" s="4">
        <f t="shared" si="0"/>
        <v>22</v>
      </c>
      <c r="B24" s="8" t="s">
        <v>18</v>
      </c>
      <c r="C24" s="11" t="s">
        <v>176</v>
      </c>
      <c r="D24" s="1">
        <v>0</v>
      </c>
      <c r="E24" s="2">
        <v>11.71</v>
      </c>
      <c r="F24" s="2">
        <f t="shared" si="1"/>
        <v>0</v>
      </c>
      <c r="G24" s="2">
        <f t="shared" si="2"/>
        <v>736.67</v>
      </c>
      <c r="H24" s="12">
        <f t="shared" si="3"/>
        <v>0</v>
      </c>
      <c r="I24" s="11"/>
      <c r="J24" s="1">
        <v>0</v>
      </c>
      <c r="K24" s="2">
        <v>0</v>
      </c>
      <c r="L24" s="2">
        <f t="shared" si="4"/>
        <v>0</v>
      </c>
      <c r="M24" s="2">
        <f t="shared" si="5"/>
        <v>0</v>
      </c>
      <c r="N24" s="12">
        <f t="shared" si="6"/>
        <v>0</v>
      </c>
      <c r="O24" s="19">
        <f t="shared" si="7"/>
        <v>0</v>
      </c>
      <c r="P24" s="19">
        <f t="shared" si="8"/>
        <v>0</v>
      </c>
    </row>
    <row r="25" spans="1:16" x14ac:dyDescent="0.25">
      <c r="A25" s="4">
        <f t="shared" si="0"/>
        <v>23</v>
      </c>
      <c r="B25" s="8" t="s">
        <v>177</v>
      </c>
      <c r="C25" s="11" t="s">
        <v>178</v>
      </c>
      <c r="D25" s="1">
        <v>0</v>
      </c>
      <c r="E25" s="2">
        <v>19.04</v>
      </c>
      <c r="F25" s="2">
        <f t="shared" si="1"/>
        <v>0</v>
      </c>
      <c r="G25" s="2">
        <f t="shared" si="2"/>
        <v>1197.8</v>
      </c>
      <c r="H25" s="12">
        <f t="shared" si="3"/>
        <v>0</v>
      </c>
      <c r="I25" s="11"/>
      <c r="J25" s="1">
        <v>0</v>
      </c>
      <c r="K25" s="2">
        <v>0</v>
      </c>
      <c r="L25" s="2">
        <f t="shared" si="4"/>
        <v>0</v>
      </c>
      <c r="M25" s="2">
        <f t="shared" si="5"/>
        <v>0</v>
      </c>
      <c r="N25" s="12">
        <f t="shared" si="6"/>
        <v>0</v>
      </c>
      <c r="O25" s="19">
        <f t="shared" si="7"/>
        <v>0</v>
      </c>
      <c r="P25" s="19">
        <f t="shared" si="8"/>
        <v>0</v>
      </c>
    </row>
    <row r="26" spans="1:16" x14ac:dyDescent="0.25">
      <c r="A26" s="4">
        <f t="shared" si="0"/>
        <v>24</v>
      </c>
      <c r="B26" s="8" t="s">
        <v>179</v>
      </c>
      <c r="C26" s="11" t="s">
        <v>180</v>
      </c>
      <c r="D26" s="1">
        <v>0</v>
      </c>
      <c r="E26" s="2">
        <v>3.69</v>
      </c>
      <c r="F26" s="2">
        <f t="shared" si="1"/>
        <v>0</v>
      </c>
      <c r="G26" s="2">
        <f t="shared" si="2"/>
        <v>232.14</v>
      </c>
      <c r="H26" s="12">
        <f t="shared" si="3"/>
        <v>0</v>
      </c>
      <c r="I26" s="11"/>
      <c r="J26" s="1">
        <v>0</v>
      </c>
      <c r="K26" s="2">
        <v>0</v>
      </c>
      <c r="L26" s="2">
        <f t="shared" si="4"/>
        <v>0</v>
      </c>
      <c r="M26" s="2">
        <f t="shared" si="5"/>
        <v>0</v>
      </c>
      <c r="N26" s="12">
        <f t="shared" si="6"/>
        <v>0</v>
      </c>
      <c r="O26" s="19">
        <f t="shared" si="7"/>
        <v>0</v>
      </c>
      <c r="P26" s="19">
        <f t="shared" si="8"/>
        <v>0</v>
      </c>
    </row>
    <row r="27" spans="1:16" x14ac:dyDescent="0.25">
      <c r="A27" s="4">
        <f t="shared" si="0"/>
        <v>25</v>
      </c>
      <c r="B27" s="8" t="s">
        <v>181</v>
      </c>
      <c r="C27" s="11" t="s">
        <v>182</v>
      </c>
      <c r="D27" s="1">
        <v>0</v>
      </c>
      <c r="E27" s="2">
        <v>3.75</v>
      </c>
      <c r="F27" s="2">
        <f t="shared" si="1"/>
        <v>0</v>
      </c>
      <c r="G27" s="2">
        <f t="shared" si="2"/>
        <v>235.91</v>
      </c>
      <c r="H27" s="12">
        <f t="shared" si="3"/>
        <v>0</v>
      </c>
      <c r="I27" s="11"/>
      <c r="J27" s="1">
        <v>0</v>
      </c>
      <c r="K27" s="2">
        <v>0</v>
      </c>
      <c r="L27" s="2">
        <f t="shared" si="4"/>
        <v>0</v>
      </c>
      <c r="M27" s="2">
        <f t="shared" si="5"/>
        <v>0</v>
      </c>
      <c r="N27" s="12">
        <f t="shared" si="6"/>
        <v>0</v>
      </c>
      <c r="O27" s="19">
        <f t="shared" si="7"/>
        <v>0</v>
      </c>
      <c r="P27" s="19">
        <f t="shared" si="8"/>
        <v>0</v>
      </c>
    </row>
    <row r="28" spans="1:16" x14ac:dyDescent="0.25">
      <c r="A28" s="4">
        <f t="shared" si="0"/>
        <v>26</v>
      </c>
      <c r="B28" s="8" t="s">
        <v>19</v>
      </c>
      <c r="C28" s="11" t="s">
        <v>183</v>
      </c>
      <c r="D28" s="1">
        <v>0</v>
      </c>
      <c r="E28" s="2">
        <v>16.11</v>
      </c>
      <c r="F28" s="2">
        <f t="shared" si="1"/>
        <v>0</v>
      </c>
      <c r="G28" s="2">
        <f t="shared" si="2"/>
        <v>1013.47</v>
      </c>
      <c r="H28" s="12">
        <f t="shared" si="3"/>
        <v>0</v>
      </c>
      <c r="I28" s="11"/>
      <c r="J28" s="1">
        <v>0</v>
      </c>
      <c r="K28" s="2">
        <v>0</v>
      </c>
      <c r="L28" s="2">
        <f t="shared" si="4"/>
        <v>0</v>
      </c>
      <c r="M28" s="2">
        <f t="shared" si="5"/>
        <v>0</v>
      </c>
      <c r="N28" s="12">
        <f t="shared" si="6"/>
        <v>0</v>
      </c>
      <c r="O28" s="19">
        <f t="shared" si="7"/>
        <v>0</v>
      </c>
      <c r="P28" s="19">
        <f t="shared" si="8"/>
        <v>0</v>
      </c>
    </row>
    <row r="29" spans="1:16" x14ac:dyDescent="0.25">
      <c r="A29" s="4">
        <f t="shared" si="0"/>
        <v>27</v>
      </c>
      <c r="B29" s="8" t="s">
        <v>20</v>
      </c>
      <c r="C29" s="11" t="s">
        <v>184</v>
      </c>
      <c r="D29" s="1">
        <v>0</v>
      </c>
      <c r="E29" s="2">
        <v>4.68</v>
      </c>
      <c r="F29" s="2">
        <f t="shared" si="1"/>
        <v>0</v>
      </c>
      <c r="G29" s="2">
        <f t="shared" si="2"/>
        <v>294.42</v>
      </c>
      <c r="H29" s="12">
        <f t="shared" si="3"/>
        <v>0</v>
      </c>
      <c r="I29" s="11"/>
      <c r="J29" s="1">
        <v>0</v>
      </c>
      <c r="K29" s="2">
        <v>0</v>
      </c>
      <c r="L29" s="2">
        <f t="shared" si="4"/>
        <v>0</v>
      </c>
      <c r="M29" s="2">
        <f t="shared" si="5"/>
        <v>0</v>
      </c>
      <c r="N29" s="12">
        <f t="shared" si="6"/>
        <v>0</v>
      </c>
      <c r="O29" s="19">
        <f t="shared" si="7"/>
        <v>0</v>
      </c>
      <c r="P29" s="19">
        <f t="shared" si="8"/>
        <v>0</v>
      </c>
    </row>
    <row r="30" spans="1:16" x14ac:dyDescent="0.25">
      <c r="A30" s="4">
        <f t="shared" si="0"/>
        <v>28</v>
      </c>
      <c r="B30" s="8" t="s">
        <v>21</v>
      </c>
      <c r="C30" s="11" t="s">
        <v>185</v>
      </c>
      <c r="D30" s="1">
        <v>0</v>
      </c>
      <c r="E30" s="2">
        <v>6.06</v>
      </c>
      <c r="F30" s="2">
        <f t="shared" si="1"/>
        <v>0</v>
      </c>
      <c r="G30" s="2">
        <f t="shared" si="2"/>
        <v>381.23</v>
      </c>
      <c r="H30" s="12">
        <f t="shared" si="3"/>
        <v>0</v>
      </c>
      <c r="I30" s="11"/>
      <c r="J30" s="1">
        <v>0</v>
      </c>
      <c r="K30" s="2">
        <v>0</v>
      </c>
      <c r="L30" s="2">
        <f t="shared" si="4"/>
        <v>0</v>
      </c>
      <c r="M30" s="2">
        <f t="shared" si="5"/>
        <v>0</v>
      </c>
      <c r="N30" s="12">
        <f t="shared" si="6"/>
        <v>0</v>
      </c>
      <c r="O30" s="19">
        <f t="shared" si="7"/>
        <v>0</v>
      </c>
      <c r="P30" s="19">
        <f t="shared" si="8"/>
        <v>0</v>
      </c>
    </row>
    <row r="31" spans="1:16" x14ac:dyDescent="0.25">
      <c r="A31" s="4">
        <f t="shared" si="0"/>
        <v>29</v>
      </c>
      <c r="B31" s="8" t="s">
        <v>22</v>
      </c>
      <c r="C31" s="11" t="s">
        <v>186</v>
      </c>
      <c r="D31" s="1">
        <v>0</v>
      </c>
      <c r="E31" s="2">
        <v>15.92</v>
      </c>
      <c r="F31" s="2">
        <f t="shared" si="1"/>
        <v>0</v>
      </c>
      <c r="G31" s="2">
        <f t="shared" si="2"/>
        <v>1001.52</v>
      </c>
      <c r="H31" s="12">
        <f t="shared" si="3"/>
        <v>0</v>
      </c>
      <c r="I31" s="11"/>
      <c r="J31" s="1">
        <v>0</v>
      </c>
      <c r="K31" s="2">
        <v>0</v>
      </c>
      <c r="L31" s="2">
        <f t="shared" si="4"/>
        <v>0</v>
      </c>
      <c r="M31" s="2">
        <f t="shared" si="5"/>
        <v>0</v>
      </c>
      <c r="N31" s="12">
        <f t="shared" si="6"/>
        <v>0</v>
      </c>
      <c r="O31" s="19">
        <f t="shared" si="7"/>
        <v>0</v>
      </c>
      <c r="P31" s="19">
        <f t="shared" si="8"/>
        <v>0</v>
      </c>
    </row>
    <row r="32" spans="1:16" x14ac:dyDescent="0.25">
      <c r="A32" s="4">
        <f t="shared" si="0"/>
        <v>30</v>
      </c>
      <c r="B32" s="8" t="s">
        <v>187</v>
      </c>
      <c r="C32" s="11" t="s">
        <v>188</v>
      </c>
      <c r="D32" s="1">
        <v>0</v>
      </c>
      <c r="E32" s="2">
        <v>6.06</v>
      </c>
      <c r="F32" s="2">
        <f t="shared" si="1"/>
        <v>0</v>
      </c>
      <c r="G32" s="2">
        <f t="shared" si="2"/>
        <v>381.23</v>
      </c>
      <c r="H32" s="12">
        <f t="shared" si="3"/>
        <v>0</v>
      </c>
      <c r="I32" s="11"/>
      <c r="J32" s="1">
        <v>0</v>
      </c>
      <c r="K32" s="2">
        <v>0</v>
      </c>
      <c r="L32" s="2">
        <f t="shared" si="4"/>
        <v>0</v>
      </c>
      <c r="M32" s="2">
        <f t="shared" si="5"/>
        <v>0</v>
      </c>
      <c r="N32" s="12">
        <f t="shared" si="6"/>
        <v>0</v>
      </c>
      <c r="O32" s="19">
        <f t="shared" si="7"/>
        <v>0</v>
      </c>
      <c r="P32" s="19">
        <f t="shared" si="8"/>
        <v>0</v>
      </c>
    </row>
    <row r="33" spans="1:16" x14ac:dyDescent="0.25">
      <c r="A33" s="4">
        <f t="shared" si="0"/>
        <v>31</v>
      </c>
      <c r="B33" s="8" t="s">
        <v>189</v>
      </c>
      <c r="C33" s="11" t="s">
        <v>190</v>
      </c>
      <c r="D33" s="1">
        <v>0</v>
      </c>
      <c r="E33" s="2">
        <v>9.65</v>
      </c>
      <c r="F33" s="2">
        <f t="shared" si="1"/>
        <v>0</v>
      </c>
      <c r="G33" s="2">
        <f t="shared" si="2"/>
        <v>607.08000000000004</v>
      </c>
      <c r="H33" s="12">
        <f t="shared" si="3"/>
        <v>0</v>
      </c>
      <c r="I33" s="11"/>
      <c r="J33" s="1">
        <v>0</v>
      </c>
      <c r="K33" s="2">
        <v>0</v>
      </c>
      <c r="L33" s="2">
        <f t="shared" si="4"/>
        <v>0</v>
      </c>
      <c r="M33" s="2">
        <f t="shared" si="5"/>
        <v>0</v>
      </c>
      <c r="N33" s="12">
        <f t="shared" si="6"/>
        <v>0</v>
      </c>
      <c r="O33" s="19">
        <f t="shared" si="7"/>
        <v>0</v>
      </c>
      <c r="P33" s="19">
        <f t="shared" si="8"/>
        <v>0</v>
      </c>
    </row>
    <row r="34" spans="1:16" x14ac:dyDescent="0.25">
      <c r="A34" s="4">
        <f t="shared" si="0"/>
        <v>32</v>
      </c>
      <c r="B34" s="8" t="s">
        <v>191</v>
      </c>
      <c r="C34" s="11" t="s">
        <v>192</v>
      </c>
      <c r="D34" s="1">
        <v>0</v>
      </c>
      <c r="E34" s="2">
        <v>61.43</v>
      </c>
      <c r="F34" s="2">
        <f t="shared" si="1"/>
        <v>0</v>
      </c>
      <c r="G34" s="2">
        <f t="shared" si="2"/>
        <v>3864.53</v>
      </c>
      <c r="H34" s="12">
        <f t="shared" si="3"/>
        <v>0</v>
      </c>
      <c r="I34" s="11"/>
      <c r="J34" s="1">
        <v>0</v>
      </c>
      <c r="K34" s="2">
        <v>0</v>
      </c>
      <c r="L34" s="2">
        <f t="shared" si="4"/>
        <v>0</v>
      </c>
      <c r="M34" s="2">
        <f t="shared" si="5"/>
        <v>0</v>
      </c>
      <c r="N34" s="12">
        <f t="shared" si="6"/>
        <v>0</v>
      </c>
      <c r="O34" s="19">
        <f t="shared" si="7"/>
        <v>0</v>
      </c>
      <c r="P34" s="19">
        <f t="shared" si="8"/>
        <v>0</v>
      </c>
    </row>
    <row r="35" spans="1:16" x14ac:dyDescent="0.25">
      <c r="A35" s="4">
        <f t="shared" si="0"/>
        <v>33</v>
      </c>
      <c r="B35" s="8" t="s">
        <v>193</v>
      </c>
      <c r="C35" s="11" t="s">
        <v>194</v>
      </c>
      <c r="D35" s="1">
        <v>0</v>
      </c>
      <c r="E35" s="2">
        <v>77.81</v>
      </c>
      <c r="F35" s="2">
        <f t="shared" si="1"/>
        <v>0</v>
      </c>
      <c r="G35" s="2">
        <f t="shared" si="2"/>
        <v>4894.99</v>
      </c>
      <c r="H35" s="12">
        <f t="shared" si="3"/>
        <v>0</v>
      </c>
      <c r="I35" s="11"/>
      <c r="J35" s="1">
        <v>0</v>
      </c>
      <c r="K35" s="2">
        <v>0</v>
      </c>
      <c r="L35" s="2">
        <f t="shared" si="4"/>
        <v>0</v>
      </c>
      <c r="M35" s="2">
        <f t="shared" si="5"/>
        <v>0</v>
      </c>
      <c r="N35" s="12">
        <f t="shared" si="6"/>
        <v>0</v>
      </c>
      <c r="O35" s="19">
        <f t="shared" si="7"/>
        <v>0</v>
      </c>
      <c r="P35" s="19">
        <f t="shared" si="8"/>
        <v>0</v>
      </c>
    </row>
    <row r="36" spans="1:16" x14ac:dyDescent="0.25">
      <c r="A36" s="4">
        <f t="shared" si="0"/>
        <v>34</v>
      </c>
      <c r="B36" s="8" t="s">
        <v>195</v>
      </c>
      <c r="C36" s="11" t="s">
        <v>196</v>
      </c>
      <c r="D36" s="1">
        <v>0</v>
      </c>
      <c r="E36" s="2">
        <v>4.71</v>
      </c>
      <c r="F36" s="2">
        <f t="shared" si="1"/>
        <v>0</v>
      </c>
      <c r="G36" s="2">
        <f t="shared" si="2"/>
        <v>296.3</v>
      </c>
      <c r="H36" s="12">
        <f t="shared" si="3"/>
        <v>0</v>
      </c>
      <c r="I36" s="11"/>
      <c r="J36" s="1">
        <v>0</v>
      </c>
      <c r="K36" s="2">
        <v>0</v>
      </c>
      <c r="L36" s="2">
        <f t="shared" si="4"/>
        <v>0</v>
      </c>
      <c r="M36" s="2">
        <f t="shared" si="5"/>
        <v>0</v>
      </c>
      <c r="N36" s="12">
        <f t="shared" si="6"/>
        <v>0</v>
      </c>
      <c r="O36" s="19">
        <f t="shared" si="7"/>
        <v>0</v>
      </c>
      <c r="P36" s="19">
        <f t="shared" si="8"/>
        <v>0</v>
      </c>
    </row>
    <row r="37" spans="1:16" x14ac:dyDescent="0.25">
      <c r="A37" s="4">
        <f t="shared" si="0"/>
        <v>35</v>
      </c>
      <c r="B37" s="8" t="s">
        <v>23</v>
      </c>
      <c r="C37" s="11" t="s">
        <v>197</v>
      </c>
      <c r="D37" s="1">
        <v>0</v>
      </c>
      <c r="E37" s="2">
        <v>6.48</v>
      </c>
      <c r="F37" s="2">
        <f t="shared" si="1"/>
        <v>0</v>
      </c>
      <c r="G37" s="2">
        <f t="shared" si="2"/>
        <v>407.65</v>
      </c>
      <c r="H37" s="12">
        <f t="shared" si="3"/>
        <v>0</v>
      </c>
      <c r="I37" s="11"/>
      <c r="J37" s="1">
        <v>0</v>
      </c>
      <c r="K37" s="2">
        <v>0</v>
      </c>
      <c r="L37" s="2">
        <f t="shared" si="4"/>
        <v>0</v>
      </c>
      <c r="M37" s="2">
        <f t="shared" si="5"/>
        <v>0</v>
      </c>
      <c r="N37" s="12">
        <f t="shared" si="6"/>
        <v>0</v>
      </c>
      <c r="O37" s="19">
        <f t="shared" si="7"/>
        <v>0</v>
      </c>
      <c r="P37" s="19">
        <f t="shared" si="8"/>
        <v>0</v>
      </c>
    </row>
    <row r="38" spans="1:16" x14ac:dyDescent="0.25">
      <c r="A38" s="4">
        <f t="shared" si="0"/>
        <v>36</v>
      </c>
      <c r="B38" s="8" t="s">
        <v>198</v>
      </c>
      <c r="C38" s="11" t="s">
        <v>199</v>
      </c>
      <c r="D38" s="1">
        <v>0</v>
      </c>
      <c r="E38" s="2">
        <v>12.68</v>
      </c>
      <c r="F38" s="2">
        <f t="shared" ref="F38:F101" si="9">E38*D38</f>
        <v>0</v>
      </c>
      <c r="G38" s="2">
        <f t="shared" si="2"/>
        <v>797.69</v>
      </c>
      <c r="H38" s="12">
        <f t="shared" ref="H38:H101" si="10">G38*D38</f>
        <v>0</v>
      </c>
      <c r="I38" s="11"/>
      <c r="J38" s="1">
        <v>0</v>
      </c>
      <c r="K38" s="2">
        <v>0</v>
      </c>
      <c r="L38" s="2">
        <f t="shared" si="4"/>
        <v>0</v>
      </c>
      <c r="M38" s="2">
        <f t="shared" si="5"/>
        <v>0</v>
      </c>
      <c r="N38" s="12">
        <f t="shared" si="6"/>
        <v>0</v>
      </c>
      <c r="O38" s="19">
        <f>SUM(O4:O37)</f>
        <v>0</v>
      </c>
      <c r="P38" s="19">
        <f>SUM(P4:P37)</f>
        <v>0</v>
      </c>
    </row>
    <row r="39" spans="1:16" x14ac:dyDescent="0.25">
      <c r="A39" s="4">
        <f t="shared" si="0"/>
        <v>37</v>
      </c>
      <c r="B39" s="8" t="s">
        <v>200</v>
      </c>
      <c r="C39" s="11" t="s">
        <v>201</v>
      </c>
      <c r="D39" s="1">
        <v>0</v>
      </c>
      <c r="E39" s="2">
        <v>17.47</v>
      </c>
      <c r="F39" s="2">
        <f t="shared" si="9"/>
        <v>0</v>
      </c>
      <c r="G39" s="2">
        <f t="shared" si="2"/>
        <v>1099.03</v>
      </c>
      <c r="H39" s="12">
        <f t="shared" si="10"/>
        <v>0</v>
      </c>
      <c r="I39" s="11"/>
      <c r="J39" s="1">
        <v>0</v>
      </c>
      <c r="K39" s="2">
        <v>0</v>
      </c>
      <c r="L39" s="2">
        <f t="shared" ref="L39:L102" si="11">K39*J39</f>
        <v>0</v>
      </c>
      <c r="M39" s="2">
        <f t="shared" ref="M39:M102" si="12">ROUND(K39*$B$1,2)</f>
        <v>0</v>
      </c>
      <c r="N39" s="12">
        <f t="shared" ref="N39:N102" si="13">M39*J39</f>
        <v>0</v>
      </c>
      <c r="O39" s="19">
        <f t="shared" ref="O39:O102" si="14">F39-L39</f>
        <v>0</v>
      </c>
      <c r="P39" s="19">
        <f t="shared" ref="P39:P102" si="15">H39-N39</f>
        <v>0</v>
      </c>
    </row>
    <row r="40" spans="1:16" x14ac:dyDescent="0.25">
      <c r="A40" s="4">
        <f t="shared" si="0"/>
        <v>38</v>
      </c>
      <c r="B40" s="8" t="s">
        <v>202</v>
      </c>
      <c r="C40" s="11" t="s">
        <v>203</v>
      </c>
      <c r="D40" s="1">
        <v>0</v>
      </c>
      <c r="E40" s="2">
        <v>3.55</v>
      </c>
      <c r="F40" s="2">
        <f t="shared" si="9"/>
        <v>0</v>
      </c>
      <c r="G40" s="2">
        <f t="shared" si="2"/>
        <v>223.33</v>
      </c>
      <c r="H40" s="12">
        <f t="shared" si="10"/>
        <v>0</v>
      </c>
      <c r="I40" s="11"/>
      <c r="J40" s="1">
        <v>0</v>
      </c>
      <c r="K40" s="2">
        <v>0</v>
      </c>
      <c r="L40" s="2">
        <f t="shared" si="11"/>
        <v>0</v>
      </c>
      <c r="M40" s="2">
        <f t="shared" si="12"/>
        <v>0</v>
      </c>
      <c r="N40" s="12">
        <f t="shared" si="13"/>
        <v>0</v>
      </c>
      <c r="O40" s="19">
        <f t="shared" si="14"/>
        <v>0</v>
      </c>
      <c r="P40" s="19">
        <f t="shared" si="15"/>
        <v>0</v>
      </c>
    </row>
    <row r="41" spans="1:16" x14ac:dyDescent="0.25">
      <c r="A41" s="4">
        <f t="shared" si="0"/>
        <v>39</v>
      </c>
      <c r="B41" s="8" t="s">
        <v>24</v>
      </c>
      <c r="C41" s="11" t="s">
        <v>204</v>
      </c>
      <c r="D41" s="1">
        <v>0</v>
      </c>
      <c r="E41" s="2">
        <v>15.7</v>
      </c>
      <c r="F41" s="2">
        <f t="shared" si="9"/>
        <v>0</v>
      </c>
      <c r="G41" s="2">
        <f t="shared" si="2"/>
        <v>987.68</v>
      </c>
      <c r="H41" s="12">
        <f t="shared" si="10"/>
        <v>0</v>
      </c>
      <c r="I41" s="11"/>
      <c r="J41" s="1">
        <v>0</v>
      </c>
      <c r="K41" s="2">
        <v>0</v>
      </c>
      <c r="L41" s="2">
        <f t="shared" si="11"/>
        <v>0</v>
      </c>
      <c r="M41" s="2">
        <f t="shared" si="12"/>
        <v>0</v>
      </c>
      <c r="N41" s="12">
        <f t="shared" si="13"/>
        <v>0</v>
      </c>
      <c r="O41" s="19">
        <f t="shared" si="14"/>
        <v>0</v>
      </c>
      <c r="P41" s="19">
        <f t="shared" si="15"/>
        <v>0</v>
      </c>
    </row>
    <row r="42" spans="1:16" x14ac:dyDescent="0.25">
      <c r="A42" s="4">
        <f t="shared" si="0"/>
        <v>40</v>
      </c>
      <c r="B42" s="8" t="s">
        <v>25</v>
      </c>
      <c r="C42" s="11" t="s">
        <v>205</v>
      </c>
      <c r="D42" s="1">
        <v>0</v>
      </c>
      <c r="E42" s="2">
        <v>23.21</v>
      </c>
      <c r="F42" s="2">
        <f t="shared" si="9"/>
        <v>0</v>
      </c>
      <c r="G42" s="2">
        <f t="shared" si="2"/>
        <v>1460.13</v>
      </c>
      <c r="H42" s="12">
        <f t="shared" si="10"/>
        <v>0</v>
      </c>
      <c r="I42" s="11"/>
      <c r="J42" s="1">
        <v>0</v>
      </c>
      <c r="K42" s="2">
        <v>0</v>
      </c>
      <c r="L42" s="2">
        <f t="shared" si="11"/>
        <v>0</v>
      </c>
      <c r="M42" s="2">
        <f t="shared" si="12"/>
        <v>0</v>
      </c>
      <c r="N42" s="12">
        <f t="shared" si="13"/>
        <v>0</v>
      </c>
      <c r="O42" s="19">
        <f t="shared" si="14"/>
        <v>0</v>
      </c>
      <c r="P42" s="19">
        <f t="shared" si="15"/>
        <v>0</v>
      </c>
    </row>
    <row r="43" spans="1:16" x14ac:dyDescent="0.25">
      <c r="A43" s="4">
        <f t="shared" si="0"/>
        <v>41</v>
      </c>
      <c r="B43" s="8" t="s">
        <v>206</v>
      </c>
      <c r="C43" s="11" t="s">
        <v>207</v>
      </c>
      <c r="D43" s="1">
        <v>0</v>
      </c>
      <c r="E43" s="2">
        <v>11.37</v>
      </c>
      <c r="F43" s="2">
        <f t="shared" si="9"/>
        <v>0</v>
      </c>
      <c r="G43" s="2">
        <f t="shared" si="2"/>
        <v>715.28</v>
      </c>
      <c r="H43" s="12">
        <f t="shared" si="10"/>
        <v>0</v>
      </c>
      <c r="I43" s="11"/>
      <c r="J43" s="1">
        <v>0</v>
      </c>
      <c r="K43" s="2">
        <v>0</v>
      </c>
      <c r="L43" s="2">
        <f t="shared" si="11"/>
        <v>0</v>
      </c>
      <c r="M43" s="2">
        <f t="shared" si="12"/>
        <v>0</v>
      </c>
      <c r="N43" s="12">
        <f t="shared" si="13"/>
        <v>0</v>
      </c>
      <c r="O43" s="19">
        <f t="shared" si="14"/>
        <v>0</v>
      </c>
      <c r="P43" s="19">
        <f t="shared" si="15"/>
        <v>0</v>
      </c>
    </row>
    <row r="44" spans="1:16" x14ac:dyDescent="0.25">
      <c r="A44" s="4">
        <f t="shared" si="0"/>
        <v>42</v>
      </c>
      <c r="B44" s="8" t="s">
        <v>26</v>
      </c>
      <c r="C44" s="11" t="s">
        <v>208</v>
      </c>
      <c r="D44" s="1">
        <v>0</v>
      </c>
      <c r="E44" s="2">
        <v>5.72</v>
      </c>
      <c r="F44" s="2">
        <f t="shared" si="9"/>
        <v>0</v>
      </c>
      <c r="G44" s="2">
        <f t="shared" si="2"/>
        <v>359.84</v>
      </c>
      <c r="H44" s="12">
        <f t="shared" si="10"/>
        <v>0</v>
      </c>
      <c r="I44" s="11"/>
      <c r="J44" s="1">
        <v>0</v>
      </c>
      <c r="K44" s="2">
        <v>0</v>
      </c>
      <c r="L44" s="2">
        <f t="shared" si="11"/>
        <v>0</v>
      </c>
      <c r="M44" s="2">
        <f t="shared" si="12"/>
        <v>0</v>
      </c>
      <c r="N44" s="12">
        <f t="shared" si="13"/>
        <v>0</v>
      </c>
      <c r="O44" s="19">
        <f t="shared" si="14"/>
        <v>0</v>
      </c>
      <c r="P44" s="19">
        <f t="shared" si="15"/>
        <v>0</v>
      </c>
    </row>
    <row r="45" spans="1:16" x14ac:dyDescent="0.25">
      <c r="A45" s="4">
        <f t="shared" si="0"/>
        <v>43</v>
      </c>
      <c r="B45" s="8" t="s">
        <v>27</v>
      </c>
      <c r="C45" s="11" t="s">
        <v>209</v>
      </c>
      <c r="D45" s="1">
        <v>0</v>
      </c>
      <c r="E45" s="2">
        <v>5.32</v>
      </c>
      <c r="F45" s="2">
        <f t="shared" si="9"/>
        <v>0</v>
      </c>
      <c r="G45" s="2">
        <f t="shared" si="2"/>
        <v>334.68</v>
      </c>
      <c r="H45" s="12">
        <f t="shared" si="10"/>
        <v>0</v>
      </c>
      <c r="I45" s="11"/>
      <c r="J45" s="1">
        <v>0</v>
      </c>
      <c r="K45" s="2">
        <v>0</v>
      </c>
      <c r="L45" s="2">
        <f t="shared" si="11"/>
        <v>0</v>
      </c>
      <c r="M45" s="2">
        <f t="shared" si="12"/>
        <v>0</v>
      </c>
      <c r="N45" s="12">
        <f t="shared" si="13"/>
        <v>0</v>
      </c>
      <c r="O45" s="19">
        <f t="shared" si="14"/>
        <v>0</v>
      </c>
      <c r="P45" s="19">
        <f t="shared" si="15"/>
        <v>0</v>
      </c>
    </row>
    <row r="46" spans="1:16" x14ac:dyDescent="0.25">
      <c r="A46" s="4">
        <f t="shared" si="0"/>
        <v>44</v>
      </c>
      <c r="B46" s="8" t="s">
        <v>28</v>
      </c>
      <c r="C46" s="11" t="s">
        <v>210</v>
      </c>
      <c r="D46" s="1">
        <v>0</v>
      </c>
      <c r="E46" s="2">
        <v>5.32</v>
      </c>
      <c r="F46" s="2">
        <f t="shared" si="9"/>
        <v>0</v>
      </c>
      <c r="G46" s="2">
        <f t="shared" si="2"/>
        <v>334.68</v>
      </c>
      <c r="H46" s="12">
        <f t="shared" si="10"/>
        <v>0</v>
      </c>
      <c r="I46" s="11"/>
      <c r="J46" s="1">
        <v>0</v>
      </c>
      <c r="K46" s="2">
        <v>0</v>
      </c>
      <c r="L46" s="2">
        <f t="shared" si="11"/>
        <v>0</v>
      </c>
      <c r="M46" s="2">
        <f t="shared" si="12"/>
        <v>0</v>
      </c>
      <c r="N46" s="12">
        <f t="shared" si="13"/>
        <v>0</v>
      </c>
      <c r="O46" s="19">
        <f t="shared" si="14"/>
        <v>0</v>
      </c>
      <c r="P46" s="19">
        <f t="shared" si="15"/>
        <v>0</v>
      </c>
    </row>
    <row r="47" spans="1:16" x14ac:dyDescent="0.25">
      <c r="A47" s="4">
        <f t="shared" si="0"/>
        <v>45</v>
      </c>
      <c r="B47" s="8" t="s">
        <v>211</v>
      </c>
      <c r="C47" s="11" t="s">
        <v>212</v>
      </c>
      <c r="D47" s="1">
        <v>0</v>
      </c>
      <c r="E47" s="2">
        <v>14.13</v>
      </c>
      <c r="F47" s="2">
        <f t="shared" si="9"/>
        <v>0</v>
      </c>
      <c r="G47" s="2">
        <f t="shared" si="2"/>
        <v>888.91</v>
      </c>
      <c r="H47" s="12">
        <f t="shared" si="10"/>
        <v>0</v>
      </c>
      <c r="I47" s="11"/>
      <c r="J47" s="1">
        <v>0</v>
      </c>
      <c r="K47" s="2">
        <v>0</v>
      </c>
      <c r="L47" s="2">
        <f t="shared" si="11"/>
        <v>0</v>
      </c>
      <c r="M47" s="2">
        <f t="shared" si="12"/>
        <v>0</v>
      </c>
      <c r="N47" s="12">
        <f t="shared" si="13"/>
        <v>0</v>
      </c>
      <c r="O47" s="19">
        <f t="shared" si="14"/>
        <v>0</v>
      </c>
      <c r="P47" s="19">
        <f t="shared" si="15"/>
        <v>0</v>
      </c>
    </row>
    <row r="48" spans="1:16" x14ac:dyDescent="0.25">
      <c r="A48" s="4">
        <f t="shared" si="0"/>
        <v>46</v>
      </c>
      <c r="B48" s="8" t="s">
        <v>29</v>
      </c>
      <c r="C48" s="11" t="s">
        <v>213</v>
      </c>
      <c r="D48" s="1">
        <v>0</v>
      </c>
      <c r="E48" s="2">
        <v>16.239999999999998</v>
      </c>
      <c r="F48" s="2">
        <f t="shared" si="9"/>
        <v>0</v>
      </c>
      <c r="G48" s="2">
        <f t="shared" si="2"/>
        <v>1021.65</v>
      </c>
      <c r="H48" s="12">
        <f t="shared" si="10"/>
        <v>0</v>
      </c>
      <c r="I48" s="11"/>
      <c r="J48" s="1">
        <v>0</v>
      </c>
      <c r="K48" s="2">
        <v>0</v>
      </c>
      <c r="L48" s="2">
        <f t="shared" si="11"/>
        <v>0</v>
      </c>
      <c r="M48" s="2">
        <f t="shared" si="12"/>
        <v>0</v>
      </c>
      <c r="N48" s="12">
        <f t="shared" si="13"/>
        <v>0</v>
      </c>
      <c r="O48" s="19">
        <f t="shared" si="14"/>
        <v>0</v>
      </c>
      <c r="P48" s="19">
        <f t="shared" si="15"/>
        <v>0</v>
      </c>
    </row>
    <row r="49" spans="1:16" x14ac:dyDescent="0.25">
      <c r="A49" s="4">
        <f t="shared" si="0"/>
        <v>47</v>
      </c>
      <c r="B49" s="8" t="s">
        <v>30</v>
      </c>
      <c r="C49" s="11" t="s">
        <v>214</v>
      </c>
      <c r="D49" s="1">
        <v>0</v>
      </c>
      <c r="E49" s="2">
        <v>5.24</v>
      </c>
      <c r="F49" s="2">
        <f t="shared" si="9"/>
        <v>0</v>
      </c>
      <c r="G49" s="2">
        <f t="shared" si="2"/>
        <v>329.65</v>
      </c>
      <c r="H49" s="12">
        <f t="shared" si="10"/>
        <v>0</v>
      </c>
      <c r="I49" s="11"/>
      <c r="J49" s="1">
        <v>0</v>
      </c>
      <c r="K49" s="2">
        <v>0</v>
      </c>
      <c r="L49" s="2">
        <f t="shared" si="11"/>
        <v>0</v>
      </c>
      <c r="M49" s="2">
        <f t="shared" si="12"/>
        <v>0</v>
      </c>
      <c r="N49" s="12">
        <f t="shared" si="13"/>
        <v>0</v>
      </c>
      <c r="O49" s="19">
        <f t="shared" si="14"/>
        <v>0</v>
      </c>
      <c r="P49" s="19">
        <f t="shared" si="15"/>
        <v>0</v>
      </c>
    </row>
    <row r="50" spans="1:16" x14ac:dyDescent="0.25">
      <c r="A50" s="4">
        <f t="shared" si="0"/>
        <v>48</v>
      </c>
      <c r="B50" s="8" t="s">
        <v>31</v>
      </c>
      <c r="C50" s="11" t="s">
        <v>215</v>
      </c>
      <c r="D50" s="1">
        <v>0</v>
      </c>
      <c r="E50" s="2">
        <v>6.68</v>
      </c>
      <c r="F50" s="2">
        <f t="shared" si="9"/>
        <v>0</v>
      </c>
      <c r="G50" s="2">
        <f t="shared" si="2"/>
        <v>420.24</v>
      </c>
      <c r="H50" s="12">
        <f t="shared" si="10"/>
        <v>0</v>
      </c>
      <c r="I50" s="11"/>
      <c r="J50" s="1">
        <v>0</v>
      </c>
      <c r="K50" s="2">
        <v>0</v>
      </c>
      <c r="L50" s="2">
        <f t="shared" si="11"/>
        <v>0</v>
      </c>
      <c r="M50" s="2">
        <f t="shared" si="12"/>
        <v>0</v>
      </c>
      <c r="N50" s="12">
        <f t="shared" si="13"/>
        <v>0</v>
      </c>
      <c r="O50" s="19">
        <f t="shared" si="14"/>
        <v>0</v>
      </c>
      <c r="P50" s="19">
        <f t="shared" si="15"/>
        <v>0</v>
      </c>
    </row>
    <row r="51" spans="1:16" x14ac:dyDescent="0.25">
      <c r="A51" s="4">
        <f t="shared" si="0"/>
        <v>49</v>
      </c>
      <c r="B51" s="8" t="s">
        <v>216</v>
      </c>
      <c r="C51" s="11" t="s">
        <v>217</v>
      </c>
      <c r="D51" s="1">
        <v>0</v>
      </c>
      <c r="E51" s="2">
        <v>9.17</v>
      </c>
      <c r="F51" s="2">
        <f t="shared" si="9"/>
        <v>0</v>
      </c>
      <c r="G51" s="2">
        <f t="shared" si="2"/>
        <v>576.88</v>
      </c>
      <c r="H51" s="12">
        <f t="shared" si="10"/>
        <v>0</v>
      </c>
      <c r="I51" s="11"/>
      <c r="J51" s="1">
        <v>0</v>
      </c>
      <c r="K51" s="2">
        <v>0</v>
      </c>
      <c r="L51" s="2">
        <f t="shared" si="11"/>
        <v>0</v>
      </c>
      <c r="M51" s="2">
        <f t="shared" si="12"/>
        <v>0</v>
      </c>
      <c r="N51" s="12">
        <f t="shared" si="13"/>
        <v>0</v>
      </c>
      <c r="O51" s="19">
        <f t="shared" si="14"/>
        <v>0</v>
      </c>
      <c r="P51" s="19">
        <f t="shared" si="15"/>
        <v>0</v>
      </c>
    </row>
    <row r="52" spans="1:16" x14ac:dyDescent="0.25">
      <c r="A52" s="4">
        <f t="shared" si="0"/>
        <v>50</v>
      </c>
      <c r="B52" s="8" t="s">
        <v>32</v>
      </c>
      <c r="C52" s="11" t="s">
        <v>218</v>
      </c>
      <c r="D52" s="1">
        <v>0</v>
      </c>
      <c r="E52" s="2">
        <v>11.12</v>
      </c>
      <c r="F52" s="2">
        <f t="shared" si="9"/>
        <v>0</v>
      </c>
      <c r="G52" s="2">
        <f t="shared" si="2"/>
        <v>699.55</v>
      </c>
      <c r="H52" s="12">
        <f t="shared" si="10"/>
        <v>0</v>
      </c>
      <c r="I52" s="11"/>
      <c r="J52" s="1">
        <v>0</v>
      </c>
      <c r="K52" s="2">
        <v>0</v>
      </c>
      <c r="L52" s="2">
        <f t="shared" si="11"/>
        <v>0</v>
      </c>
      <c r="M52" s="2">
        <f t="shared" si="12"/>
        <v>0</v>
      </c>
      <c r="N52" s="12">
        <f t="shared" si="13"/>
        <v>0</v>
      </c>
      <c r="O52" s="19">
        <f t="shared" si="14"/>
        <v>0</v>
      </c>
      <c r="P52" s="19">
        <f t="shared" si="15"/>
        <v>0</v>
      </c>
    </row>
    <row r="53" spans="1:16" x14ac:dyDescent="0.25">
      <c r="A53" s="4">
        <f t="shared" si="0"/>
        <v>51</v>
      </c>
      <c r="B53" s="8" t="s">
        <v>33</v>
      </c>
      <c r="C53" s="11" t="s">
        <v>219</v>
      </c>
      <c r="D53" s="1">
        <v>0</v>
      </c>
      <c r="E53" s="2">
        <v>15.29</v>
      </c>
      <c r="F53" s="2">
        <f t="shared" si="9"/>
        <v>0</v>
      </c>
      <c r="G53" s="2">
        <f t="shared" si="2"/>
        <v>961.89</v>
      </c>
      <c r="H53" s="12">
        <f t="shared" si="10"/>
        <v>0</v>
      </c>
      <c r="I53" s="11"/>
      <c r="J53" s="1">
        <v>0</v>
      </c>
      <c r="K53" s="2">
        <v>0</v>
      </c>
      <c r="L53" s="2">
        <f t="shared" si="11"/>
        <v>0</v>
      </c>
      <c r="M53" s="2">
        <f t="shared" si="12"/>
        <v>0</v>
      </c>
      <c r="N53" s="12">
        <f t="shared" si="13"/>
        <v>0</v>
      </c>
      <c r="O53" s="19">
        <f t="shared" si="14"/>
        <v>0</v>
      </c>
      <c r="P53" s="19">
        <f t="shared" si="15"/>
        <v>0</v>
      </c>
    </row>
    <row r="54" spans="1:16" x14ac:dyDescent="0.25">
      <c r="A54" s="4">
        <f t="shared" si="0"/>
        <v>52</v>
      </c>
      <c r="B54" s="8" t="s">
        <v>34</v>
      </c>
      <c r="C54" s="11" t="s">
        <v>220</v>
      </c>
      <c r="D54" s="1">
        <v>0</v>
      </c>
      <c r="E54" s="2">
        <v>11.51</v>
      </c>
      <c r="F54" s="2">
        <f t="shared" si="9"/>
        <v>0</v>
      </c>
      <c r="G54" s="2">
        <f t="shared" si="2"/>
        <v>724.09</v>
      </c>
      <c r="H54" s="12">
        <f t="shared" si="10"/>
        <v>0</v>
      </c>
      <c r="I54" s="11"/>
      <c r="J54" s="1">
        <v>0</v>
      </c>
      <c r="K54" s="2">
        <v>0</v>
      </c>
      <c r="L54" s="2">
        <f t="shared" si="11"/>
        <v>0</v>
      </c>
      <c r="M54" s="2">
        <f t="shared" si="12"/>
        <v>0</v>
      </c>
      <c r="N54" s="12">
        <f t="shared" si="13"/>
        <v>0</v>
      </c>
      <c r="O54" s="19">
        <f t="shared" si="14"/>
        <v>0</v>
      </c>
      <c r="P54" s="19">
        <f t="shared" si="15"/>
        <v>0</v>
      </c>
    </row>
    <row r="55" spans="1:16" x14ac:dyDescent="0.25">
      <c r="A55" s="4">
        <f t="shared" si="0"/>
        <v>53</v>
      </c>
      <c r="B55" s="8" t="s">
        <v>221</v>
      </c>
      <c r="C55" s="11" t="s">
        <v>222</v>
      </c>
      <c r="D55" s="1">
        <v>0</v>
      </c>
      <c r="E55" s="2">
        <v>5.19</v>
      </c>
      <c r="F55" s="2">
        <f t="shared" si="9"/>
        <v>0</v>
      </c>
      <c r="G55" s="2">
        <f t="shared" si="2"/>
        <v>326.5</v>
      </c>
      <c r="H55" s="12">
        <f t="shared" si="10"/>
        <v>0</v>
      </c>
      <c r="I55" s="11"/>
      <c r="J55" s="1">
        <v>0</v>
      </c>
      <c r="K55" s="2">
        <v>0</v>
      </c>
      <c r="L55" s="2">
        <f t="shared" si="11"/>
        <v>0</v>
      </c>
      <c r="M55" s="2">
        <f t="shared" si="12"/>
        <v>0</v>
      </c>
      <c r="N55" s="12">
        <f t="shared" si="13"/>
        <v>0</v>
      </c>
      <c r="O55" s="19">
        <f t="shared" si="14"/>
        <v>0</v>
      </c>
      <c r="P55" s="19">
        <f t="shared" si="15"/>
        <v>0</v>
      </c>
    </row>
    <row r="56" spans="1:16" x14ac:dyDescent="0.25">
      <c r="A56" s="4">
        <f t="shared" si="0"/>
        <v>54</v>
      </c>
      <c r="B56" s="8" t="s">
        <v>35</v>
      </c>
      <c r="C56" s="11" t="s">
        <v>223</v>
      </c>
      <c r="D56" s="1">
        <v>0</v>
      </c>
      <c r="E56" s="2">
        <v>6.21</v>
      </c>
      <c r="F56" s="2">
        <f t="shared" si="9"/>
        <v>0</v>
      </c>
      <c r="G56" s="2">
        <f t="shared" si="2"/>
        <v>390.67</v>
      </c>
      <c r="H56" s="12">
        <f t="shared" si="10"/>
        <v>0</v>
      </c>
      <c r="I56" s="11"/>
      <c r="J56" s="1">
        <v>0</v>
      </c>
      <c r="K56" s="2">
        <v>0</v>
      </c>
      <c r="L56" s="2">
        <f t="shared" si="11"/>
        <v>0</v>
      </c>
      <c r="M56" s="2">
        <f t="shared" si="12"/>
        <v>0</v>
      </c>
      <c r="N56" s="12">
        <f t="shared" si="13"/>
        <v>0</v>
      </c>
      <c r="O56" s="19">
        <f t="shared" si="14"/>
        <v>0</v>
      </c>
      <c r="P56" s="19">
        <f t="shared" si="15"/>
        <v>0</v>
      </c>
    </row>
    <row r="57" spans="1:16" x14ac:dyDescent="0.25">
      <c r="A57" s="4">
        <f t="shared" si="0"/>
        <v>55</v>
      </c>
      <c r="B57" s="8" t="s">
        <v>224</v>
      </c>
      <c r="C57" s="11" t="s">
        <v>225</v>
      </c>
      <c r="D57" s="1">
        <v>0</v>
      </c>
      <c r="E57" s="2">
        <v>22.11</v>
      </c>
      <c r="F57" s="2">
        <f t="shared" si="9"/>
        <v>0</v>
      </c>
      <c r="G57" s="2">
        <f t="shared" si="2"/>
        <v>1390.93</v>
      </c>
      <c r="H57" s="12">
        <f t="shared" si="10"/>
        <v>0</v>
      </c>
      <c r="I57" s="11"/>
      <c r="J57" s="1">
        <v>0</v>
      </c>
      <c r="K57" s="2">
        <v>0</v>
      </c>
      <c r="L57" s="2">
        <f t="shared" si="11"/>
        <v>0</v>
      </c>
      <c r="M57" s="2">
        <f t="shared" si="12"/>
        <v>0</v>
      </c>
      <c r="N57" s="12">
        <f t="shared" si="13"/>
        <v>0</v>
      </c>
      <c r="O57" s="19">
        <f t="shared" si="14"/>
        <v>0</v>
      </c>
      <c r="P57" s="19">
        <f t="shared" si="15"/>
        <v>0</v>
      </c>
    </row>
    <row r="58" spans="1:16" x14ac:dyDescent="0.25">
      <c r="A58" s="4">
        <f t="shared" si="0"/>
        <v>56</v>
      </c>
      <c r="B58" s="8" t="s">
        <v>226</v>
      </c>
      <c r="C58" s="11" t="s">
        <v>227</v>
      </c>
      <c r="D58" s="1">
        <v>0</v>
      </c>
      <c r="E58" s="2">
        <v>19.87</v>
      </c>
      <c r="F58" s="2">
        <f t="shared" si="9"/>
        <v>0</v>
      </c>
      <c r="G58" s="2">
        <f t="shared" si="2"/>
        <v>1250.01</v>
      </c>
      <c r="H58" s="12">
        <f t="shared" si="10"/>
        <v>0</v>
      </c>
      <c r="I58" s="11"/>
      <c r="J58" s="1">
        <v>0</v>
      </c>
      <c r="K58" s="2">
        <v>0</v>
      </c>
      <c r="L58" s="2">
        <f t="shared" si="11"/>
        <v>0</v>
      </c>
      <c r="M58" s="2">
        <f t="shared" si="12"/>
        <v>0</v>
      </c>
      <c r="N58" s="12">
        <f t="shared" si="13"/>
        <v>0</v>
      </c>
      <c r="O58" s="19">
        <f t="shared" si="14"/>
        <v>0</v>
      </c>
      <c r="P58" s="19">
        <f t="shared" si="15"/>
        <v>0</v>
      </c>
    </row>
    <row r="59" spans="1:16" x14ac:dyDescent="0.25">
      <c r="A59" s="4">
        <f t="shared" si="0"/>
        <v>57</v>
      </c>
      <c r="B59" s="8" t="s">
        <v>228</v>
      </c>
      <c r="C59" s="11" t="s">
        <v>229</v>
      </c>
      <c r="D59" s="1">
        <v>0</v>
      </c>
      <c r="E59" s="2">
        <v>48.73</v>
      </c>
      <c r="F59" s="2">
        <f t="shared" si="9"/>
        <v>0</v>
      </c>
      <c r="G59" s="2">
        <f t="shared" si="2"/>
        <v>3065.58</v>
      </c>
      <c r="H59" s="12">
        <f t="shared" si="10"/>
        <v>0</v>
      </c>
      <c r="I59" s="11"/>
      <c r="J59" s="1">
        <v>0</v>
      </c>
      <c r="K59" s="2">
        <v>0</v>
      </c>
      <c r="L59" s="2">
        <f t="shared" si="11"/>
        <v>0</v>
      </c>
      <c r="M59" s="2">
        <f t="shared" si="12"/>
        <v>0</v>
      </c>
      <c r="N59" s="12">
        <f t="shared" si="13"/>
        <v>0</v>
      </c>
      <c r="O59" s="19">
        <f t="shared" si="14"/>
        <v>0</v>
      </c>
      <c r="P59" s="19">
        <f t="shared" si="15"/>
        <v>0</v>
      </c>
    </row>
    <row r="60" spans="1:16" x14ac:dyDescent="0.25">
      <c r="A60" s="4">
        <f t="shared" si="0"/>
        <v>58</v>
      </c>
      <c r="B60" s="8" t="s">
        <v>230</v>
      </c>
      <c r="C60" s="11" t="s">
        <v>231</v>
      </c>
      <c r="D60" s="1">
        <v>0</v>
      </c>
      <c r="E60" s="2">
        <v>28.67</v>
      </c>
      <c r="F60" s="2">
        <f t="shared" si="9"/>
        <v>0</v>
      </c>
      <c r="G60" s="2">
        <f t="shared" si="2"/>
        <v>1803.62</v>
      </c>
      <c r="H60" s="12">
        <f t="shared" si="10"/>
        <v>0</v>
      </c>
      <c r="I60" s="11"/>
      <c r="J60" s="1">
        <v>0</v>
      </c>
      <c r="K60" s="2">
        <v>0</v>
      </c>
      <c r="L60" s="2">
        <f t="shared" si="11"/>
        <v>0</v>
      </c>
      <c r="M60" s="2">
        <f t="shared" si="12"/>
        <v>0</v>
      </c>
      <c r="N60" s="12">
        <f t="shared" si="13"/>
        <v>0</v>
      </c>
      <c r="O60" s="19">
        <f t="shared" si="14"/>
        <v>0</v>
      </c>
      <c r="P60" s="19">
        <f t="shared" si="15"/>
        <v>0</v>
      </c>
    </row>
    <row r="61" spans="1:16" x14ac:dyDescent="0.25">
      <c r="A61" s="4">
        <f t="shared" si="0"/>
        <v>59</v>
      </c>
      <c r="B61" s="8" t="s">
        <v>232</v>
      </c>
      <c r="C61" s="11" t="s">
        <v>233</v>
      </c>
      <c r="D61" s="1">
        <v>0</v>
      </c>
      <c r="E61" s="2">
        <v>28.67</v>
      </c>
      <c r="F61" s="2">
        <f t="shared" si="9"/>
        <v>0</v>
      </c>
      <c r="G61" s="2">
        <f t="shared" si="2"/>
        <v>1803.62</v>
      </c>
      <c r="H61" s="12">
        <f t="shared" si="10"/>
        <v>0</v>
      </c>
      <c r="I61" s="11"/>
      <c r="J61" s="1">
        <v>0</v>
      </c>
      <c r="K61" s="2">
        <v>0</v>
      </c>
      <c r="L61" s="2">
        <f t="shared" si="11"/>
        <v>0</v>
      </c>
      <c r="M61" s="2">
        <f t="shared" si="12"/>
        <v>0</v>
      </c>
      <c r="N61" s="12">
        <f t="shared" si="13"/>
        <v>0</v>
      </c>
      <c r="O61" s="19">
        <f t="shared" si="14"/>
        <v>0</v>
      </c>
      <c r="P61" s="19">
        <f t="shared" si="15"/>
        <v>0</v>
      </c>
    </row>
    <row r="62" spans="1:16" x14ac:dyDescent="0.25">
      <c r="A62" s="4">
        <f t="shared" si="0"/>
        <v>60</v>
      </c>
      <c r="B62" s="8" t="s">
        <v>234</v>
      </c>
      <c r="C62" s="11" t="s">
        <v>235</v>
      </c>
      <c r="D62" s="1">
        <v>0</v>
      </c>
      <c r="E62" s="2">
        <v>4.2300000000000004</v>
      </c>
      <c r="F62" s="2">
        <f t="shared" si="9"/>
        <v>0</v>
      </c>
      <c r="G62" s="2">
        <f t="shared" si="2"/>
        <v>266.11</v>
      </c>
      <c r="H62" s="12">
        <f t="shared" si="10"/>
        <v>0</v>
      </c>
      <c r="I62" s="11"/>
      <c r="J62" s="1">
        <v>0</v>
      </c>
      <c r="K62" s="2">
        <v>0</v>
      </c>
      <c r="L62" s="2">
        <f t="shared" si="11"/>
        <v>0</v>
      </c>
      <c r="M62" s="2">
        <f t="shared" si="12"/>
        <v>0</v>
      </c>
      <c r="N62" s="12">
        <f t="shared" si="13"/>
        <v>0</v>
      </c>
      <c r="O62" s="19">
        <f t="shared" si="14"/>
        <v>0</v>
      </c>
      <c r="P62" s="19">
        <f t="shared" si="15"/>
        <v>0</v>
      </c>
    </row>
    <row r="63" spans="1:16" x14ac:dyDescent="0.25">
      <c r="A63" s="4">
        <f t="shared" si="0"/>
        <v>61</v>
      </c>
      <c r="B63" s="8" t="s">
        <v>236</v>
      </c>
      <c r="C63" s="11" t="s">
        <v>237</v>
      </c>
      <c r="D63" s="1">
        <v>0</v>
      </c>
      <c r="E63" s="2">
        <v>2.39</v>
      </c>
      <c r="F63" s="2">
        <f t="shared" si="9"/>
        <v>0</v>
      </c>
      <c r="G63" s="2">
        <f t="shared" si="2"/>
        <v>150.35</v>
      </c>
      <c r="H63" s="12">
        <f t="shared" si="10"/>
        <v>0</v>
      </c>
      <c r="I63" s="11"/>
      <c r="J63" s="1">
        <v>0</v>
      </c>
      <c r="K63" s="2">
        <v>0</v>
      </c>
      <c r="L63" s="2">
        <f t="shared" si="11"/>
        <v>0</v>
      </c>
      <c r="M63" s="2">
        <f t="shared" si="12"/>
        <v>0</v>
      </c>
      <c r="N63" s="12">
        <f t="shared" si="13"/>
        <v>0</v>
      </c>
      <c r="O63" s="19">
        <f t="shared" si="14"/>
        <v>0</v>
      </c>
      <c r="P63" s="19">
        <f t="shared" si="15"/>
        <v>0</v>
      </c>
    </row>
    <row r="64" spans="1:16" x14ac:dyDescent="0.25">
      <c r="A64" s="4">
        <f t="shared" si="0"/>
        <v>62</v>
      </c>
      <c r="B64" s="8" t="s">
        <v>238</v>
      </c>
      <c r="C64" s="11" t="s">
        <v>239</v>
      </c>
      <c r="D64" s="1">
        <v>0</v>
      </c>
      <c r="E64" s="2">
        <v>2.0499999999999998</v>
      </c>
      <c r="F64" s="2">
        <f t="shared" si="9"/>
        <v>0</v>
      </c>
      <c r="G64" s="2">
        <f t="shared" si="2"/>
        <v>128.96</v>
      </c>
      <c r="H64" s="12">
        <f t="shared" si="10"/>
        <v>0</v>
      </c>
      <c r="I64" s="11"/>
      <c r="J64" s="1">
        <v>0</v>
      </c>
      <c r="K64" s="2">
        <v>0</v>
      </c>
      <c r="L64" s="2">
        <f t="shared" si="11"/>
        <v>0</v>
      </c>
      <c r="M64" s="2">
        <f t="shared" si="12"/>
        <v>0</v>
      </c>
      <c r="N64" s="12">
        <f t="shared" si="13"/>
        <v>0</v>
      </c>
      <c r="O64" s="19">
        <f t="shared" si="14"/>
        <v>0</v>
      </c>
      <c r="P64" s="19">
        <f t="shared" si="15"/>
        <v>0</v>
      </c>
    </row>
    <row r="65" spans="1:16" x14ac:dyDescent="0.25">
      <c r="A65" s="4">
        <f t="shared" si="0"/>
        <v>63</v>
      </c>
      <c r="B65" s="8" t="s">
        <v>240</v>
      </c>
      <c r="C65" s="11" t="s">
        <v>241</v>
      </c>
      <c r="D65" s="1">
        <v>0</v>
      </c>
      <c r="E65" s="2">
        <v>2.87</v>
      </c>
      <c r="F65" s="2">
        <f t="shared" si="9"/>
        <v>0</v>
      </c>
      <c r="G65" s="2">
        <f t="shared" si="2"/>
        <v>180.55</v>
      </c>
      <c r="H65" s="12">
        <f t="shared" si="10"/>
        <v>0</v>
      </c>
      <c r="I65" s="11"/>
      <c r="J65" s="1">
        <v>0</v>
      </c>
      <c r="K65" s="2">
        <v>0</v>
      </c>
      <c r="L65" s="2">
        <f t="shared" si="11"/>
        <v>0</v>
      </c>
      <c r="M65" s="2">
        <f t="shared" si="12"/>
        <v>0</v>
      </c>
      <c r="N65" s="12">
        <f t="shared" si="13"/>
        <v>0</v>
      </c>
      <c r="O65" s="19">
        <f t="shared" si="14"/>
        <v>0</v>
      </c>
      <c r="P65" s="19">
        <f t="shared" si="15"/>
        <v>0</v>
      </c>
    </row>
    <row r="66" spans="1:16" x14ac:dyDescent="0.25">
      <c r="A66" s="4">
        <f t="shared" si="0"/>
        <v>64</v>
      </c>
      <c r="B66" s="8" t="s">
        <v>36</v>
      </c>
      <c r="C66" s="11" t="s">
        <v>242</v>
      </c>
      <c r="D66" s="1">
        <v>0</v>
      </c>
      <c r="E66" s="2">
        <v>3.97</v>
      </c>
      <c r="F66" s="2">
        <f t="shared" si="9"/>
        <v>0</v>
      </c>
      <c r="G66" s="2">
        <f t="shared" si="2"/>
        <v>249.75</v>
      </c>
      <c r="H66" s="12">
        <f t="shared" si="10"/>
        <v>0</v>
      </c>
      <c r="I66" s="11"/>
      <c r="J66" s="1">
        <v>0</v>
      </c>
      <c r="K66" s="2">
        <v>0</v>
      </c>
      <c r="L66" s="2">
        <f t="shared" si="11"/>
        <v>0</v>
      </c>
      <c r="M66" s="2">
        <f t="shared" si="12"/>
        <v>0</v>
      </c>
      <c r="N66" s="12">
        <f t="shared" si="13"/>
        <v>0</v>
      </c>
      <c r="O66" s="19">
        <f t="shared" si="14"/>
        <v>0</v>
      </c>
      <c r="P66" s="19">
        <f t="shared" si="15"/>
        <v>0</v>
      </c>
    </row>
    <row r="67" spans="1:16" x14ac:dyDescent="0.25">
      <c r="A67" s="4">
        <f t="shared" si="0"/>
        <v>65</v>
      </c>
      <c r="B67" s="8" t="s">
        <v>243</v>
      </c>
      <c r="C67" s="11" t="s">
        <v>244</v>
      </c>
      <c r="D67" s="1">
        <v>0</v>
      </c>
      <c r="E67" s="2">
        <v>4.03</v>
      </c>
      <c r="F67" s="2">
        <f t="shared" si="9"/>
        <v>0</v>
      </c>
      <c r="G67" s="2">
        <f t="shared" si="2"/>
        <v>253.53</v>
      </c>
      <c r="H67" s="12">
        <f t="shared" si="10"/>
        <v>0</v>
      </c>
      <c r="I67" s="11"/>
      <c r="J67" s="1">
        <v>0</v>
      </c>
      <c r="K67" s="2">
        <v>0</v>
      </c>
      <c r="L67" s="2">
        <f t="shared" si="11"/>
        <v>0</v>
      </c>
      <c r="M67" s="2">
        <f t="shared" si="12"/>
        <v>0</v>
      </c>
      <c r="N67" s="12">
        <f t="shared" si="13"/>
        <v>0</v>
      </c>
      <c r="O67" s="19">
        <f t="shared" si="14"/>
        <v>0</v>
      </c>
      <c r="P67" s="19">
        <f t="shared" si="15"/>
        <v>0</v>
      </c>
    </row>
    <row r="68" spans="1:16" x14ac:dyDescent="0.25">
      <c r="A68" s="4">
        <f t="shared" si="0"/>
        <v>66</v>
      </c>
      <c r="B68" s="8" t="s">
        <v>245</v>
      </c>
      <c r="C68" s="11" t="s">
        <v>246</v>
      </c>
      <c r="D68" s="1">
        <v>0</v>
      </c>
      <c r="E68" s="2">
        <v>5.19</v>
      </c>
      <c r="F68" s="2">
        <f t="shared" si="9"/>
        <v>0</v>
      </c>
      <c r="G68" s="2">
        <f t="shared" si="2"/>
        <v>326.5</v>
      </c>
      <c r="H68" s="12">
        <f t="shared" si="10"/>
        <v>0</v>
      </c>
      <c r="I68" s="11"/>
      <c r="J68" s="1">
        <v>0</v>
      </c>
      <c r="K68" s="2">
        <v>0</v>
      </c>
      <c r="L68" s="2">
        <f t="shared" si="11"/>
        <v>0</v>
      </c>
      <c r="M68" s="2">
        <f t="shared" si="12"/>
        <v>0</v>
      </c>
      <c r="N68" s="12">
        <f t="shared" si="13"/>
        <v>0</v>
      </c>
      <c r="O68" s="19">
        <f t="shared" si="14"/>
        <v>0</v>
      </c>
      <c r="P68" s="19">
        <f t="shared" si="15"/>
        <v>0</v>
      </c>
    </row>
    <row r="69" spans="1:16" x14ac:dyDescent="0.25">
      <c r="A69" s="4">
        <f t="shared" ref="A69:A122" si="16">A68+1</f>
        <v>67</v>
      </c>
      <c r="B69" s="8" t="s">
        <v>247</v>
      </c>
      <c r="C69" s="11" t="s">
        <v>248</v>
      </c>
      <c r="D69" s="1">
        <v>0</v>
      </c>
      <c r="E69" s="2">
        <v>5.24</v>
      </c>
      <c r="F69" s="2">
        <f t="shared" si="9"/>
        <v>0</v>
      </c>
      <c r="G69" s="2">
        <f t="shared" ref="G69:G122" si="17">ROUND(E69*$B$1,2)</f>
        <v>329.65</v>
      </c>
      <c r="H69" s="12">
        <f t="shared" si="10"/>
        <v>0</v>
      </c>
      <c r="I69" s="11"/>
      <c r="J69" s="1">
        <v>0</v>
      </c>
      <c r="K69" s="2">
        <v>0</v>
      </c>
      <c r="L69" s="2">
        <f t="shared" si="11"/>
        <v>0</v>
      </c>
      <c r="M69" s="2">
        <f t="shared" si="12"/>
        <v>0</v>
      </c>
      <c r="N69" s="12">
        <f t="shared" si="13"/>
        <v>0</v>
      </c>
      <c r="O69" s="19">
        <f t="shared" si="14"/>
        <v>0</v>
      </c>
      <c r="P69" s="19">
        <f t="shared" si="15"/>
        <v>0</v>
      </c>
    </row>
    <row r="70" spans="1:16" x14ac:dyDescent="0.25">
      <c r="A70" s="4">
        <f t="shared" si="16"/>
        <v>68</v>
      </c>
      <c r="B70" s="8" t="s">
        <v>249</v>
      </c>
      <c r="C70" s="11" t="s">
        <v>250</v>
      </c>
      <c r="D70" s="1">
        <v>0</v>
      </c>
      <c r="E70" s="2">
        <v>4.2699999999999996</v>
      </c>
      <c r="F70" s="2">
        <f t="shared" si="9"/>
        <v>0</v>
      </c>
      <c r="G70" s="2">
        <f t="shared" si="17"/>
        <v>268.62</v>
      </c>
      <c r="H70" s="12">
        <f t="shared" si="10"/>
        <v>0</v>
      </c>
      <c r="I70" s="11"/>
      <c r="J70" s="1">
        <v>0</v>
      </c>
      <c r="K70" s="2">
        <v>0</v>
      </c>
      <c r="L70" s="2">
        <f t="shared" si="11"/>
        <v>0</v>
      </c>
      <c r="M70" s="2">
        <f t="shared" si="12"/>
        <v>0</v>
      </c>
      <c r="N70" s="12">
        <f t="shared" si="13"/>
        <v>0</v>
      </c>
      <c r="O70" s="19">
        <f t="shared" si="14"/>
        <v>0</v>
      </c>
      <c r="P70" s="19">
        <f t="shared" si="15"/>
        <v>0</v>
      </c>
    </row>
    <row r="71" spans="1:16" x14ac:dyDescent="0.25">
      <c r="A71" s="4">
        <f t="shared" si="16"/>
        <v>69</v>
      </c>
      <c r="B71" s="8" t="s">
        <v>251</v>
      </c>
      <c r="C71" s="11" t="s">
        <v>252</v>
      </c>
      <c r="D71" s="1">
        <v>0</v>
      </c>
      <c r="E71" s="2">
        <v>3.55</v>
      </c>
      <c r="F71" s="2">
        <f t="shared" si="9"/>
        <v>0</v>
      </c>
      <c r="G71" s="2">
        <f t="shared" si="17"/>
        <v>223.33</v>
      </c>
      <c r="H71" s="12">
        <f t="shared" si="10"/>
        <v>0</v>
      </c>
      <c r="I71" s="11"/>
      <c r="J71" s="1">
        <v>0</v>
      </c>
      <c r="K71" s="2">
        <v>0</v>
      </c>
      <c r="L71" s="2">
        <f t="shared" si="11"/>
        <v>0</v>
      </c>
      <c r="M71" s="2">
        <f t="shared" si="12"/>
        <v>0</v>
      </c>
      <c r="N71" s="12">
        <f t="shared" si="13"/>
        <v>0</v>
      </c>
      <c r="O71" s="19">
        <f t="shared" si="14"/>
        <v>0</v>
      </c>
      <c r="P71" s="19">
        <f t="shared" si="15"/>
        <v>0</v>
      </c>
    </row>
    <row r="72" spans="1:16" x14ac:dyDescent="0.25">
      <c r="A72" s="4">
        <f t="shared" si="16"/>
        <v>70</v>
      </c>
      <c r="B72" s="8" t="s">
        <v>253</v>
      </c>
      <c r="C72" s="11" t="s">
        <v>254</v>
      </c>
      <c r="D72" s="1">
        <v>0</v>
      </c>
      <c r="E72" s="2">
        <v>2.87</v>
      </c>
      <c r="F72" s="2">
        <f t="shared" si="9"/>
        <v>0</v>
      </c>
      <c r="G72" s="2">
        <f t="shared" si="17"/>
        <v>180.55</v>
      </c>
      <c r="H72" s="12">
        <f t="shared" si="10"/>
        <v>0</v>
      </c>
      <c r="I72" s="11"/>
      <c r="J72" s="1">
        <v>0</v>
      </c>
      <c r="K72" s="2">
        <v>0</v>
      </c>
      <c r="L72" s="2">
        <f t="shared" si="11"/>
        <v>0</v>
      </c>
      <c r="M72" s="2">
        <f t="shared" si="12"/>
        <v>0</v>
      </c>
      <c r="N72" s="12">
        <f t="shared" si="13"/>
        <v>0</v>
      </c>
      <c r="O72" s="19">
        <f t="shared" si="14"/>
        <v>0</v>
      </c>
      <c r="P72" s="19">
        <f t="shared" si="15"/>
        <v>0</v>
      </c>
    </row>
    <row r="73" spans="1:16" x14ac:dyDescent="0.25">
      <c r="A73" s="4">
        <f t="shared" si="16"/>
        <v>71</v>
      </c>
      <c r="B73" s="8" t="s">
        <v>255</v>
      </c>
      <c r="C73" s="11" t="s">
        <v>256</v>
      </c>
      <c r="D73" s="1">
        <v>0</v>
      </c>
      <c r="E73" s="2">
        <v>5.87</v>
      </c>
      <c r="F73" s="2">
        <f t="shared" si="9"/>
        <v>0</v>
      </c>
      <c r="G73" s="2">
        <f t="shared" si="17"/>
        <v>369.28</v>
      </c>
      <c r="H73" s="12">
        <f t="shared" si="10"/>
        <v>0</v>
      </c>
      <c r="I73" s="11"/>
      <c r="J73" s="1">
        <v>0</v>
      </c>
      <c r="K73" s="2">
        <v>0</v>
      </c>
      <c r="L73" s="2">
        <f t="shared" si="11"/>
        <v>0</v>
      </c>
      <c r="M73" s="2">
        <f t="shared" si="12"/>
        <v>0</v>
      </c>
      <c r="N73" s="12">
        <f t="shared" si="13"/>
        <v>0</v>
      </c>
      <c r="O73" s="19">
        <f t="shared" si="14"/>
        <v>0</v>
      </c>
      <c r="P73" s="19">
        <f t="shared" si="15"/>
        <v>0</v>
      </c>
    </row>
    <row r="74" spans="1:16" x14ac:dyDescent="0.25">
      <c r="A74" s="4">
        <f t="shared" si="16"/>
        <v>72</v>
      </c>
      <c r="B74" s="8" t="s">
        <v>257</v>
      </c>
      <c r="C74" s="11" t="s">
        <v>258</v>
      </c>
      <c r="D74" s="1">
        <v>0</v>
      </c>
      <c r="E74" s="2">
        <v>8.31</v>
      </c>
      <c r="F74" s="2">
        <f t="shared" si="9"/>
        <v>0</v>
      </c>
      <c r="G74" s="2">
        <f t="shared" si="17"/>
        <v>522.78</v>
      </c>
      <c r="H74" s="12">
        <f t="shared" si="10"/>
        <v>0</v>
      </c>
      <c r="I74" s="11"/>
      <c r="J74" s="1">
        <v>0</v>
      </c>
      <c r="K74" s="2">
        <v>0</v>
      </c>
      <c r="L74" s="2">
        <f t="shared" si="11"/>
        <v>0</v>
      </c>
      <c r="M74" s="2">
        <f t="shared" si="12"/>
        <v>0</v>
      </c>
      <c r="N74" s="12">
        <f t="shared" si="13"/>
        <v>0</v>
      </c>
      <c r="O74" s="19">
        <f t="shared" si="14"/>
        <v>0</v>
      </c>
      <c r="P74" s="19">
        <f t="shared" si="15"/>
        <v>0</v>
      </c>
    </row>
    <row r="75" spans="1:16" x14ac:dyDescent="0.25">
      <c r="A75" s="4">
        <f t="shared" si="16"/>
        <v>73</v>
      </c>
      <c r="B75" s="8" t="s">
        <v>259</v>
      </c>
      <c r="C75" s="11" t="s">
        <v>260</v>
      </c>
      <c r="D75" s="1">
        <v>0</v>
      </c>
      <c r="E75" s="2">
        <v>9.56</v>
      </c>
      <c r="F75" s="2">
        <f t="shared" si="9"/>
        <v>0</v>
      </c>
      <c r="G75" s="2">
        <f t="shared" si="17"/>
        <v>601.41</v>
      </c>
      <c r="H75" s="12">
        <f t="shared" si="10"/>
        <v>0</v>
      </c>
      <c r="I75" s="11"/>
      <c r="J75" s="1">
        <v>0</v>
      </c>
      <c r="K75" s="2">
        <v>0</v>
      </c>
      <c r="L75" s="2">
        <f t="shared" si="11"/>
        <v>0</v>
      </c>
      <c r="M75" s="2">
        <f t="shared" si="12"/>
        <v>0</v>
      </c>
      <c r="N75" s="12">
        <f t="shared" si="13"/>
        <v>0</v>
      </c>
      <c r="O75" s="19">
        <f t="shared" si="14"/>
        <v>0</v>
      </c>
      <c r="P75" s="19">
        <f t="shared" si="15"/>
        <v>0</v>
      </c>
    </row>
    <row r="76" spans="1:16" x14ac:dyDescent="0.25">
      <c r="A76" s="4">
        <f t="shared" si="16"/>
        <v>74</v>
      </c>
      <c r="B76" s="8" t="s">
        <v>261</v>
      </c>
      <c r="C76" s="11" t="s">
        <v>262</v>
      </c>
      <c r="D76" s="1">
        <v>0</v>
      </c>
      <c r="E76" s="2">
        <v>7.65</v>
      </c>
      <c r="F76" s="2">
        <f t="shared" si="9"/>
        <v>0</v>
      </c>
      <c r="G76" s="2">
        <f t="shared" si="17"/>
        <v>481.26</v>
      </c>
      <c r="H76" s="12">
        <f t="shared" si="10"/>
        <v>0</v>
      </c>
      <c r="I76" s="11"/>
      <c r="J76" s="1">
        <v>0</v>
      </c>
      <c r="K76" s="2">
        <v>0</v>
      </c>
      <c r="L76" s="2">
        <f t="shared" si="11"/>
        <v>0</v>
      </c>
      <c r="M76" s="2">
        <f t="shared" si="12"/>
        <v>0</v>
      </c>
      <c r="N76" s="12">
        <f t="shared" si="13"/>
        <v>0</v>
      </c>
      <c r="O76" s="19">
        <f t="shared" si="14"/>
        <v>0</v>
      </c>
      <c r="P76" s="19">
        <f t="shared" si="15"/>
        <v>0</v>
      </c>
    </row>
    <row r="77" spans="1:16" x14ac:dyDescent="0.25">
      <c r="A77" s="4">
        <f t="shared" si="16"/>
        <v>75</v>
      </c>
      <c r="B77" s="8" t="s">
        <v>263</v>
      </c>
      <c r="C77" s="11" t="s">
        <v>264</v>
      </c>
      <c r="D77" s="1">
        <v>0</v>
      </c>
      <c r="E77" s="2">
        <v>8.4600000000000009</v>
      </c>
      <c r="F77" s="2">
        <f t="shared" si="9"/>
        <v>0</v>
      </c>
      <c r="G77" s="2">
        <f t="shared" si="17"/>
        <v>532.21</v>
      </c>
      <c r="H77" s="12">
        <f t="shared" si="10"/>
        <v>0</v>
      </c>
      <c r="I77" s="11"/>
      <c r="J77" s="1">
        <v>0</v>
      </c>
      <c r="K77" s="2">
        <v>0</v>
      </c>
      <c r="L77" s="2">
        <f t="shared" si="11"/>
        <v>0</v>
      </c>
      <c r="M77" s="2">
        <f t="shared" si="12"/>
        <v>0</v>
      </c>
      <c r="N77" s="12">
        <f t="shared" si="13"/>
        <v>0</v>
      </c>
      <c r="O77" s="19">
        <f t="shared" si="14"/>
        <v>0</v>
      </c>
      <c r="P77" s="19">
        <f t="shared" si="15"/>
        <v>0</v>
      </c>
    </row>
    <row r="78" spans="1:16" x14ac:dyDescent="0.25">
      <c r="A78" s="4">
        <f t="shared" si="16"/>
        <v>76</v>
      </c>
      <c r="B78" s="8" t="s">
        <v>265</v>
      </c>
      <c r="C78" s="11" t="s">
        <v>266</v>
      </c>
      <c r="D78" s="1">
        <v>0</v>
      </c>
      <c r="E78" s="2">
        <v>8.19</v>
      </c>
      <c r="F78" s="2">
        <f t="shared" si="9"/>
        <v>0</v>
      </c>
      <c r="G78" s="2">
        <f t="shared" si="17"/>
        <v>515.23</v>
      </c>
      <c r="H78" s="12">
        <f t="shared" si="10"/>
        <v>0</v>
      </c>
      <c r="I78" s="11"/>
      <c r="J78" s="1">
        <v>0</v>
      </c>
      <c r="K78" s="2">
        <v>0</v>
      </c>
      <c r="L78" s="2">
        <f t="shared" si="11"/>
        <v>0</v>
      </c>
      <c r="M78" s="2">
        <f t="shared" si="12"/>
        <v>0</v>
      </c>
      <c r="N78" s="12">
        <f t="shared" si="13"/>
        <v>0</v>
      </c>
      <c r="O78" s="19">
        <f t="shared" si="14"/>
        <v>0</v>
      </c>
      <c r="P78" s="19">
        <f t="shared" si="15"/>
        <v>0</v>
      </c>
    </row>
    <row r="79" spans="1:16" x14ac:dyDescent="0.25">
      <c r="A79" s="4">
        <f t="shared" si="16"/>
        <v>77</v>
      </c>
      <c r="B79" s="8" t="s">
        <v>267</v>
      </c>
      <c r="C79" s="11" t="s">
        <v>268</v>
      </c>
      <c r="D79" s="1">
        <v>0</v>
      </c>
      <c r="E79" s="2">
        <v>8.19</v>
      </c>
      <c r="F79" s="2">
        <f t="shared" si="9"/>
        <v>0</v>
      </c>
      <c r="G79" s="2">
        <f t="shared" si="17"/>
        <v>515.23</v>
      </c>
      <c r="H79" s="12">
        <f t="shared" si="10"/>
        <v>0</v>
      </c>
      <c r="I79" s="11"/>
      <c r="J79" s="1">
        <v>0</v>
      </c>
      <c r="K79" s="2">
        <v>0</v>
      </c>
      <c r="L79" s="2">
        <f t="shared" si="11"/>
        <v>0</v>
      </c>
      <c r="M79" s="2">
        <f t="shared" si="12"/>
        <v>0</v>
      </c>
      <c r="N79" s="12">
        <f t="shared" si="13"/>
        <v>0</v>
      </c>
      <c r="O79" s="19">
        <f t="shared" si="14"/>
        <v>0</v>
      </c>
      <c r="P79" s="19">
        <f t="shared" si="15"/>
        <v>0</v>
      </c>
    </row>
    <row r="80" spans="1:16" x14ac:dyDescent="0.25">
      <c r="A80" s="4">
        <f t="shared" si="16"/>
        <v>78</v>
      </c>
      <c r="B80" s="8" t="s">
        <v>269</v>
      </c>
      <c r="C80" s="11" t="s">
        <v>270</v>
      </c>
      <c r="D80" s="1">
        <v>0</v>
      </c>
      <c r="E80" s="2">
        <v>19.11</v>
      </c>
      <c r="F80" s="2">
        <f t="shared" si="9"/>
        <v>0</v>
      </c>
      <c r="G80" s="2">
        <f t="shared" si="17"/>
        <v>1202.2</v>
      </c>
      <c r="H80" s="12">
        <f t="shared" si="10"/>
        <v>0</v>
      </c>
      <c r="I80" s="11"/>
      <c r="J80" s="1">
        <v>0</v>
      </c>
      <c r="K80" s="2">
        <v>0</v>
      </c>
      <c r="L80" s="2">
        <f t="shared" si="11"/>
        <v>0</v>
      </c>
      <c r="M80" s="2">
        <f t="shared" si="12"/>
        <v>0</v>
      </c>
      <c r="N80" s="12">
        <f t="shared" si="13"/>
        <v>0</v>
      </c>
      <c r="O80" s="19">
        <f t="shared" si="14"/>
        <v>0</v>
      </c>
      <c r="P80" s="19">
        <f t="shared" si="15"/>
        <v>0</v>
      </c>
    </row>
    <row r="81" spans="1:16" x14ac:dyDescent="0.25">
      <c r="A81" s="4">
        <f t="shared" si="16"/>
        <v>79</v>
      </c>
      <c r="B81" s="8" t="s">
        <v>271</v>
      </c>
      <c r="C81" s="11" t="s">
        <v>272</v>
      </c>
      <c r="D81" s="1">
        <v>0</v>
      </c>
      <c r="E81" s="2">
        <v>52.7</v>
      </c>
      <c r="F81" s="2">
        <f t="shared" si="9"/>
        <v>0</v>
      </c>
      <c r="G81" s="2">
        <f t="shared" si="17"/>
        <v>3315.33</v>
      </c>
      <c r="H81" s="12">
        <f t="shared" si="10"/>
        <v>0</v>
      </c>
      <c r="I81" s="11"/>
      <c r="J81" s="1">
        <v>0</v>
      </c>
      <c r="K81" s="2">
        <v>0</v>
      </c>
      <c r="L81" s="2">
        <f t="shared" si="11"/>
        <v>0</v>
      </c>
      <c r="M81" s="2">
        <f t="shared" si="12"/>
        <v>0</v>
      </c>
      <c r="N81" s="12">
        <f t="shared" si="13"/>
        <v>0</v>
      </c>
      <c r="O81" s="19">
        <f t="shared" si="14"/>
        <v>0</v>
      </c>
      <c r="P81" s="19">
        <f t="shared" si="15"/>
        <v>0</v>
      </c>
    </row>
    <row r="82" spans="1:16" x14ac:dyDescent="0.25">
      <c r="A82" s="4">
        <f t="shared" si="16"/>
        <v>80</v>
      </c>
      <c r="B82" s="8" t="s">
        <v>273</v>
      </c>
      <c r="C82" s="11" t="s">
        <v>274</v>
      </c>
      <c r="D82" s="1">
        <v>0</v>
      </c>
      <c r="E82" s="2">
        <v>6.48</v>
      </c>
      <c r="F82" s="2">
        <f t="shared" si="9"/>
        <v>0</v>
      </c>
      <c r="G82" s="2">
        <f t="shared" si="17"/>
        <v>407.65</v>
      </c>
      <c r="H82" s="12">
        <f t="shared" si="10"/>
        <v>0</v>
      </c>
      <c r="I82" s="11"/>
      <c r="J82" s="1">
        <v>0</v>
      </c>
      <c r="K82" s="2">
        <v>0</v>
      </c>
      <c r="L82" s="2">
        <f t="shared" si="11"/>
        <v>0</v>
      </c>
      <c r="M82" s="2">
        <f t="shared" si="12"/>
        <v>0</v>
      </c>
      <c r="N82" s="12">
        <f t="shared" si="13"/>
        <v>0</v>
      </c>
      <c r="O82" s="19">
        <f t="shared" si="14"/>
        <v>0</v>
      </c>
      <c r="P82" s="19">
        <f t="shared" si="15"/>
        <v>0</v>
      </c>
    </row>
    <row r="83" spans="1:16" x14ac:dyDescent="0.25">
      <c r="A83" s="4">
        <f t="shared" si="16"/>
        <v>81</v>
      </c>
      <c r="B83" s="8" t="s">
        <v>275</v>
      </c>
      <c r="C83" s="11" t="s">
        <v>276</v>
      </c>
      <c r="D83" s="1">
        <v>0</v>
      </c>
      <c r="E83" s="2">
        <v>6.14</v>
      </c>
      <c r="F83" s="2">
        <f t="shared" si="9"/>
        <v>0</v>
      </c>
      <c r="G83" s="2">
        <f t="shared" si="17"/>
        <v>386.26</v>
      </c>
      <c r="H83" s="12">
        <f t="shared" si="10"/>
        <v>0</v>
      </c>
      <c r="I83" s="11"/>
      <c r="J83" s="1">
        <v>0</v>
      </c>
      <c r="K83" s="2">
        <v>0</v>
      </c>
      <c r="L83" s="2">
        <f t="shared" si="11"/>
        <v>0</v>
      </c>
      <c r="M83" s="2">
        <f t="shared" si="12"/>
        <v>0</v>
      </c>
      <c r="N83" s="12">
        <f t="shared" si="13"/>
        <v>0</v>
      </c>
      <c r="O83" s="19">
        <f t="shared" si="14"/>
        <v>0</v>
      </c>
      <c r="P83" s="19">
        <f t="shared" si="15"/>
        <v>0</v>
      </c>
    </row>
    <row r="84" spans="1:16" x14ac:dyDescent="0.25">
      <c r="A84" s="4">
        <f t="shared" si="16"/>
        <v>82</v>
      </c>
      <c r="B84" s="8" t="s">
        <v>277</v>
      </c>
      <c r="C84" s="11" t="s">
        <v>278</v>
      </c>
      <c r="D84" s="1">
        <v>0</v>
      </c>
      <c r="E84" s="2">
        <v>8.74</v>
      </c>
      <c r="F84" s="2">
        <f t="shared" si="9"/>
        <v>0</v>
      </c>
      <c r="G84" s="2">
        <f t="shared" si="17"/>
        <v>549.83000000000004</v>
      </c>
      <c r="H84" s="12">
        <f t="shared" si="10"/>
        <v>0</v>
      </c>
      <c r="I84" s="11"/>
      <c r="J84" s="1">
        <v>0</v>
      </c>
      <c r="K84" s="2">
        <v>0</v>
      </c>
      <c r="L84" s="2">
        <f t="shared" si="11"/>
        <v>0</v>
      </c>
      <c r="M84" s="2">
        <f t="shared" si="12"/>
        <v>0</v>
      </c>
      <c r="N84" s="12">
        <f t="shared" si="13"/>
        <v>0</v>
      </c>
      <c r="O84" s="19">
        <f t="shared" si="14"/>
        <v>0</v>
      </c>
      <c r="P84" s="19">
        <f t="shared" si="15"/>
        <v>0</v>
      </c>
    </row>
    <row r="85" spans="1:16" x14ac:dyDescent="0.25">
      <c r="A85" s="4">
        <f t="shared" si="16"/>
        <v>83</v>
      </c>
      <c r="B85" s="8" t="s">
        <v>279</v>
      </c>
      <c r="C85" s="11" t="s">
        <v>280</v>
      </c>
      <c r="D85" s="1">
        <v>0</v>
      </c>
      <c r="E85" s="2">
        <v>6.42</v>
      </c>
      <c r="F85" s="2">
        <f t="shared" si="9"/>
        <v>0</v>
      </c>
      <c r="G85" s="2">
        <f t="shared" si="17"/>
        <v>403.88</v>
      </c>
      <c r="H85" s="12">
        <f t="shared" si="10"/>
        <v>0</v>
      </c>
      <c r="I85" s="11"/>
      <c r="J85" s="1">
        <v>0</v>
      </c>
      <c r="K85" s="2">
        <v>0</v>
      </c>
      <c r="L85" s="2">
        <f t="shared" si="11"/>
        <v>0</v>
      </c>
      <c r="M85" s="2">
        <f t="shared" si="12"/>
        <v>0</v>
      </c>
      <c r="N85" s="12">
        <f t="shared" si="13"/>
        <v>0</v>
      </c>
      <c r="O85" s="19">
        <f t="shared" si="14"/>
        <v>0</v>
      </c>
      <c r="P85" s="19">
        <f t="shared" si="15"/>
        <v>0</v>
      </c>
    </row>
    <row r="86" spans="1:16" x14ac:dyDescent="0.25">
      <c r="A86" s="4">
        <f t="shared" si="16"/>
        <v>84</v>
      </c>
      <c r="B86" s="8" t="s">
        <v>281</v>
      </c>
      <c r="C86" s="11" t="s">
        <v>282</v>
      </c>
      <c r="D86" s="1">
        <v>0</v>
      </c>
      <c r="E86" s="2">
        <v>9.56</v>
      </c>
      <c r="F86" s="2">
        <f t="shared" si="9"/>
        <v>0</v>
      </c>
      <c r="G86" s="2">
        <f t="shared" si="17"/>
        <v>601.41</v>
      </c>
      <c r="H86" s="12">
        <f t="shared" si="10"/>
        <v>0</v>
      </c>
      <c r="I86" s="11"/>
      <c r="J86" s="1">
        <v>0</v>
      </c>
      <c r="K86" s="2">
        <v>0</v>
      </c>
      <c r="L86" s="2">
        <f t="shared" si="11"/>
        <v>0</v>
      </c>
      <c r="M86" s="2">
        <f t="shared" si="12"/>
        <v>0</v>
      </c>
      <c r="N86" s="12">
        <f t="shared" si="13"/>
        <v>0</v>
      </c>
      <c r="O86" s="19">
        <f t="shared" si="14"/>
        <v>0</v>
      </c>
      <c r="P86" s="19">
        <f t="shared" si="15"/>
        <v>0</v>
      </c>
    </row>
    <row r="87" spans="1:16" x14ac:dyDescent="0.25">
      <c r="A87" s="4">
        <f t="shared" si="16"/>
        <v>85</v>
      </c>
      <c r="B87" s="8" t="s">
        <v>283</v>
      </c>
      <c r="C87" s="11" t="s">
        <v>284</v>
      </c>
      <c r="D87" s="1">
        <v>0</v>
      </c>
      <c r="E87" s="2">
        <v>19.38</v>
      </c>
      <c r="F87" s="2">
        <f t="shared" si="9"/>
        <v>0</v>
      </c>
      <c r="G87" s="2">
        <f t="shared" si="17"/>
        <v>1219.19</v>
      </c>
      <c r="H87" s="12">
        <f t="shared" si="10"/>
        <v>0</v>
      </c>
      <c r="I87" s="11"/>
      <c r="J87" s="1">
        <v>0</v>
      </c>
      <c r="K87" s="2">
        <v>0</v>
      </c>
      <c r="L87" s="2">
        <f t="shared" si="11"/>
        <v>0</v>
      </c>
      <c r="M87" s="2">
        <f t="shared" si="12"/>
        <v>0</v>
      </c>
      <c r="N87" s="12">
        <f t="shared" si="13"/>
        <v>0</v>
      </c>
      <c r="O87" s="19">
        <f t="shared" si="14"/>
        <v>0</v>
      </c>
      <c r="P87" s="19">
        <f t="shared" si="15"/>
        <v>0</v>
      </c>
    </row>
    <row r="88" spans="1:16" x14ac:dyDescent="0.25">
      <c r="A88" s="4">
        <f t="shared" si="16"/>
        <v>86</v>
      </c>
      <c r="B88" s="8" t="s">
        <v>285</v>
      </c>
      <c r="C88" s="11" t="s">
        <v>286</v>
      </c>
      <c r="D88" s="1">
        <v>0</v>
      </c>
      <c r="E88" s="2">
        <v>6.01</v>
      </c>
      <c r="F88" s="2">
        <f t="shared" si="9"/>
        <v>0</v>
      </c>
      <c r="G88" s="2">
        <f t="shared" si="17"/>
        <v>378.09</v>
      </c>
      <c r="H88" s="12">
        <f t="shared" si="10"/>
        <v>0</v>
      </c>
      <c r="I88" s="11"/>
      <c r="J88" s="1">
        <v>0</v>
      </c>
      <c r="K88" s="2">
        <v>0</v>
      </c>
      <c r="L88" s="2">
        <f t="shared" si="11"/>
        <v>0</v>
      </c>
      <c r="M88" s="2">
        <f t="shared" si="12"/>
        <v>0</v>
      </c>
      <c r="N88" s="12">
        <f t="shared" si="13"/>
        <v>0</v>
      </c>
      <c r="O88" s="19">
        <f t="shared" si="14"/>
        <v>0</v>
      </c>
      <c r="P88" s="19">
        <f t="shared" si="15"/>
        <v>0</v>
      </c>
    </row>
    <row r="89" spans="1:16" x14ac:dyDescent="0.25">
      <c r="A89" s="4">
        <f t="shared" si="16"/>
        <v>87</v>
      </c>
      <c r="B89" s="8" t="s">
        <v>287</v>
      </c>
      <c r="C89" s="11" t="s">
        <v>288</v>
      </c>
      <c r="D89" s="1">
        <v>0</v>
      </c>
      <c r="E89" s="2">
        <v>47.78</v>
      </c>
      <c r="F89" s="2">
        <f t="shared" si="9"/>
        <v>0</v>
      </c>
      <c r="G89" s="2">
        <f t="shared" si="17"/>
        <v>3005.82</v>
      </c>
      <c r="H89" s="12">
        <f t="shared" si="10"/>
        <v>0</v>
      </c>
      <c r="I89" s="11"/>
      <c r="J89" s="1">
        <v>0</v>
      </c>
      <c r="K89" s="2">
        <v>0</v>
      </c>
      <c r="L89" s="2">
        <f t="shared" si="11"/>
        <v>0</v>
      </c>
      <c r="M89" s="2">
        <f t="shared" si="12"/>
        <v>0</v>
      </c>
      <c r="N89" s="12">
        <f t="shared" si="13"/>
        <v>0</v>
      </c>
      <c r="O89" s="19">
        <f t="shared" si="14"/>
        <v>0</v>
      </c>
      <c r="P89" s="19">
        <f t="shared" si="15"/>
        <v>0</v>
      </c>
    </row>
    <row r="90" spans="1:16" x14ac:dyDescent="0.25">
      <c r="A90" s="4">
        <f t="shared" si="16"/>
        <v>88</v>
      </c>
      <c r="B90" s="8" t="s">
        <v>289</v>
      </c>
      <c r="C90" s="11" t="s">
        <v>290</v>
      </c>
      <c r="D90" s="1">
        <v>0</v>
      </c>
      <c r="E90" s="2">
        <v>9.35</v>
      </c>
      <c r="F90" s="2">
        <f t="shared" si="9"/>
        <v>0</v>
      </c>
      <c r="G90" s="2">
        <f t="shared" si="17"/>
        <v>588.20000000000005</v>
      </c>
      <c r="H90" s="12">
        <f t="shared" si="10"/>
        <v>0</v>
      </c>
      <c r="I90" s="11"/>
      <c r="J90" s="1">
        <v>0</v>
      </c>
      <c r="K90" s="2">
        <v>0</v>
      </c>
      <c r="L90" s="2">
        <f t="shared" si="11"/>
        <v>0</v>
      </c>
      <c r="M90" s="2">
        <f t="shared" si="12"/>
        <v>0</v>
      </c>
      <c r="N90" s="12">
        <f t="shared" si="13"/>
        <v>0</v>
      </c>
      <c r="O90" s="19">
        <f t="shared" si="14"/>
        <v>0</v>
      </c>
      <c r="P90" s="19">
        <f t="shared" si="15"/>
        <v>0</v>
      </c>
    </row>
    <row r="91" spans="1:16" x14ac:dyDescent="0.25">
      <c r="A91" s="4">
        <f t="shared" si="16"/>
        <v>89</v>
      </c>
      <c r="B91" s="8" t="s">
        <v>291</v>
      </c>
      <c r="C91" s="11" t="s">
        <v>292</v>
      </c>
      <c r="D91" s="1">
        <v>0</v>
      </c>
      <c r="E91" s="2">
        <v>63</v>
      </c>
      <c r="F91" s="2">
        <f t="shared" si="9"/>
        <v>0</v>
      </c>
      <c r="G91" s="2">
        <f t="shared" si="17"/>
        <v>3963.3</v>
      </c>
      <c r="H91" s="12">
        <f t="shared" si="10"/>
        <v>0</v>
      </c>
      <c r="I91" s="11"/>
      <c r="J91" s="1">
        <v>0</v>
      </c>
      <c r="K91" s="2">
        <v>0</v>
      </c>
      <c r="L91" s="2">
        <f t="shared" si="11"/>
        <v>0</v>
      </c>
      <c r="M91" s="2">
        <f t="shared" si="12"/>
        <v>0</v>
      </c>
      <c r="N91" s="12">
        <f t="shared" si="13"/>
        <v>0</v>
      </c>
      <c r="O91" s="19">
        <f t="shared" si="14"/>
        <v>0</v>
      </c>
      <c r="P91" s="19">
        <f t="shared" si="15"/>
        <v>0</v>
      </c>
    </row>
    <row r="92" spans="1:16" x14ac:dyDescent="0.25">
      <c r="A92" s="4">
        <f t="shared" si="16"/>
        <v>90</v>
      </c>
      <c r="B92" s="8" t="s">
        <v>293</v>
      </c>
      <c r="C92" s="11" t="s">
        <v>294</v>
      </c>
      <c r="D92" s="1">
        <v>0</v>
      </c>
      <c r="E92" s="2">
        <v>12.97</v>
      </c>
      <c r="F92" s="2">
        <f t="shared" si="9"/>
        <v>0</v>
      </c>
      <c r="G92" s="2">
        <f t="shared" si="17"/>
        <v>815.94</v>
      </c>
      <c r="H92" s="12">
        <f t="shared" si="10"/>
        <v>0</v>
      </c>
      <c r="I92" s="11"/>
      <c r="J92" s="1">
        <v>0</v>
      </c>
      <c r="K92" s="2">
        <v>0</v>
      </c>
      <c r="L92" s="2">
        <f t="shared" si="11"/>
        <v>0</v>
      </c>
      <c r="M92" s="2">
        <f t="shared" si="12"/>
        <v>0</v>
      </c>
      <c r="N92" s="12">
        <f t="shared" si="13"/>
        <v>0</v>
      </c>
      <c r="O92" s="19">
        <f t="shared" si="14"/>
        <v>0</v>
      </c>
      <c r="P92" s="19">
        <f t="shared" si="15"/>
        <v>0</v>
      </c>
    </row>
    <row r="93" spans="1:16" x14ac:dyDescent="0.25">
      <c r="A93" s="4">
        <f t="shared" si="16"/>
        <v>91</v>
      </c>
      <c r="B93" s="8" t="s">
        <v>295</v>
      </c>
      <c r="C93" s="11" t="s">
        <v>296</v>
      </c>
      <c r="D93" s="1">
        <v>0</v>
      </c>
      <c r="E93" s="2">
        <v>3.28</v>
      </c>
      <c r="F93" s="2">
        <f t="shared" si="9"/>
        <v>0</v>
      </c>
      <c r="G93" s="2">
        <f t="shared" si="17"/>
        <v>206.34</v>
      </c>
      <c r="H93" s="12">
        <f t="shared" si="10"/>
        <v>0</v>
      </c>
      <c r="I93" s="11"/>
      <c r="J93" s="1">
        <v>0</v>
      </c>
      <c r="K93" s="2">
        <v>0</v>
      </c>
      <c r="L93" s="2">
        <f t="shared" si="11"/>
        <v>0</v>
      </c>
      <c r="M93" s="2">
        <f t="shared" si="12"/>
        <v>0</v>
      </c>
      <c r="N93" s="12">
        <f t="shared" si="13"/>
        <v>0</v>
      </c>
      <c r="O93" s="19">
        <f t="shared" si="14"/>
        <v>0</v>
      </c>
      <c r="P93" s="19">
        <f t="shared" si="15"/>
        <v>0</v>
      </c>
    </row>
    <row r="94" spans="1:16" x14ac:dyDescent="0.25">
      <c r="A94" s="4">
        <f t="shared" si="16"/>
        <v>92</v>
      </c>
      <c r="B94" s="8" t="s">
        <v>297</v>
      </c>
      <c r="C94" s="11" t="s">
        <v>298</v>
      </c>
      <c r="D94" s="1">
        <v>0</v>
      </c>
      <c r="E94" s="2">
        <v>9.27</v>
      </c>
      <c r="F94" s="2">
        <f t="shared" si="9"/>
        <v>0</v>
      </c>
      <c r="G94" s="2">
        <f t="shared" si="17"/>
        <v>583.16999999999996</v>
      </c>
      <c r="H94" s="12">
        <f t="shared" si="10"/>
        <v>0</v>
      </c>
      <c r="I94" s="11"/>
      <c r="J94" s="1">
        <v>0</v>
      </c>
      <c r="K94" s="2">
        <v>0</v>
      </c>
      <c r="L94" s="2">
        <f t="shared" si="11"/>
        <v>0</v>
      </c>
      <c r="M94" s="2">
        <f t="shared" si="12"/>
        <v>0</v>
      </c>
      <c r="N94" s="12">
        <f t="shared" si="13"/>
        <v>0</v>
      </c>
      <c r="O94" s="19">
        <f t="shared" si="14"/>
        <v>0</v>
      </c>
      <c r="P94" s="19">
        <f t="shared" si="15"/>
        <v>0</v>
      </c>
    </row>
    <row r="95" spans="1:16" x14ac:dyDescent="0.25">
      <c r="A95" s="4">
        <f t="shared" si="16"/>
        <v>93</v>
      </c>
      <c r="B95" s="8" t="s">
        <v>299</v>
      </c>
      <c r="C95" s="11" t="s">
        <v>298</v>
      </c>
      <c r="D95" s="1">
        <v>0</v>
      </c>
      <c r="E95" s="2">
        <v>9.27</v>
      </c>
      <c r="F95" s="2">
        <f t="shared" si="9"/>
        <v>0</v>
      </c>
      <c r="G95" s="2">
        <f t="shared" si="17"/>
        <v>583.16999999999996</v>
      </c>
      <c r="H95" s="12">
        <f t="shared" si="10"/>
        <v>0</v>
      </c>
      <c r="I95" s="11"/>
      <c r="J95" s="1">
        <v>0</v>
      </c>
      <c r="K95" s="2">
        <v>0</v>
      </c>
      <c r="L95" s="2">
        <f t="shared" si="11"/>
        <v>0</v>
      </c>
      <c r="M95" s="2">
        <f t="shared" si="12"/>
        <v>0</v>
      </c>
      <c r="N95" s="12">
        <f t="shared" si="13"/>
        <v>0</v>
      </c>
      <c r="O95" s="19">
        <f t="shared" si="14"/>
        <v>0</v>
      </c>
      <c r="P95" s="19">
        <f t="shared" si="15"/>
        <v>0</v>
      </c>
    </row>
    <row r="96" spans="1:16" x14ac:dyDescent="0.25">
      <c r="A96" s="4">
        <f t="shared" si="16"/>
        <v>94</v>
      </c>
      <c r="B96" s="8" t="s">
        <v>300</v>
      </c>
      <c r="C96" s="11" t="s">
        <v>301</v>
      </c>
      <c r="D96" s="1">
        <v>0</v>
      </c>
      <c r="E96" s="2">
        <v>7.51</v>
      </c>
      <c r="F96" s="2">
        <f t="shared" si="9"/>
        <v>0</v>
      </c>
      <c r="G96" s="2">
        <f t="shared" si="17"/>
        <v>472.45</v>
      </c>
      <c r="H96" s="12">
        <f t="shared" si="10"/>
        <v>0</v>
      </c>
      <c r="I96" s="11"/>
      <c r="J96" s="1">
        <v>0</v>
      </c>
      <c r="K96" s="2">
        <v>0</v>
      </c>
      <c r="L96" s="2">
        <f t="shared" si="11"/>
        <v>0</v>
      </c>
      <c r="M96" s="2">
        <f t="shared" si="12"/>
        <v>0</v>
      </c>
      <c r="N96" s="12">
        <f t="shared" si="13"/>
        <v>0</v>
      </c>
      <c r="O96" s="19">
        <f t="shared" si="14"/>
        <v>0</v>
      </c>
      <c r="P96" s="19">
        <f t="shared" si="15"/>
        <v>0</v>
      </c>
    </row>
    <row r="97" spans="1:16" x14ac:dyDescent="0.25">
      <c r="A97" s="4">
        <f t="shared" si="16"/>
        <v>95</v>
      </c>
      <c r="B97" s="8" t="s">
        <v>302</v>
      </c>
      <c r="C97" s="11" t="s">
        <v>303</v>
      </c>
      <c r="D97" s="1">
        <v>0</v>
      </c>
      <c r="E97" s="2">
        <v>9.5399999999999991</v>
      </c>
      <c r="F97" s="2">
        <f t="shared" si="9"/>
        <v>0</v>
      </c>
      <c r="G97" s="2">
        <f t="shared" si="17"/>
        <v>600.16</v>
      </c>
      <c r="H97" s="12">
        <f t="shared" si="10"/>
        <v>0</v>
      </c>
      <c r="I97" s="11"/>
      <c r="J97" s="1">
        <v>0</v>
      </c>
      <c r="K97" s="2">
        <v>0</v>
      </c>
      <c r="L97" s="2">
        <f t="shared" si="11"/>
        <v>0</v>
      </c>
      <c r="M97" s="2">
        <f t="shared" si="12"/>
        <v>0</v>
      </c>
      <c r="N97" s="12">
        <f t="shared" si="13"/>
        <v>0</v>
      </c>
      <c r="O97" s="19">
        <f t="shared" si="14"/>
        <v>0</v>
      </c>
      <c r="P97" s="19">
        <f t="shared" si="15"/>
        <v>0</v>
      </c>
    </row>
    <row r="98" spans="1:16" x14ac:dyDescent="0.25">
      <c r="A98" s="4">
        <f t="shared" si="16"/>
        <v>96</v>
      </c>
      <c r="B98" s="8" t="s">
        <v>304</v>
      </c>
      <c r="C98" s="11" t="s">
        <v>305</v>
      </c>
      <c r="D98" s="1">
        <v>0</v>
      </c>
      <c r="E98" s="2">
        <v>11.55</v>
      </c>
      <c r="F98" s="2">
        <f t="shared" si="9"/>
        <v>0</v>
      </c>
      <c r="G98" s="2">
        <f t="shared" si="17"/>
        <v>726.6</v>
      </c>
      <c r="H98" s="12">
        <f t="shared" si="10"/>
        <v>0</v>
      </c>
      <c r="I98" s="11"/>
      <c r="J98" s="1">
        <v>0</v>
      </c>
      <c r="K98" s="2">
        <v>0</v>
      </c>
      <c r="L98" s="2">
        <f t="shared" si="11"/>
        <v>0</v>
      </c>
      <c r="M98" s="2">
        <f t="shared" si="12"/>
        <v>0</v>
      </c>
      <c r="N98" s="12">
        <f t="shared" si="13"/>
        <v>0</v>
      </c>
      <c r="O98" s="19">
        <f t="shared" si="14"/>
        <v>0</v>
      </c>
      <c r="P98" s="19">
        <f t="shared" si="15"/>
        <v>0</v>
      </c>
    </row>
    <row r="99" spans="1:16" x14ac:dyDescent="0.25">
      <c r="A99" s="4">
        <f t="shared" si="16"/>
        <v>97</v>
      </c>
      <c r="B99" s="8" t="s">
        <v>306</v>
      </c>
      <c r="C99" s="11" t="s">
        <v>307</v>
      </c>
      <c r="D99" s="1">
        <v>0</v>
      </c>
      <c r="E99" s="2">
        <v>65.52</v>
      </c>
      <c r="F99" s="2">
        <f t="shared" si="9"/>
        <v>0</v>
      </c>
      <c r="G99" s="2">
        <f t="shared" si="17"/>
        <v>4121.83</v>
      </c>
      <c r="H99" s="12">
        <f t="shared" si="10"/>
        <v>0</v>
      </c>
      <c r="I99" s="11"/>
      <c r="J99" s="1">
        <v>0</v>
      </c>
      <c r="K99" s="2">
        <v>0</v>
      </c>
      <c r="L99" s="2">
        <f t="shared" si="11"/>
        <v>0</v>
      </c>
      <c r="M99" s="2">
        <f t="shared" si="12"/>
        <v>0</v>
      </c>
      <c r="N99" s="12">
        <f t="shared" si="13"/>
        <v>0</v>
      </c>
      <c r="O99" s="19">
        <f t="shared" si="14"/>
        <v>0</v>
      </c>
      <c r="P99" s="19">
        <f t="shared" si="15"/>
        <v>0</v>
      </c>
    </row>
    <row r="100" spans="1:16" x14ac:dyDescent="0.25">
      <c r="A100" s="4">
        <f t="shared" si="16"/>
        <v>98</v>
      </c>
      <c r="B100" s="8" t="s">
        <v>308</v>
      </c>
      <c r="C100" s="11" t="s">
        <v>309</v>
      </c>
      <c r="D100" s="1">
        <v>0</v>
      </c>
      <c r="E100" s="2">
        <v>15.02</v>
      </c>
      <c r="F100" s="2">
        <f t="shared" si="9"/>
        <v>0</v>
      </c>
      <c r="G100" s="2">
        <f t="shared" si="17"/>
        <v>944.9</v>
      </c>
      <c r="H100" s="12">
        <f t="shared" si="10"/>
        <v>0</v>
      </c>
      <c r="I100" s="11"/>
      <c r="J100" s="1">
        <v>0</v>
      </c>
      <c r="K100" s="2">
        <v>0</v>
      </c>
      <c r="L100" s="2">
        <f t="shared" si="11"/>
        <v>0</v>
      </c>
      <c r="M100" s="2">
        <f t="shared" si="12"/>
        <v>0</v>
      </c>
      <c r="N100" s="12">
        <f t="shared" si="13"/>
        <v>0</v>
      </c>
      <c r="O100" s="19">
        <f t="shared" si="14"/>
        <v>0</v>
      </c>
      <c r="P100" s="19">
        <f t="shared" si="15"/>
        <v>0</v>
      </c>
    </row>
    <row r="101" spans="1:16" x14ac:dyDescent="0.25">
      <c r="A101" s="4">
        <f t="shared" si="16"/>
        <v>99</v>
      </c>
      <c r="B101" s="8" t="s">
        <v>310</v>
      </c>
      <c r="C101" s="11" t="s">
        <v>311</v>
      </c>
      <c r="D101" s="1">
        <v>0</v>
      </c>
      <c r="E101" s="2">
        <v>19.11</v>
      </c>
      <c r="F101" s="2">
        <f t="shared" si="9"/>
        <v>0</v>
      </c>
      <c r="G101" s="2">
        <f t="shared" si="17"/>
        <v>1202.2</v>
      </c>
      <c r="H101" s="12">
        <f t="shared" si="10"/>
        <v>0</v>
      </c>
      <c r="I101" s="11"/>
      <c r="J101" s="1">
        <v>0</v>
      </c>
      <c r="K101" s="2">
        <v>0</v>
      </c>
      <c r="L101" s="2">
        <f t="shared" si="11"/>
        <v>0</v>
      </c>
      <c r="M101" s="2">
        <f t="shared" si="12"/>
        <v>0</v>
      </c>
      <c r="N101" s="12">
        <f t="shared" si="13"/>
        <v>0</v>
      </c>
      <c r="O101" s="19">
        <f t="shared" si="14"/>
        <v>0</v>
      </c>
      <c r="P101" s="19">
        <f t="shared" si="15"/>
        <v>0</v>
      </c>
    </row>
    <row r="102" spans="1:16" x14ac:dyDescent="0.25">
      <c r="A102" s="4">
        <f t="shared" si="16"/>
        <v>100</v>
      </c>
      <c r="B102" s="8" t="s">
        <v>312</v>
      </c>
      <c r="C102" s="11" t="s">
        <v>313</v>
      </c>
      <c r="D102" s="1">
        <v>0</v>
      </c>
      <c r="E102" s="2">
        <v>19.02</v>
      </c>
      <c r="F102" s="2">
        <f t="shared" ref="F102:F122" si="18">E102*D102</f>
        <v>0</v>
      </c>
      <c r="G102" s="2">
        <f t="shared" si="17"/>
        <v>1196.54</v>
      </c>
      <c r="H102" s="12">
        <f t="shared" ref="H102:H122" si="19">G102*D102</f>
        <v>0</v>
      </c>
      <c r="I102" s="11"/>
      <c r="J102" s="1">
        <v>0</v>
      </c>
      <c r="K102" s="2">
        <v>0</v>
      </c>
      <c r="L102" s="2">
        <f t="shared" si="11"/>
        <v>0</v>
      </c>
      <c r="M102" s="2">
        <f t="shared" si="12"/>
        <v>0</v>
      </c>
      <c r="N102" s="12">
        <f t="shared" si="13"/>
        <v>0</v>
      </c>
      <c r="O102" s="19">
        <f t="shared" si="14"/>
        <v>0</v>
      </c>
      <c r="P102" s="19">
        <f t="shared" si="15"/>
        <v>0</v>
      </c>
    </row>
    <row r="103" spans="1:16" x14ac:dyDescent="0.25">
      <c r="A103" s="4">
        <f t="shared" si="16"/>
        <v>101</v>
      </c>
      <c r="B103" s="8" t="s">
        <v>314</v>
      </c>
      <c r="C103" s="11" t="s">
        <v>315</v>
      </c>
      <c r="D103" s="1">
        <v>0</v>
      </c>
      <c r="E103" s="2">
        <v>7.23</v>
      </c>
      <c r="F103" s="2">
        <f t="shared" si="18"/>
        <v>0</v>
      </c>
      <c r="G103" s="2">
        <f t="shared" si="17"/>
        <v>454.84</v>
      </c>
      <c r="H103" s="12">
        <f t="shared" si="19"/>
        <v>0</v>
      </c>
      <c r="I103" s="11"/>
      <c r="J103" s="1">
        <v>0</v>
      </c>
      <c r="K103" s="2">
        <v>0</v>
      </c>
      <c r="L103" s="2">
        <f t="shared" ref="L103:L122" si="20">K103*J103</f>
        <v>0</v>
      </c>
      <c r="M103" s="2">
        <f t="shared" ref="M103:M122" si="21">ROUND(K103*$B$1,2)</f>
        <v>0</v>
      </c>
      <c r="N103" s="12">
        <f t="shared" ref="N103:N122" si="22">M103*J103</f>
        <v>0</v>
      </c>
      <c r="O103" s="19">
        <f t="shared" ref="O103:O122" si="23">F103-L103</f>
        <v>0</v>
      </c>
      <c r="P103" s="19">
        <f t="shared" ref="P103:P122" si="24">H103-N103</f>
        <v>0</v>
      </c>
    </row>
    <row r="104" spans="1:16" x14ac:dyDescent="0.25">
      <c r="A104" s="4">
        <f t="shared" si="16"/>
        <v>102</v>
      </c>
      <c r="B104" s="8" t="s">
        <v>316</v>
      </c>
      <c r="C104" s="11" t="s">
        <v>317</v>
      </c>
      <c r="D104" s="1">
        <v>0</v>
      </c>
      <c r="E104" s="2">
        <v>23.1</v>
      </c>
      <c r="F104" s="2">
        <f t="shared" si="18"/>
        <v>0</v>
      </c>
      <c r="G104" s="2">
        <f t="shared" si="17"/>
        <v>1453.21</v>
      </c>
      <c r="H104" s="12">
        <f t="shared" si="19"/>
        <v>0</v>
      </c>
      <c r="I104" s="11"/>
      <c r="J104" s="1">
        <v>0</v>
      </c>
      <c r="K104" s="2">
        <v>0</v>
      </c>
      <c r="L104" s="2">
        <f t="shared" si="20"/>
        <v>0</v>
      </c>
      <c r="M104" s="2">
        <f t="shared" si="21"/>
        <v>0</v>
      </c>
      <c r="N104" s="12">
        <f t="shared" si="22"/>
        <v>0</v>
      </c>
      <c r="O104" s="19">
        <f t="shared" si="23"/>
        <v>0</v>
      </c>
      <c r="P104" s="19">
        <f t="shared" si="24"/>
        <v>0</v>
      </c>
    </row>
    <row r="105" spans="1:16" x14ac:dyDescent="0.25">
      <c r="A105" s="4">
        <f t="shared" si="16"/>
        <v>103</v>
      </c>
      <c r="B105" s="8" t="s">
        <v>318</v>
      </c>
      <c r="C105" s="11" t="s">
        <v>319</v>
      </c>
      <c r="D105" s="1">
        <v>0</v>
      </c>
      <c r="E105" s="2">
        <v>17.850000000000001</v>
      </c>
      <c r="F105" s="2">
        <f t="shared" si="18"/>
        <v>0</v>
      </c>
      <c r="G105" s="2">
        <f t="shared" si="17"/>
        <v>1122.93</v>
      </c>
      <c r="H105" s="12">
        <f t="shared" si="19"/>
        <v>0</v>
      </c>
      <c r="I105" s="11"/>
      <c r="J105" s="1">
        <v>0</v>
      </c>
      <c r="K105" s="2">
        <v>0</v>
      </c>
      <c r="L105" s="2">
        <f t="shared" si="20"/>
        <v>0</v>
      </c>
      <c r="M105" s="2">
        <f t="shared" si="21"/>
        <v>0</v>
      </c>
      <c r="N105" s="12">
        <f t="shared" si="22"/>
        <v>0</v>
      </c>
      <c r="O105" s="19">
        <f t="shared" si="23"/>
        <v>0</v>
      </c>
      <c r="P105" s="19">
        <f t="shared" si="24"/>
        <v>0</v>
      </c>
    </row>
    <row r="106" spans="1:16" x14ac:dyDescent="0.25">
      <c r="A106" s="4">
        <f t="shared" si="16"/>
        <v>104</v>
      </c>
      <c r="B106" s="8" t="s">
        <v>320</v>
      </c>
      <c r="C106" s="11" t="s">
        <v>321</v>
      </c>
      <c r="D106" s="1">
        <v>0</v>
      </c>
      <c r="E106" s="2">
        <v>3.62</v>
      </c>
      <c r="F106" s="2">
        <f t="shared" si="18"/>
        <v>0</v>
      </c>
      <c r="G106" s="2">
        <f t="shared" si="17"/>
        <v>227.73</v>
      </c>
      <c r="H106" s="12">
        <f t="shared" si="19"/>
        <v>0</v>
      </c>
      <c r="I106" s="11"/>
      <c r="J106" s="1">
        <v>0</v>
      </c>
      <c r="K106" s="2">
        <v>0</v>
      </c>
      <c r="L106" s="2">
        <f t="shared" si="20"/>
        <v>0</v>
      </c>
      <c r="M106" s="2">
        <f t="shared" si="21"/>
        <v>0</v>
      </c>
      <c r="N106" s="12">
        <f t="shared" si="22"/>
        <v>0</v>
      </c>
      <c r="O106" s="19">
        <f t="shared" si="23"/>
        <v>0</v>
      </c>
      <c r="P106" s="19">
        <f t="shared" si="24"/>
        <v>0</v>
      </c>
    </row>
    <row r="107" spans="1:16" x14ac:dyDescent="0.25">
      <c r="A107" s="4">
        <f t="shared" si="16"/>
        <v>105</v>
      </c>
      <c r="B107" s="8" t="s">
        <v>322</v>
      </c>
      <c r="C107" s="11" t="s">
        <v>323</v>
      </c>
      <c r="D107" s="1">
        <v>0</v>
      </c>
      <c r="E107" s="2">
        <v>4.8</v>
      </c>
      <c r="F107" s="2">
        <f t="shared" si="18"/>
        <v>0</v>
      </c>
      <c r="G107" s="2">
        <f t="shared" si="17"/>
        <v>301.97000000000003</v>
      </c>
      <c r="H107" s="12">
        <f t="shared" si="19"/>
        <v>0</v>
      </c>
      <c r="I107" s="11"/>
      <c r="J107" s="1">
        <v>0</v>
      </c>
      <c r="K107" s="2">
        <v>0</v>
      </c>
      <c r="L107" s="2">
        <f t="shared" si="20"/>
        <v>0</v>
      </c>
      <c r="M107" s="2">
        <f t="shared" si="21"/>
        <v>0</v>
      </c>
      <c r="N107" s="12">
        <f t="shared" si="22"/>
        <v>0</v>
      </c>
      <c r="O107" s="19">
        <f t="shared" si="23"/>
        <v>0</v>
      </c>
      <c r="P107" s="19">
        <f t="shared" si="24"/>
        <v>0</v>
      </c>
    </row>
    <row r="108" spans="1:16" x14ac:dyDescent="0.25">
      <c r="A108" s="4">
        <f t="shared" si="16"/>
        <v>106</v>
      </c>
      <c r="B108" s="8" t="s">
        <v>324</v>
      </c>
      <c r="C108" s="11" t="s">
        <v>325</v>
      </c>
      <c r="D108" s="1">
        <v>0</v>
      </c>
      <c r="E108" s="2">
        <v>6.42</v>
      </c>
      <c r="F108" s="2">
        <f t="shared" si="18"/>
        <v>0</v>
      </c>
      <c r="G108" s="2">
        <f t="shared" si="17"/>
        <v>403.88</v>
      </c>
      <c r="H108" s="12">
        <f t="shared" si="19"/>
        <v>0</v>
      </c>
      <c r="I108" s="11"/>
      <c r="J108" s="1">
        <v>0</v>
      </c>
      <c r="K108" s="2">
        <v>0</v>
      </c>
      <c r="L108" s="2">
        <f t="shared" si="20"/>
        <v>0</v>
      </c>
      <c r="M108" s="2">
        <f t="shared" si="21"/>
        <v>0</v>
      </c>
      <c r="N108" s="12">
        <f t="shared" si="22"/>
        <v>0</v>
      </c>
      <c r="O108" s="19">
        <f t="shared" si="23"/>
        <v>0</v>
      </c>
      <c r="P108" s="19">
        <f t="shared" si="24"/>
        <v>0</v>
      </c>
    </row>
    <row r="109" spans="1:16" x14ac:dyDescent="0.25">
      <c r="A109" s="4">
        <f t="shared" si="16"/>
        <v>107</v>
      </c>
      <c r="B109" s="8" t="s">
        <v>326</v>
      </c>
      <c r="C109" s="11" t="s">
        <v>327</v>
      </c>
      <c r="D109" s="1">
        <v>0</v>
      </c>
      <c r="E109" s="2">
        <v>3.75</v>
      </c>
      <c r="F109" s="2">
        <f t="shared" si="18"/>
        <v>0</v>
      </c>
      <c r="G109" s="2">
        <f t="shared" si="17"/>
        <v>235.91</v>
      </c>
      <c r="H109" s="12">
        <f t="shared" si="19"/>
        <v>0</v>
      </c>
      <c r="I109" s="11"/>
      <c r="J109" s="1">
        <v>0</v>
      </c>
      <c r="K109" s="2">
        <v>0</v>
      </c>
      <c r="L109" s="2">
        <f t="shared" si="20"/>
        <v>0</v>
      </c>
      <c r="M109" s="2">
        <f t="shared" si="21"/>
        <v>0</v>
      </c>
      <c r="N109" s="12">
        <f t="shared" si="22"/>
        <v>0</v>
      </c>
      <c r="O109" s="19">
        <f t="shared" si="23"/>
        <v>0</v>
      </c>
      <c r="P109" s="19">
        <f t="shared" si="24"/>
        <v>0</v>
      </c>
    </row>
    <row r="110" spans="1:16" x14ac:dyDescent="0.25">
      <c r="A110" s="4">
        <f t="shared" si="16"/>
        <v>108</v>
      </c>
      <c r="B110" s="8" t="s">
        <v>328</v>
      </c>
      <c r="C110" s="11" t="s">
        <v>329</v>
      </c>
      <c r="D110" s="1">
        <v>0</v>
      </c>
      <c r="E110" s="2">
        <v>3.62</v>
      </c>
      <c r="F110" s="2">
        <f t="shared" si="18"/>
        <v>0</v>
      </c>
      <c r="G110" s="2">
        <f t="shared" si="17"/>
        <v>227.73</v>
      </c>
      <c r="H110" s="12">
        <f t="shared" si="19"/>
        <v>0</v>
      </c>
      <c r="I110" s="11"/>
      <c r="J110" s="1">
        <v>0</v>
      </c>
      <c r="K110" s="2">
        <v>0</v>
      </c>
      <c r="L110" s="2">
        <f t="shared" si="20"/>
        <v>0</v>
      </c>
      <c r="M110" s="2">
        <f t="shared" si="21"/>
        <v>0</v>
      </c>
      <c r="N110" s="12">
        <f t="shared" si="22"/>
        <v>0</v>
      </c>
      <c r="O110" s="19">
        <f t="shared" si="23"/>
        <v>0</v>
      </c>
      <c r="P110" s="19">
        <f t="shared" si="24"/>
        <v>0</v>
      </c>
    </row>
    <row r="111" spans="1:16" x14ac:dyDescent="0.25">
      <c r="A111" s="4">
        <f t="shared" si="16"/>
        <v>109</v>
      </c>
      <c r="B111" s="8" t="s">
        <v>330</v>
      </c>
      <c r="C111" s="11" t="s">
        <v>331</v>
      </c>
      <c r="D111" s="1">
        <v>0</v>
      </c>
      <c r="E111" s="2">
        <v>5.08</v>
      </c>
      <c r="F111" s="2">
        <f t="shared" si="18"/>
        <v>0</v>
      </c>
      <c r="G111" s="2">
        <f t="shared" si="17"/>
        <v>319.58</v>
      </c>
      <c r="H111" s="12">
        <f t="shared" si="19"/>
        <v>0</v>
      </c>
      <c r="I111" s="11"/>
      <c r="J111" s="1">
        <v>0</v>
      </c>
      <c r="K111" s="2">
        <v>0</v>
      </c>
      <c r="L111" s="2">
        <f t="shared" si="20"/>
        <v>0</v>
      </c>
      <c r="M111" s="2">
        <f t="shared" si="21"/>
        <v>0</v>
      </c>
      <c r="N111" s="12">
        <f t="shared" si="22"/>
        <v>0</v>
      </c>
      <c r="O111" s="19">
        <f t="shared" si="23"/>
        <v>0</v>
      </c>
      <c r="P111" s="19">
        <f t="shared" si="24"/>
        <v>0</v>
      </c>
    </row>
    <row r="112" spans="1:16" x14ac:dyDescent="0.25">
      <c r="A112" s="4">
        <f t="shared" si="16"/>
        <v>110</v>
      </c>
      <c r="B112" s="8" t="s">
        <v>332</v>
      </c>
      <c r="C112" s="11" t="s">
        <v>333</v>
      </c>
      <c r="D112" s="1">
        <v>0</v>
      </c>
      <c r="E112" s="2">
        <v>6.14</v>
      </c>
      <c r="F112" s="2">
        <f t="shared" si="18"/>
        <v>0</v>
      </c>
      <c r="G112" s="2">
        <f t="shared" si="17"/>
        <v>386.26</v>
      </c>
      <c r="H112" s="12">
        <f t="shared" si="19"/>
        <v>0</v>
      </c>
      <c r="I112" s="11"/>
      <c r="J112" s="1">
        <v>0</v>
      </c>
      <c r="K112" s="2">
        <v>0</v>
      </c>
      <c r="L112" s="2">
        <f t="shared" si="20"/>
        <v>0</v>
      </c>
      <c r="M112" s="2">
        <f t="shared" si="21"/>
        <v>0</v>
      </c>
      <c r="N112" s="12">
        <f t="shared" si="22"/>
        <v>0</v>
      </c>
      <c r="O112" s="19">
        <f t="shared" si="23"/>
        <v>0</v>
      </c>
      <c r="P112" s="19">
        <f t="shared" si="24"/>
        <v>0</v>
      </c>
    </row>
    <row r="113" spans="1:16" x14ac:dyDescent="0.25">
      <c r="A113" s="4">
        <f t="shared" si="16"/>
        <v>111</v>
      </c>
      <c r="B113" s="8" t="s">
        <v>334</v>
      </c>
      <c r="C113" s="11" t="s">
        <v>335</v>
      </c>
      <c r="D113" s="1">
        <v>0</v>
      </c>
      <c r="E113" s="2">
        <v>36.17</v>
      </c>
      <c r="F113" s="2">
        <f t="shared" si="18"/>
        <v>0</v>
      </c>
      <c r="G113" s="2">
        <f t="shared" si="17"/>
        <v>2275.44</v>
      </c>
      <c r="H113" s="12">
        <f t="shared" si="19"/>
        <v>0</v>
      </c>
      <c r="I113" s="11"/>
      <c r="J113" s="1">
        <v>0</v>
      </c>
      <c r="K113" s="2">
        <v>0</v>
      </c>
      <c r="L113" s="2">
        <f t="shared" si="20"/>
        <v>0</v>
      </c>
      <c r="M113" s="2">
        <f t="shared" si="21"/>
        <v>0</v>
      </c>
      <c r="N113" s="12">
        <f t="shared" si="22"/>
        <v>0</v>
      </c>
      <c r="O113" s="19">
        <f t="shared" si="23"/>
        <v>0</v>
      </c>
      <c r="P113" s="19">
        <f t="shared" si="24"/>
        <v>0</v>
      </c>
    </row>
    <row r="114" spans="1:16" x14ac:dyDescent="0.25">
      <c r="A114" s="4">
        <f t="shared" si="16"/>
        <v>112</v>
      </c>
      <c r="B114" s="8" t="s">
        <v>336</v>
      </c>
      <c r="C114" s="11" t="s">
        <v>337</v>
      </c>
      <c r="D114" s="1">
        <v>0</v>
      </c>
      <c r="E114" s="2">
        <v>5.42</v>
      </c>
      <c r="F114" s="2">
        <f t="shared" si="18"/>
        <v>0</v>
      </c>
      <c r="G114" s="2">
        <f t="shared" si="17"/>
        <v>340.97</v>
      </c>
      <c r="H114" s="12">
        <f t="shared" si="19"/>
        <v>0</v>
      </c>
      <c r="I114" s="11"/>
      <c r="J114" s="1">
        <v>0</v>
      </c>
      <c r="K114" s="2">
        <v>0</v>
      </c>
      <c r="L114" s="2">
        <f t="shared" si="20"/>
        <v>0</v>
      </c>
      <c r="M114" s="2">
        <f t="shared" si="21"/>
        <v>0</v>
      </c>
      <c r="N114" s="12">
        <f t="shared" si="22"/>
        <v>0</v>
      </c>
      <c r="O114" s="19">
        <f t="shared" si="23"/>
        <v>0</v>
      </c>
      <c r="P114" s="19">
        <f t="shared" si="24"/>
        <v>0</v>
      </c>
    </row>
    <row r="115" spans="1:16" x14ac:dyDescent="0.25">
      <c r="A115" s="4">
        <f t="shared" si="16"/>
        <v>113</v>
      </c>
      <c r="B115" s="8" t="s">
        <v>338</v>
      </c>
      <c r="C115" s="11" t="s">
        <v>339</v>
      </c>
      <c r="D115" s="1">
        <v>0</v>
      </c>
      <c r="E115" s="2">
        <v>7.71</v>
      </c>
      <c r="F115" s="2">
        <f t="shared" si="18"/>
        <v>0</v>
      </c>
      <c r="G115" s="2">
        <f t="shared" si="17"/>
        <v>485.03</v>
      </c>
      <c r="H115" s="12">
        <f t="shared" si="19"/>
        <v>0</v>
      </c>
      <c r="I115" s="11"/>
      <c r="J115" s="1">
        <v>0</v>
      </c>
      <c r="K115" s="2">
        <v>0</v>
      </c>
      <c r="L115" s="2">
        <f t="shared" si="20"/>
        <v>0</v>
      </c>
      <c r="M115" s="2">
        <f t="shared" si="21"/>
        <v>0</v>
      </c>
      <c r="N115" s="12">
        <f t="shared" si="22"/>
        <v>0</v>
      </c>
      <c r="O115" s="19">
        <f t="shared" si="23"/>
        <v>0</v>
      </c>
      <c r="P115" s="19">
        <f t="shared" si="24"/>
        <v>0</v>
      </c>
    </row>
    <row r="116" spans="1:16" x14ac:dyDescent="0.25">
      <c r="A116" s="4">
        <f t="shared" si="16"/>
        <v>114</v>
      </c>
      <c r="B116" s="8" t="s">
        <v>340</v>
      </c>
      <c r="C116" s="11" t="s">
        <v>341</v>
      </c>
      <c r="D116" s="1">
        <v>0</v>
      </c>
      <c r="E116" s="2">
        <v>6.55</v>
      </c>
      <c r="F116" s="2">
        <f t="shared" si="18"/>
        <v>0</v>
      </c>
      <c r="G116" s="2">
        <f t="shared" si="17"/>
        <v>412.06</v>
      </c>
      <c r="H116" s="12">
        <f t="shared" si="19"/>
        <v>0</v>
      </c>
      <c r="I116" s="11"/>
      <c r="J116" s="1">
        <v>0</v>
      </c>
      <c r="K116" s="2">
        <v>0</v>
      </c>
      <c r="L116" s="2">
        <f t="shared" si="20"/>
        <v>0</v>
      </c>
      <c r="M116" s="2">
        <f t="shared" si="21"/>
        <v>0</v>
      </c>
      <c r="N116" s="12">
        <f t="shared" si="22"/>
        <v>0</v>
      </c>
      <c r="O116" s="19">
        <f t="shared" si="23"/>
        <v>0</v>
      </c>
      <c r="P116" s="19">
        <f t="shared" si="24"/>
        <v>0</v>
      </c>
    </row>
    <row r="117" spans="1:16" x14ac:dyDescent="0.25">
      <c r="A117" s="4">
        <f t="shared" si="16"/>
        <v>115</v>
      </c>
      <c r="B117" s="8" t="s">
        <v>342</v>
      </c>
      <c r="C117" s="11" t="s">
        <v>343</v>
      </c>
      <c r="D117" s="1">
        <v>0</v>
      </c>
      <c r="E117" s="2">
        <v>12.6</v>
      </c>
      <c r="F117" s="2">
        <f t="shared" si="18"/>
        <v>0</v>
      </c>
      <c r="G117" s="2">
        <f t="shared" si="17"/>
        <v>792.66</v>
      </c>
      <c r="H117" s="12">
        <f t="shared" si="19"/>
        <v>0</v>
      </c>
      <c r="I117" s="11"/>
      <c r="J117" s="1">
        <v>0</v>
      </c>
      <c r="K117" s="2">
        <v>0</v>
      </c>
      <c r="L117" s="2">
        <f t="shared" si="20"/>
        <v>0</v>
      </c>
      <c r="M117" s="2">
        <f t="shared" si="21"/>
        <v>0</v>
      </c>
      <c r="N117" s="12">
        <f t="shared" si="22"/>
        <v>0</v>
      </c>
      <c r="O117" s="19">
        <f t="shared" si="23"/>
        <v>0</v>
      </c>
      <c r="P117" s="19">
        <f t="shared" si="24"/>
        <v>0</v>
      </c>
    </row>
    <row r="118" spans="1:16" x14ac:dyDescent="0.25">
      <c r="A118" s="4">
        <f t="shared" si="16"/>
        <v>116</v>
      </c>
      <c r="B118" s="8" t="s">
        <v>344</v>
      </c>
      <c r="C118" s="11" t="s">
        <v>345</v>
      </c>
      <c r="D118" s="1">
        <v>0</v>
      </c>
      <c r="E118" s="2">
        <v>7.35</v>
      </c>
      <c r="F118" s="2">
        <f t="shared" si="18"/>
        <v>0</v>
      </c>
      <c r="G118" s="2">
        <f t="shared" si="17"/>
        <v>462.38</v>
      </c>
      <c r="H118" s="12">
        <f t="shared" si="19"/>
        <v>0</v>
      </c>
      <c r="I118" s="11"/>
      <c r="J118" s="1">
        <v>0</v>
      </c>
      <c r="K118" s="2">
        <v>0</v>
      </c>
      <c r="L118" s="2">
        <f t="shared" si="20"/>
        <v>0</v>
      </c>
      <c r="M118" s="2">
        <f t="shared" si="21"/>
        <v>0</v>
      </c>
      <c r="N118" s="12">
        <f t="shared" si="22"/>
        <v>0</v>
      </c>
      <c r="O118" s="19">
        <f t="shared" si="23"/>
        <v>0</v>
      </c>
      <c r="P118" s="19">
        <f t="shared" si="24"/>
        <v>0</v>
      </c>
    </row>
    <row r="119" spans="1:16" x14ac:dyDescent="0.25">
      <c r="A119" s="4">
        <f t="shared" si="16"/>
        <v>117</v>
      </c>
      <c r="B119" s="8" t="s">
        <v>346</v>
      </c>
      <c r="C119" s="11" t="s">
        <v>347</v>
      </c>
      <c r="D119" s="1">
        <v>0</v>
      </c>
      <c r="E119" s="2">
        <v>41.63</v>
      </c>
      <c r="F119" s="2">
        <f t="shared" si="18"/>
        <v>0</v>
      </c>
      <c r="G119" s="2">
        <f t="shared" si="17"/>
        <v>2618.92</v>
      </c>
      <c r="H119" s="12">
        <f t="shared" si="19"/>
        <v>0</v>
      </c>
      <c r="I119" s="11"/>
      <c r="J119" s="1">
        <v>0</v>
      </c>
      <c r="K119" s="2">
        <v>0</v>
      </c>
      <c r="L119" s="2">
        <f t="shared" si="20"/>
        <v>0</v>
      </c>
      <c r="M119" s="2">
        <f t="shared" si="21"/>
        <v>0</v>
      </c>
      <c r="N119" s="12">
        <f t="shared" si="22"/>
        <v>0</v>
      </c>
      <c r="O119" s="19">
        <f t="shared" si="23"/>
        <v>0</v>
      </c>
      <c r="P119" s="19">
        <f t="shared" si="24"/>
        <v>0</v>
      </c>
    </row>
    <row r="120" spans="1:16" x14ac:dyDescent="0.25">
      <c r="A120" s="4">
        <f t="shared" si="16"/>
        <v>118</v>
      </c>
      <c r="B120" s="8" t="s">
        <v>348</v>
      </c>
      <c r="C120" s="11" t="s">
        <v>349</v>
      </c>
      <c r="D120" s="1">
        <v>0</v>
      </c>
      <c r="E120" s="2">
        <v>4.57</v>
      </c>
      <c r="F120" s="2">
        <f t="shared" si="18"/>
        <v>0</v>
      </c>
      <c r="G120" s="2">
        <f t="shared" si="17"/>
        <v>287.5</v>
      </c>
      <c r="H120" s="12">
        <f t="shared" si="19"/>
        <v>0</v>
      </c>
      <c r="I120" s="11"/>
      <c r="J120" s="1">
        <v>0</v>
      </c>
      <c r="K120" s="2">
        <v>0</v>
      </c>
      <c r="L120" s="2">
        <f t="shared" si="20"/>
        <v>0</v>
      </c>
      <c r="M120" s="2">
        <f t="shared" si="21"/>
        <v>0</v>
      </c>
      <c r="N120" s="12">
        <f t="shared" si="22"/>
        <v>0</v>
      </c>
      <c r="O120" s="19">
        <f t="shared" si="23"/>
        <v>0</v>
      </c>
      <c r="P120" s="19">
        <f t="shared" si="24"/>
        <v>0</v>
      </c>
    </row>
    <row r="121" spans="1:16" x14ac:dyDescent="0.25">
      <c r="A121" s="4">
        <f t="shared" si="16"/>
        <v>119</v>
      </c>
      <c r="B121" s="8" t="s">
        <v>350</v>
      </c>
      <c r="C121" s="11" t="s">
        <v>351</v>
      </c>
      <c r="D121" s="1">
        <v>0</v>
      </c>
      <c r="E121" s="2">
        <v>68.25</v>
      </c>
      <c r="F121" s="2">
        <f t="shared" si="18"/>
        <v>0</v>
      </c>
      <c r="G121" s="2">
        <f t="shared" si="17"/>
        <v>4293.57</v>
      </c>
      <c r="H121" s="12">
        <f t="shared" si="19"/>
        <v>0</v>
      </c>
      <c r="I121" s="11"/>
      <c r="J121" s="1">
        <v>0</v>
      </c>
      <c r="K121" s="2">
        <v>0</v>
      </c>
      <c r="L121" s="2">
        <f t="shared" si="20"/>
        <v>0</v>
      </c>
      <c r="M121" s="2">
        <f t="shared" si="21"/>
        <v>0</v>
      </c>
      <c r="N121" s="12">
        <f t="shared" si="22"/>
        <v>0</v>
      </c>
      <c r="O121" s="19">
        <f t="shared" si="23"/>
        <v>0</v>
      </c>
      <c r="P121" s="19">
        <f t="shared" si="24"/>
        <v>0</v>
      </c>
    </row>
    <row r="122" spans="1:16" x14ac:dyDescent="0.25">
      <c r="A122" s="4">
        <f t="shared" si="16"/>
        <v>120</v>
      </c>
      <c r="B122" s="8" t="s">
        <v>352</v>
      </c>
      <c r="C122" s="11" t="s">
        <v>353</v>
      </c>
      <c r="D122" s="1">
        <v>0</v>
      </c>
      <c r="E122" s="2">
        <v>32.85</v>
      </c>
      <c r="F122" s="2">
        <f t="shared" si="18"/>
        <v>0</v>
      </c>
      <c r="G122" s="2">
        <f t="shared" si="17"/>
        <v>2066.58</v>
      </c>
      <c r="H122" s="12">
        <f t="shared" si="19"/>
        <v>0</v>
      </c>
      <c r="I122" s="11"/>
      <c r="J122" s="1">
        <v>0</v>
      </c>
      <c r="K122" s="2">
        <v>0</v>
      </c>
      <c r="L122" s="2">
        <f t="shared" si="20"/>
        <v>0</v>
      </c>
      <c r="M122" s="2">
        <f t="shared" si="21"/>
        <v>0</v>
      </c>
      <c r="N122" s="12">
        <f t="shared" si="22"/>
        <v>0</v>
      </c>
      <c r="O122" s="19">
        <f t="shared" si="23"/>
        <v>0</v>
      </c>
      <c r="P122" s="19">
        <f t="shared" si="24"/>
        <v>0</v>
      </c>
    </row>
  </sheetData>
  <mergeCells count="3">
    <mergeCell ref="C1:H1"/>
    <mergeCell ref="I1:N1"/>
    <mergeCell ref="O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Оригинал</vt:lpstr>
      <vt:lpstr>Совместимые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2019-06-25T05:59:15Z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