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łŚwiętek(236668)\source\repos\IsignTransverse\IsignTransverse_ETH\results\"/>
    </mc:Choice>
  </mc:AlternateContent>
  <xr:revisionPtr revIDLastSave="0" documentId="8_{4EEB556D-3C06-435C-91C1-F1B1575DD619}" xr6:coauthVersionLast="47" xr6:coauthVersionMax="47" xr10:uidLastSave="{00000000-0000-0000-0000-000000000000}"/>
  <bookViews>
    <workbookView xWindow="-108" yWindow="-108" windowWidth="23256" windowHeight="12576" xr2:uid="{A5F54356-9072-4FC1-95E7-201712D78F8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I11" i="1"/>
  <c r="I12" i="1"/>
  <c r="I13" i="1"/>
  <c r="I14" i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I22" i="1"/>
  <c r="J22" i="1" s="1"/>
  <c r="K22" i="1" s="1"/>
  <c r="I4" i="1"/>
  <c r="J4" i="1" s="1"/>
  <c r="K4" i="1" s="1"/>
  <c r="J10" i="1"/>
  <c r="K10" i="1" s="1"/>
  <c r="J13" i="1"/>
  <c r="K13" i="1" s="1"/>
  <c r="J14" i="1"/>
  <c r="K14" i="1" s="1"/>
  <c r="J21" i="1"/>
  <c r="K21" i="1" s="1"/>
  <c r="J5" i="1"/>
  <c r="K5" i="1" s="1"/>
  <c r="J11" i="1"/>
  <c r="K11" i="1" s="1"/>
  <c r="J12" i="1"/>
  <c r="K12" i="1" s="1"/>
</calcChain>
</file>

<file path=xl/sharedStrings.xml><?xml version="1.0" encoding="utf-8"?>
<sst xmlns="http://schemas.openxmlformats.org/spreadsheetml/2006/main" count="13" uniqueCount="13">
  <si>
    <t>susc</t>
  </si>
  <si>
    <t>AGP</t>
  </si>
  <si>
    <t>L*</t>
  </si>
  <si>
    <t>N</t>
  </si>
  <si>
    <t>wH</t>
  </si>
  <si>
    <t>h = 0.8</t>
  </si>
  <si>
    <t>h = 0.7</t>
  </si>
  <si>
    <t>h = 0.5</t>
  </si>
  <si>
    <t>h = 0.6</t>
  </si>
  <si>
    <t>L</t>
  </si>
  <si>
    <t>AGP*</t>
  </si>
  <si>
    <t>susc*</t>
  </si>
  <si>
    <t>rescale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</si>
</sst>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Border="1"/>
    <xf numFmtId="11" fontId="0" fillId="0" borderId="0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11" fontId="0" fillId="0" borderId="1" xfId="0" applyNumberFormat="1" applyBorder="1"/>
    <xf numFmtId="0" fontId="1" fillId="0" borderId="2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h=0.5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Arkusz1!$C$4:$C$8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Arkusz1!$J$4:$J$8</c:f>
              <c:numCache>
                <c:formatCode>0.00E+00</c:formatCode>
                <c:ptCount val="5"/>
                <c:pt idx="0">
                  <c:v>1.2446789999999999E-4</c:v>
                </c:pt>
                <c:pt idx="1">
                  <c:v>7.464976033057851E-5</c:v>
                </c:pt>
                <c:pt idx="2">
                  <c:v>9.0883749999999989E-5</c:v>
                </c:pt>
                <c:pt idx="3">
                  <c:v>8.5545976331360941E-5</c:v>
                </c:pt>
                <c:pt idx="4">
                  <c:v>9.1024387755102035E-5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B-428E-949F-E2ACC5CFFC2A}"/>
            </c:ext>
          </c:extLst>
        </c:ser>
        <c:ser>
          <c:idx val="1"/>
          <c:order val="1"/>
          <c:tx>
            <c:v>h=0.6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Arkusz1!$C$9:$C$13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Arkusz1!$J$9:$J$13</c:f>
              <c:numCache>
                <c:formatCode>0.00E+00</c:formatCode>
                <c:ptCount val="5"/>
                <c:pt idx="0">
                  <c:v>1.8588859999999998E-4</c:v>
                </c:pt>
                <c:pt idx="1">
                  <c:v>1.0727578512396694E-4</c:v>
                </c:pt>
                <c:pt idx="2">
                  <c:v>1.250886111111111E-4</c:v>
                </c:pt>
                <c:pt idx="3">
                  <c:v>1.2211946745562129E-4</c:v>
                </c:pt>
                <c:pt idx="4">
                  <c:v>1.2095127551020408E-4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2B-428E-949F-E2ACC5CFFC2A}"/>
            </c:ext>
          </c:extLst>
        </c:ser>
        <c:ser>
          <c:idx val="2"/>
          <c:order val="2"/>
          <c:tx>
            <c:v>h=0.7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Arkusz1!$C$14:$C$18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Arkusz1!$J$14:$J$18</c:f>
              <c:numCache>
                <c:formatCode>0.00E+00</c:formatCode>
                <c:ptCount val="5"/>
                <c:pt idx="0">
                  <c:v>1.8745489999999999E-4</c:v>
                </c:pt>
                <c:pt idx="1">
                  <c:v>1.8096462809917357E-4</c:v>
                </c:pt>
                <c:pt idx="2">
                  <c:v>1.8033569444444444E-4</c:v>
                </c:pt>
                <c:pt idx="3">
                  <c:v>1.9045307692307692E-4</c:v>
                </c:pt>
                <c:pt idx="4">
                  <c:v>1.8047280612244897E-4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2B-428E-949F-E2ACC5CF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828207"/>
        <c:axId val="663829871"/>
      </c:scatterChart>
      <c:valAx>
        <c:axId val="663828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3829871"/>
        <c:crosses val="autoZero"/>
        <c:crossBetween val="midCat"/>
      </c:valAx>
      <c:valAx>
        <c:axId val="66382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382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h=0.5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Arkusz1!$C$4:$C$8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Arkusz1!$J$4:$J$8</c:f>
              <c:numCache>
                <c:formatCode>0.00E+00</c:formatCode>
                <c:ptCount val="5"/>
                <c:pt idx="0">
                  <c:v>1.2446789999999999E-4</c:v>
                </c:pt>
                <c:pt idx="1">
                  <c:v>7.464976033057851E-5</c:v>
                </c:pt>
                <c:pt idx="2">
                  <c:v>9.0883749999999989E-5</c:v>
                </c:pt>
                <c:pt idx="3">
                  <c:v>8.5545976331360941E-5</c:v>
                </c:pt>
                <c:pt idx="4">
                  <c:v>9.1024387755102035E-5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0-43DB-AAA7-70EE9A743193}"/>
            </c:ext>
          </c:extLst>
        </c:ser>
        <c:ser>
          <c:idx val="1"/>
          <c:order val="1"/>
          <c:tx>
            <c:v>h=0.6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Arkusz1!$C$9:$C$13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Arkusz1!$J$9:$J$13</c:f>
              <c:numCache>
                <c:formatCode>0.00E+00</c:formatCode>
                <c:ptCount val="5"/>
                <c:pt idx="0">
                  <c:v>1.8588859999999998E-4</c:v>
                </c:pt>
                <c:pt idx="1">
                  <c:v>1.0727578512396694E-4</c:v>
                </c:pt>
                <c:pt idx="2">
                  <c:v>1.250886111111111E-4</c:v>
                </c:pt>
                <c:pt idx="3">
                  <c:v>1.2211946745562129E-4</c:v>
                </c:pt>
                <c:pt idx="4">
                  <c:v>1.2095127551020408E-4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B0-43DB-AAA7-70EE9A743193}"/>
            </c:ext>
          </c:extLst>
        </c:ser>
        <c:ser>
          <c:idx val="2"/>
          <c:order val="2"/>
          <c:tx>
            <c:v>h=0.7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Arkusz1!$C$14:$C$18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Arkusz1!$J$14:$J$18</c:f>
              <c:numCache>
                <c:formatCode>0.00E+00</c:formatCode>
                <c:ptCount val="5"/>
                <c:pt idx="0">
                  <c:v>1.8745489999999999E-4</c:v>
                </c:pt>
                <c:pt idx="1">
                  <c:v>1.8096462809917357E-4</c:v>
                </c:pt>
                <c:pt idx="2">
                  <c:v>1.8033569444444444E-4</c:v>
                </c:pt>
                <c:pt idx="3">
                  <c:v>1.9045307692307692E-4</c:v>
                </c:pt>
                <c:pt idx="4">
                  <c:v>1.8047280612244897E-4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B0-43DB-AAA7-70EE9A743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828207"/>
        <c:axId val="663829871"/>
      </c:scatterChart>
      <c:valAx>
        <c:axId val="663828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3829871"/>
        <c:crosses val="autoZero"/>
        <c:crossBetween val="midCat"/>
      </c:valAx>
      <c:valAx>
        <c:axId val="6638298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382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312420</xdr:colOff>
      <xdr:row>1</xdr:row>
      <xdr:rowOff>34290</xdr:rowOff>
    </xdr:from>
    <xdr:to>
      <xdr:col>21</xdr:col>
      <xdr:colOff>199869</xdr:colOff>
      <xdr:row>26</xdr:row>
      <xdr:rowOff>112427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05418C8-060B-4465-8D61-D865B478B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487180</xdr:colOff>
      <xdr:row>0</xdr:row>
      <xdr:rowOff>74951</xdr:rowOff>
    </xdr:from>
    <xdr:to>
      <xdr:col>32</xdr:col>
      <xdr:colOff>137409</xdr:colOff>
      <xdr:row>26</xdr:row>
      <xdr:rowOff>149902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BACC36D-C64A-4E3A-9A7D-ECDF9602B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9B0C-12B8-4A9D-89E2-1C99BC36437B}">
  <dimension ref="B3:L22"/>
  <sheetViews>
    <sheetView tabSelected="1" zoomScale="64" zoomScaleNormal="100" workbookViewId="0">
      <selection activeCell="I4" sqref="I4"/>
    </sheetView>
  </sheetViews>
  <sheetFormatPr defaultRowHeight="14.4" x14ac:dyDescent="0.3"/>
  <cols>
    <col min="2" max="2" width="19.21875" customWidth="1"/>
    <col min="9" max="9" width="9.33203125" style="8" customWidth="1"/>
    <col min="10" max="10" width="11.77734375" customWidth="1"/>
  </cols>
  <sheetData>
    <row r="3" spans="2:12" x14ac:dyDescent="0.3">
      <c r="C3" t="s">
        <v>9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s="8" t="s">
        <v>12</v>
      </c>
      <c r="J3" t="s">
        <v>11</v>
      </c>
      <c r="K3" t="s">
        <v>10</v>
      </c>
    </row>
    <row r="4" spans="2:12" x14ac:dyDescent="0.3">
      <c r="B4" s="2" t="s">
        <v>7</v>
      </c>
      <c r="C4" s="3">
        <v>10</v>
      </c>
      <c r="D4" s="4">
        <v>1.2446789999999999E-2</v>
      </c>
      <c r="E4" s="4">
        <v>1.3984760000000001E-4</v>
      </c>
      <c r="F4" s="4">
        <v>6.2854020000000004</v>
      </c>
      <c r="G4" s="3">
        <v>78</v>
      </c>
      <c r="H4" s="3">
        <v>0.16328367021172399</v>
      </c>
      <c r="I4" s="8">
        <f>(C4)^(-2)</f>
        <v>0.01</v>
      </c>
      <c r="J4" s="4">
        <f>I4*D4</f>
        <v>1.2446789999999999E-4</v>
      </c>
      <c r="K4" s="4">
        <f>J4/D4*E4</f>
        <v>1.398476E-6</v>
      </c>
    </row>
    <row r="5" spans="2:12" x14ac:dyDescent="0.3">
      <c r="B5" s="2"/>
      <c r="C5" s="3">
        <v>11</v>
      </c>
      <c r="D5" s="4">
        <v>9.0326209999999994E-3</v>
      </c>
      <c r="E5" s="4">
        <v>5.8708100000000001E-5</v>
      </c>
      <c r="F5" s="4">
        <v>6.9772800000000004</v>
      </c>
      <c r="G5" s="3">
        <v>126</v>
      </c>
      <c r="H5" s="3">
        <v>0.10601398357318</v>
      </c>
      <c r="I5" s="8">
        <f t="shared" ref="I5:I22" si="0">(C5)^(-2)</f>
        <v>8.2644628099173556E-3</v>
      </c>
      <c r="J5" s="4">
        <f t="shared" ref="J5:J22" si="1">I5*D5</f>
        <v>7.464976033057851E-5</v>
      </c>
      <c r="K5" s="4">
        <f t="shared" ref="K5:K22" si="2">J5/D5*E5</f>
        <v>4.8519090909090906E-7</v>
      </c>
      <c r="L5" s="1"/>
    </row>
    <row r="6" spans="2:12" x14ac:dyDescent="0.3">
      <c r="B6" s="2"/>
      <c r="C6" s="3">
        <v>12</v>
      </c>
      <c r="D6" s="4">
        <v>1.308726E-2</v>
      </c>
      <c r="E6" s="4">
        <v>6.9421640000000002E-5</v>
      </c>
      <c r="F6" s="4">
        <v>7.8073550000000003</v>
      </c>
      <c r="G6" s="3">
        <v>224</v>
      </c>
      <c r="H6" s="3">
        <v>6.2284496936439802E-2</v>
      </c>
      <c r="I6" s="8">
        <f t="shared" si="0"/>
        <v>6.9444444444444441E-3</v>
      </c>
      <c r="J6" s="4">
        <f t="shared" si="1"/>
        <v>9.0883749999999989E-5</v>
      </c>
      <c r="K6" s="4">
        <f t="shared" si="2"/>
        <v>4.8209472222222219E-7</v>
      </c>
      <c r="L6" s="1"/>
    </row>
    <row r="7" spans="2:12" x14ac:dyDescent="0.3">
      <c r="B7" s="2"/>
      <c r="C7" s="3">
        <v>13</v>
      </c>
      <c r="D7" s="4">
        <v>1.4457269999999999E-2</v>
      </c>
      <c r="E7" s="4">
        <v>5.5999260000000002E-5</v>
      </c>
      <c r="F7" s="4">
        <v>8.5698559999999997</v>
      </c>
      <c r="G7" s="3">
        <v>380</v>
      </c>
      <c r="H7" s="3">
        <v>3.8214258398529398E-2</v>
      </c>
      <c r="I7" s="8">
        <f t="shared" si="0"/>
        <v>5.9171597633136093E-3</v>
      </c>
      <c r="J7" s="4">
        <f t="shared" si="1"/>
        <v>8.5545976331360941E-5</v>
      </c>
      <c r="K7" s="4">
        <f t="shared" si="2"/>
        <v>3.313565680473373E-7</v>
      </c>
      <c r="L7" s="1"/>
    </row>
    <row r="8" spans="2:12" x14ac:dyDescent="0.3">
      <c r="B8" s="5"/>
      <c r="C8" s="6">
        <v>14</v>
      </c>
      <c r="D8" s="7">
        <v>1.7840780000000001E-2</v>
      </c>
      <c r="E8" s="7">
        <v>5.8657350000000002E-5</v>
      </c>
      <c r="F8" s="7">
        <v>9.4241659999999996</v>
      </c>
      <c r="G8" s="6">
        <v>687</v>
      </c>
      <c r="H8" s="6">
        <v>2.1935353472923198E-2</v>
      </c>
      <c r="I8" s="8">
        <f t="shared" si="0"/>
        <v>5.1020408163265302E-3</v>
      </c>
      <c r="J8" s="4">
        <f t="shared" si="1"/>
        <v>9.1024387755102035E-5</v>
      </c>
      <c r="K8" s="7">
        <f t="shared" si="2"/>
        <v>2.9927219387755098E-7</v>
      </c>
      <c r="L8" s="1"/>
    </row>
    <row r="9" spans="2:12" x14ac:dyDescent="0.3">
      <c r="B9" s="2" t="s">
        <v>8</v>
      </c>
      <c r="C9" s="3">
        <v>10</v>
      </c>
      <c r="D9" s="4">
        <v>1.8588859999999999E-2</v>
      </c>
      <c r="E9" s="4">
        <v>2.495005E-4</v>
      </c>
      <c r="F9" s="4">
        <v>6.2854020000000004</v>
      </c>
      <c r="G9" s="3">
        <v>78</v>
      </c>
      <c r="H9" s="3">
        <v>0.16796811538516301</v>
      </c>
      <c r="I9" s="8">
        <f t="shared" si="0"/>
        <v>0.01</v>
      </c>
      <c r="J9" s="4">
        <f t="shared" si="1"/>
        <v>1.8588859999999998E-4</v>
      </c>
      <c r="K9" s="4">
        <f t="shared" si="2"/>
        <v>2.4950050000000002E-6</v>
      </c>
      <c r="L9" s="1"/>
    </row>
    <row r="10" spans="2:12" x14ac:dyDescent="0.3">
      <c r="B10" s="2"/>
      <c r="C10" s="3">
        <v>11</v>
      </c>
      <c r="D10" s="4">
        <v>1.298037E-2</v>
      </c>
      <c r="E10" s="4">
        <v>1.3232369999999999E-4</v>
      </c>
      <c r="F10" s="4">
        <v>6.9772800000000004</v>
      </c>
      <c r="G10" s="3">
        <v>126</v>
      </c>
      <c r="H10" s="3">
        <v>0.109055418721119</v>
      </c>
      <c r="I10" s="8">
        <f t="shared" si="0"/>
        <v>8.2644628099173556E-3</v>
      </c>
      <c r="J10" s="4">
        <f t="shared" si="1"/>
        <v>1.0727578512396694E-4</v>
      </c>
      <c r="K10" s="4">
        <f t="shared" si="2"/>
        <v>1.0935842975206611E-6</v>
      </c>
      <c r="L10" s="1"/>
    </row>
    <row r="11" spans="2:12" x14ac:dyDescent="0.3">
      <c r="B11" s="2"/>
      <c r="C11" s="3">
        <v>12</v>
      </c>
      <c r="D11" s="4">
        <v>1.8012759999999999E-2</v>
      </c>
      <c r="E11" s="4">
        <v>1.3880610000000001E-4</v>
      </c>
      <c r="F11" s="4">
        <v>7.8073550000000003</v>
      </c>
      <c r="G11" s="3">
        <v>224</v>
      </c>
      <c r="H11" s="3">
        <v>6.4071376853308701E-2</v>
      </c>
      <c r="I11" s="8">
        <f t="shared" si="0"/>
        <v>6.9444444444444441E-3</v>
      </c>
      <c r="J11" s="4">
        <f t="shared" si="1"/>
        <v>1.250886111111111E-4</v>
      </c>
      <c r="K11" s="4">
        <f t="shared" si="2"/>
        <v>9.6393125000000006E-7</v>
      </c>
      <c r="L11" s="1"/>
    </row>
    <row r="12" spans="2:12" x14ac:dyDescent="0.3">
      <c r="B12" s="2"/>
      <c r="C12" s="3">
        <v>13</v>
      </c>
      <c r="D12" s="4">
        <v>2.0638190000000001E-2</v>
      </c>
      <c r="E12" s="4">
        <v>1.069318E-4</v>
      </c>
      <c r="F12" s="4">
        <v>8.5698559999999997</v>
      </c>
      <c r="G12" s="3">
        <v>380</v>
      </c>
      <c r="H12" s="3">
        <v>3.9310587248067297E-2</v>
      </c>
      <c r="I12" s="8">
        <f t="shared" si="0"/>
        <v>5.9171597633136093E-3</v>
      </c>
      <c r="J12" s="4">
        <f t="shared" si="1"/>
        <v>1.2211946745562129E-4</v>
      </c>
      <c r="K12" s="4">
        <f t="shared" si="2"/>
        <v>6.3273254437869815E-7</v>
      </c>
      <c r="L12" s="1"/>
    </row>
    <row r="13" spans="2:12" x14ac:dyDescent="0.3">
      <c r="B13" s="5"/>
      <c r="C13" s="6">
        <v>14</v>
      </c>
      <c r="D13" s="7">
        <v>2.370645E-2</v>
      </c>
      <c r="E13" s="7">
        <v>8.993212E-5</v>
      </c>
      <c r="F13" s="7">
        <v>9.4241659999999996</v>
      </c>
      <c r="G13" s="6">
        <v>687</v>
      </c>
      <c r="H13" s="6">
        <v>2.25646568231643E-2</v>
      </c>
      <c r="I13" s="8">
        <f t="shared" si="0"/>
        <v>5.1020408163265302E-3</v>
      </c>
      <c r="J13" s="4">
        <f t="shared" si="1"/>
        <v>1.2095127551020408E-4</v>
      </c>
      <c r="K13" s="7">
        <f t="shared" si="2"/>
        <v>4.5883734693877546E-7</v>
      </c>
      <c r="L13" s="1"/>
    </row>
    <row r="14" spans="2:12" x14ac:dyDescent="0.3">
      <c r="B14" s="2" t="s">
        <v>6</v>
      </c>
      <c r="C14" s="3">
        <v>10</v>
      </c>
      <c r="D14" s="4">
        <v>1.874549E-2</v>
      </c>
      <c r="E14" s="4">
        <v>3.001077E-4</v>
      </c>
      <c r="F14" s="4">
        <v>6.2854020000000004</v>
      </c>
      <c r="G14" s="3">
        <v>78</v>
      </c>
      <c r="H14" s="3">
        <v>0.17334114194886399</v>
      </c>
      <c r="I14" s="8">
        <f t="shared" si="0"/>
        <v>0.01</v>
      </c>
      <c r="J14" s="4">
        <f t="shared" si="1"/>
        <v>1.8745489999999999E-4</v>
      </c>
      <c r="K14" s="4">
        <f t="shared" si="2"/>
        <v>3.0010769999999999E-6</v>
      </c>
      <c r="L14" s="1"/>
    </row>
    <row r="15" spans="2:12" x14ac:dyDescent="0.3">
      <c r="B15" s="2"/>
      <c r="C15" s="3">
        <v>11</v>
      </c>
      <c r="D15" s="4">
        <v>2.1896720000000001E-2</v>
      </c>
      <c r="E15" s="4">
        <v>2.7059959999999999E-4</v>
      </c>
      <c r="F15" s="4">
        <v>6.9772800000000004</v>
      </c>
      <c r="G15" s="3">
        <v>126</v>
      </c>
      <c r="H15" s="3">
        <v>0.11254392402678701</v>
      </c>
      <c r="I15" s="8">
        <f t="shared" si="0"/>
        <v>8.2644628099173556E-3</v>
      </c>
      <c r="J15" s="4">
        <f t="shared" si="1"/>
        <v>1.8096462809917357E-4</v>
      </c>
      <c r="K15" s="4">
        <f t="shared" si="2"/>
        <v>2.2363603305785123E-6</v>
      </c>
      <c r="L15" s="1"/>
    </row>
    <row r="16" spans="2:12" x14ac:dyDescent="0.3">
      <c r="B16" s="2"/>
      <c r="C16" s="3">
        <v>12</v>
      </c>
      <c r="D16" s="4">
        <v>2.5968339999999999E-2</v>
      </c>
      <c r="E16" s="4">
        <v>2.3749E-4</v>
      </c>
      <c r="F16" s="4">
        <v>7.8073550000000003</v>
      </c>
      <c r="G16" s="3">
        <v>224</v>
      </c>
      <c r="H16" s="3">
        <v>6.61209158924074E-2</v>
      </c>
      <c r="I16" s="8">
        <f t="shared" si="0"/>
        <v>6.9444444444444441E-3</v>
      </c>
      <c r="J16" s="4">
        <f t="shared" si="1"/>
        <v>1.8033569444444444E-4</v>
      </c>
      <c r="K16" s="4">
        <f t="shared" si="2"/>
        <v>1.6492361111111111E-6</v>
      </c>
      <c r="L16" s="1"/>
    </row>
    <row r="17" spans="2:12" x14ac:dyDescent="0.3">
      <c r="B17" s="2"/>
      <c r="C17" s="3">
        <v>13</v>
      </c>
      <c r="D17" s="4">
        <v>3.2186569999999998E-2</v>
      </c>
      <c r="E17" s="4">
        <v>2.1141479999999999E-4</v>
      </c>
      <c r="F17" s="4">
        <v>8.5698559999999997</v>
      </c>
      <c r="G17" s="3">
        <v>380</v>
      </c>
      <c r="H17" s="3">
        <v>4.0568068937578597E-2</v>
      </c>
      <c r="I17" s="8">
        <f t="shared" si="0"/>
        <v>5.9171597633136093E-3</v>
      </c>
      <c r="J17" s="4">
        <f t="shared" si="1"/>
        <v>1.9045307692307692E-4</v>
      </c>
      <c r="K17" s="4">
        <f t="shared" si="2"/>
        <v>1.2509751479289941E-6</v>
      </c>
      <c r="L17" s="1"/>
    </row>
    <row r="18" spans="2:12" x14ac:dyDescent="0.3">
      <c r="B18" s="5"/>
      <c r="C18" s="6">
        <v>14</v>
      </c>
      <c r="D18" s="7">
        <v>3.5372670000000002E-2</v>
      </c>
      <c r="E18" s="7">
        <v>1.77422E-4</v>
      </c>
      <c r="F18" s="7">
        <v>9.4241659999999996</v>
      </c>
      <c r="G18" s="6">
        <v>687</v>
      </c>
      <c r="H18" s="6">
        <v>2.3286463460296902E-2</v>
      </c>
      <c r="I18" s="8">
        <f t="shared" si="0"/>
        <v>5.1020408163265302E-3</v>
      </c>
      <c r="J18" s="4">
        <f t="shared" si="1"/>
        <v>1.8047280612244897E-4</v>
      </c>
      <c r="K18" s="7">
        <f t="shared" si="2"/>
        <v>9.052142857142856E-7</v>
      </c>
      <c r="L18" s="1"/>
    </row>
    <row r="19" spans="2:12" x14ac:dyDescent="0.3">
      <c r="B19" s="2" t="s">
        <v>5</v>
      </c>
      <c r="C19" s="3">
        <v>10</v>
      </c>
      <c r="D19" s="4">
        <v>3.8918750000000002E-2</v>
      </c>
      <c r="E19" s="4">
        <v>4.8541360000000001E-4</v>
      </c>
      <c r="F19" s="4">
        <v>6.2854020000000004</v>
      </c>
      <c r="G19" s="3">
        <v>78</v>
      </c>
      <c r="H19" s="3">
        <v>0.17934087118136099</v>
      </c>
      <c r="I19" s="8">
        <f t="shared" si="0"/>
        <v>0.01</v>
      </c>
      <c r="J19" s="4">
        <f t="shared" si="1"/>
        <v>3.8918750000000005E-4</v>
      </c>
      <c r="K19" s="4">
        <f t="shared" si="2"/>
        <v>4.854136E-6</v>
      </c>
      <c r="L19" s="1"/>
    </row>
    <row r="20" spans="2:12" x14ac:dyDescent="0.3">
      <c r="B20" s="2"/>
      <c r="C20" s="3">
        <v>11</v>
      </c>
      <c r="D20" s="4">
        <v>3.6865219999999997E-2</v>
      </c>
      <c r="E20" s="4">
        <v>4.2572379999999998E-4</v>
      </c>
      <c r="F20" s="4">
        <v>6.9772800000000004</v>
      </c>
      <c r="G20" s="3">
        <v>126</v>
      </c>
      <c r="H20" s="3">
        <v>0.116439323949343</v>
      </c>
      <c r="I20" s="8">
        <f t="shared" si="0"/>
        <v>8.2644628099173556E-3</v>
      </c>
      <c r="J20" s="4">
        <f t="shared" si="1"/>
        <v>3.0467123966942147E-4</v>
      </c>
      <c r="K20" s="4">
        <f t="shared" si="2"/>
        <v>3.5183785123966939E-6</v>
      </c>
      <c r="L20" s="1"/>
    </row>
    <row r="21" spans="2:12" x14ac:dyDescent="0.3">
      <c r="B21" s="2"/>
      <c r="C21" s="3">
        <v>12</v>
      </c>
      <c r="D21" s="4">
        <v>3.1968320000000001E-2</v>
      </c>
      <c r="E21" s="4">
        <v>2.8201270000000002E-4</v>
      </c>
      <c r="F21" s="4">
        <v>7.8073550000000003</v>
      </c>
      <c r="G21" s="3">
        <v>224</v>
      </c>
      <c r="H21" s="3">
        <v>6.8409510437816498E-2</v>
      </c>
      <c r="I21" s="8">
        <f t="shared" si="0"/>
        <v>6.9444444444444441E-3</v>
      </c>
      <c r="J21" s="4">
        <f t="shared" si="1"/>
        <v>2.2200222222222221E-4</v>
      </c>
      <c r="K21" s="4">
        <f t="shared" si="2"/>
        <v>1.9584215277777779E-6</v>
      </c>
      <c r="L21" s="1"/>
    </row>
    <row r="22" spans="2:12" x14ac:dyDescent="0.3">
      <c r="B22" s="5"/>
      <c r="C22" s="6">
        <v>13</v>
      </c>
      <c r="D22" s="7">
        <v>4.540056E-2</v>
      </c>
      <c r="E22" s="7">
        <v>3.203476E-4</v>
      </c>
      <c r="F22" s="7">
        <v>8.5698559999999997</v>
      </c>
      <c r="G22" s="6">
        <v>380</v>
      </c>
      <c r="H22" s="6">
        <v>4.1972221618091901E-2</v>
      </c>
      <c r="I22" s="8">
        <f t="shared" si="0"/>
        <v>5.9171597633136093E-3</v>
      </c>
      <c r="J22" s="4">
        <f t="shared" si="1"/>
        <v>2.6864236686390534E-4</v>
      </c>
      <c r="K22" s="7">
        <f t="shared" si="2"/>
        <v>1.8955479289940831E-6</v>
      </c>
      <c r="L22" s="1"/>
    </row>
  </sheetData>
  <mergeCells count="4">
    <mergeCell ref="B4:B8"/>
    <mergeCell ref="B9:B13"/>
    <mergeCell ref="B14:B18"/>
    <mergeCell ref="B19:B2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Świętek (236668)</dc:creator>
  <cp:lastModifiedBy>Rafał Świętek (236668)</cp:lastModifiedBy>
  <dcterms:created xsi:type="dcterms:W3CDTF">2021-10-21T12:06:20Z</dcterms:created>
  <dcterms:modified xsi:type="dcterms:W3CDTF">2021-10-21T15:15:30Z</dcterms:modified>
</cp:coreProperties>
</file>