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mediaag-my.sharepoint.com/personal/stefan_bogner_chmedia_ch/Documents/Desktop/"/>
    </mc:Choice>
  </mc:AlternateContent>
  <xr:revisionPtr revIDLastSave="98" documentId="8_{A87CBE86-2693-40EF-A68B-D38BE4CA42ED}" xr6:coauthVersionLast="45" xr6:coauthVersionMax="45" xr10:uidLastSave="{4A573926-3224-42D9-967E-B3968425BE45}"/>
  <bookViews>
    <workbookView xWindow="-98" yWindow="-98" windowWidth="33946" windowHeight="22096" xr2:uid="{8150321D-2EB6-4728-BDFA-F20ABE828E3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E11" i="1"/>
  <c r="D12" i="1"/>
  <c r="E12" i="1"/>
  <c r="D13" i="1"/>
  <c r="E13" i="1"/>
  <c r="D14" i="1"/>
  <c r="B14" i="1" s="1"/>
  <c r="E14" i="1"/>
  <c r="C12" i="1"/>
  <c r="C13" i="1"/>
  <c r="B13" i="1" s="1"/>
  <c r="C14" i="1"/>
  <c r="C11" i="1"/>
  <c r="D10" i="1"/>
  <c r="E10" i="1"/>
  <c r="C10" i="1"/>
  <c r="F11" i="1"/>
  <c r="F12" i="1"/>
  <c r="F13" i="1"/>
  <c r="F14" i="1"/>
  <c r="G4" i="1"/>
  <c r="G5" i="1"/>
  <c r="G6" i="1"/>
  <c r="G7" i="1"/>
  <c r="G3" i="1"/>
  <c r="F10" i="1" s="1"/>
  <c r="G8" i="1"/>
  <c r="G15" i="1" l="1"/>
  <c r="B10" i="1"/>
  <c r="B11" i="1"/>
  <c r="B15" i="1" s="1"/>
  <c r="B12" i="1"/>
  <c r="G13" i="1"/>
  <c r="G14" i="1"/>
  <c r="G10" i="1"/>
  <c r="G11" i="1"/>
  <c r="G12" i="1"/>
</calcChain>
</file>

<file path=xl/sharedStrings.xml><?xml version="1.0" encoding="utf-8"?>
<sst xmlns="http://schemas.openxmlformats.org/spreadsheetml/2006/main" count="21" uniqueCount="13">
  <si>
    <t>Absolute Zahlen</t>
  </si>
  <si>
    <t>Total</t>
  </si>
  <si>
    <t>0-17 Jahre</t>
  </si>
  <si>
    <t>18 Jahre - 64 Jahre</t>
  </si>
  <si>
    <t>65+</t>
  </si>
  <si>
    <t>0 Jahre</t>
  </si>
  <si>
    <t>Kanton Appenzell ARh</t>
  </si>
  <si>
    <t>Kanton Appenzell IRh</t>
  </si>
  <si>
    <t>Kanton St.Gallen</t>
  </si>
  <si>
    <t>Kanton Thurgau</t>
  </si>
  <si>
    <t>Umrechnung: Total Ostschweiz = 100</t>
  </si>
  <si>
    <t>Kontrolle:</t>
  </si>
  <si>
    <t>Total Alterskategorien (aufsummiert)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</si>
</sst>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Alignment="1">
      <alignment wrapText="1"/>
    </xf>
    <xf numFmtId="3" fontId="1" fillId="0" borderId="0" xfId="1" applyNumberFormat="1"/>
    <xf numFmtId="3" fontId="0" fillId="0" borderId="0" xfId="0" applyNumberFormat="1"/>
    <xf numFmtId="164" fontId="1" fillId="0" borderId="0" xfId="1" applyNumberFormat="1"/>
    <xf numFmtId="164" fontId="0" fillId="0" borderId="0" xfId="0" applyNumberFormat="1"/>
    <xf numFmtId="164" fontId="0" fillId="2" borderId="0" xfId="0" applyNumberFormat="1" applyFill="1"/>
    <xf numFmtId="0" fontId="1" fillId="0" borderId="0" xfId="1" applyFill="1"/>
    <xf numFmtId="1" fontId="1" fillId="3" borderId="0" xfId="1" applyNumberFormat="1" applyFill="1"/>
    <xf numFmtId="1" fontId="0" fillId="3" borderId="0" xfId="0" applyNumberFormat="1" applyFill="1"/>
    <xf numFmtId="1" fontId="1" fillId="0" borderId="0" xfId="1" applyNumberFormat="1" applyFill="1"/>
    <xf numFmtId="1" fontId="1" fillId="4" borderId="0" xfId="1" applyNumberFormat="1" applyFill="1"/>
    <xf numFmtId="2" fontId="1" fillId="4" borderId="0" xfId="1" applyNumberFormat="1" applyFill="1"/>
    <xf numFmtId="2" fontId="1" fillId="2" borderId="0" xfId="1" applyNumberFormat="1" applyFill="1"/>
  </cellXfs>
  <cellStyles count="2">
    <cellStyle name="Standard" xfId="0" builtinId="0"/>
    <cellStyle name="Standard 4" xfId="1" xr:uid="{4BBE0CA1-E53A-4040-9E9C-37A26BE69C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DBEF9-9EDC-40F8-B8DC-8D8334343869}">
  <dimension ref="A1:L15"/>
  <sheetViews>
    <sheetView tabSelected="1" workbookViewId="0">
      <selection activeCell="D22" sqref="D22"/>
    </sheetView>
  </sheetViews>
  <sheetFormatPr baseColWidth="10" defaultRowHeight="14.25" x14ac:dyDescent="0.45"/>
  <cols>
    <col min="1" max="1" width="34.86328125" bestFit="1" customWidth="1"/>
    <col min="4" max="4" width="17.265625" customWidth="1"/>
  </cols>
  <sheetData>
    <row r="1" spans="1:12" x14ac:dyDescent="0.45">
      <c r="A1" s="1" t="s">
        <v>0</v>
      </c>
      <c r="B1" s="2"/>
      <c r="C1" s="2"/>
      <c r="D1" s="2"/>
      <c r="E1" s="2"/>
      <c r="F1" s="2"/>
    </row>
    <row r="2" spans="1:12" x14ac:dyDescent="0.45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t="s">
        <v>12</v>
      </c>
    </row>
    <row r="3" spans="1:12" x14ac:dyDescent="0.45">
      <c r="A3" s="2" t="s">
        <v>1</v>
      </c>
      <c r="B3" s="4">
        <v>861854</v>
      </c>
      <c r="C3" s="4">
        <v>157647</v>
      </c>
      <c r="D3" s="4">
        <v>545203</v>
      </c>
      <c r="E3" s="4">
        <v>159004</v>
      </c>
      <c r="F3" s="4">
        <v>8813</v>
      </c>
      <c r="G3" s="5">
        <f>SUM(C3:E3)</f>
        <v>861854</v>
      </c>
    </row>
    <row r="4" spans="1:12" x14ac:dyDescent="0.45">
      <c r="A4" s="2" t="s">
        <v>6</v>
      </c>
      <c r="B4" s="4">
        <v>55445</v>
      </c>
      <c r="C4" s="4">
        <v>10068</v>
      </c>
      <c r="D4" s="4">
        <v>34325</v>
      </c>
      <c r="E4" s="4">
        <v>11052</v>
      </c>
      <c r="F4" s="2">
        <v>560</v>
      </c>
      <c r="G4" s="5">
        <f t="shared" ref="G4:G7" si="0">SUM(C4:E4)</f>
        <v>55445</v>
      </c>
    </row>
    <row r="5" spans="1:12" x14ac:dyDescent="0.45">
      <c r="A5" s="2" t="s">
        <v>7</v>
      </c>
      <c r="B5" s="4">
        <v>16128</v>
      </c>
      <c r="C5" s="4">
        <v>3047</v>
      </c>
      <c r="D5" s="4">
        <v>9924</v>
      </c>
      <c r="E5" s="4">
        <v>3157</v>
      </c>
      <c r="F5" s="2">
        <v>175</v>
      </c>
      <c r="G5" s="5">
        <f t="shared" si="0"/>
        <v>16128</v>
      </c>
    </row>
    <row r="6" spans="1:12" x14ac:dyDescent="0.45">
      <c r="A6" s="2" t="s">
        <v>8</v>
      </c>
      <c r="B6" s="4">
        <v>510734</v>
      </c>
      <c r="C6" s="4">
        <v>93547</v>
      </c>
      <c r="D6" s="4">
        <v>322543</v>
      </c>
      <c r="E6" s="4">
        <v>94644</v>
      </c>
      <c r="F6" s="4">
        <v>5197</v>
      </c>
      <c r="G6" s="5">
        <f t="shared" si="0"/>
        <v>510734</v>
      </c>
    </row>
    <row r="7" spans="1:12" x14ac:dyDescent="0.45">
      <c r="A7" s="2" t="s">
        <v>9</v>
      </c>
      <c r="B7" s="4">
        <v>279547</v>
      </c>
      <c r="C7" s="4">
        <v>50985</v>
      </c>
      <c r="D7" s="4">
        <v>178411</v>
      </c>
      <c r="E7" s="4">
        <v>50151</v>
      </c>
      <c r="F7" s="4">
        <v>2881</v>
      </c>
      <c r="G7" s="5">
        <f t="shared" si="0"/>
        <v>279547</v>
      </c>
    </row>
    <row r="8" spans="1:12" x14ac:dyDescent="0.45">
      <c r="A8" s="2"/>
      <c r="B8" s="2"/>
      <c r="C8" s="2"/>
      <c r="D8" s="2"/>
      <c r="E8" s="2"/>
      <c r="F8" s="2" t="s">
        <v>11</v>
      </c>
      <c r="G8" s="5">
        <f>SUM(G4:G7)</f>
        <v>861854</v>
      </c>
    </row>
    <row r="9" spans="1:12" x14ac:dyDescent="0.45">
      <c r="A9" s="1" t="s">
        <v>10</v>
      </c>
      <c r="B9" s="2"/>
      <c r="C9" s="2"/>
      <c r="D9" s="2"/>
      <c r="E9" s="2"/>
      <c r="F9" s="2"/>
      <c r="H9" s="3"/>
      <c r="I9" s="3"/>
      <c r="J9" s="3"/>
      <c r="K9" s="3"/>
      <c r="L9" s="3"/>
    </row>
    <row r="10" spans="1:12" x14ac:dyDescent="0.45">
      <c r="A10" s="2" t="s">
        <v>1</v>
      </c>
      <c r="B10" s="13">
        <f>ROUND(SUM(C10:E10),0)</f>
        <v>100</v>
      </c>
      <c r="C10" s="14">
        <f>ROUND(C3/$G3*100,2)</f>
        <v>18.29</v>
      </c>
      <c r="D10" s="14">
        <f t="shared" ref="D10:E10" si="1">ROUND(D3/$G3*100,2)</f>
        <v>63.26</v>
      </c>
      <c r="E10" s="14">
        <f t="shared" si="1"/>
        <v>18.45</v>
      </c>
      <c r="F10" s="6">
        <f t="shared" ref="D10:F10" si="2">ROUND(F3/$G3*100,1)</f>
        <v>1</v>
      </c>
      <c r="G10" s="7">
        <f>SUM(C10:F10)</f>
        <v>101</v>
      </c>
    </row>
    <row r="11" spans="1:12" x14ac:dyDescent="0.45">
      <c r="A11" s="2" t="s">
        <v>6</v>
      </c>
      <c r="B11" s="10">
        <f>ROUND(SUM(C11:F11),0)</f>
        <v>6</v>
      </c>
      <c r="C11" s="15">
        <f>ROUND(C4/$B$3*100,2)</f>
        <v>1.17</v>
      </c>
      <c r="D11" s="15">
        <f t="shared" ref="D11:E11" si="3">ROUND(D4/$B$3*100,2)</f>
        <v>3.98</v>
      </c>
      <c r="E11" s="15">
        <f t="shared" si="3"/>
        <v>1.28</v>
      </c>
      <c r="F11" s="12">
        <f t="shared" ref="D11:F11" si="4">ROUND(F4/$B$3*100,0)</f>
        <v>0</v>
      </c>
      <c r="G11" s="7">
        <f t="shared" ref="G11:G14" si="5">SUM(C11:F11)</f>
        <v>6.4300000000000006</v>
      </c>
    </row>
    <row r="12" spans="1:12" x14ac:dyDescent="0.45">
      <c r="A12" s="2" t="s">
        <v>7</v>
      </c>
      <c r="B12" s="10">
        <f t="shared" ref="B12:B14" si="6">ROUND(SUM(C12:F12),0)</f>
        <v>2</v>
      </c>
      <c r="C12" s="15">
        <f t="shared" ref="C12:E15" si="7">ROUND(C5/$B$3*100,2)</f>
        <v>0.35</v>
      </c>
      <c r="D12" s="15">
        <f t="shared" si="7"/>
        <v>1.1499999999999999</v>
      </c>
      <c r="E12" s="15">
        <f t="shared" si="7"/>
        <v>0.37</v>
      </c>
      <c r="F12" s="12">
        <f t="shared" ref="C12:F14" si="8">ROUND(F5/$B$3*100,0)</f>
        <v>0</v>
      </c>
      <c r="G12" s="7">
        <f t="shared" si="5"/>
        <v>1.87</v>
      </c>
    </row>
    <row r="13" spans="1:12" x14ac:dyDescent="0.45">
      <c r="A13" s="2" t="s">
        <v>8</v>
      </c>
      <c r="B13" s="10">
        <f>SUM(C13:F13)</f>
        <v>60.25</v>
      </c>
      <c r="C13" s="15">
        <f t="shared" si="7"/>
        <v>10.85</v>
      </c>
      <c r="D13" s="15">
        <f t="shared" si="7"/>
        <v>37.42</v>
      </c>
      <c r="E13" s="15">
        <f t="shared" si="7"/>
        <v>10.98</v>
      </c>
      <c r="F13" s="12">
        <f t="shared" si="8"/>
        <v>1</v>
      </c>
      <c r="G13" s="7">
        <f t="shared" si="5"/>
        <v>60.25</v>
      </c>
    </row>
    <row r="14" spans="1:12" x14ac:dyDescent="0.45">
      <c r="A14" s="2" t="s">
        <v>9</v>
      </c>
      <c r="B14" s="10">
        <f t="shared" si="6"/>
        <v>32</v>
      </c>
      <c r="C14" s="15">
        <f t="shared" si="7"/>
        <v>5.92</v>
      </c>
      <c r="D14" s="15">
        <f t="shared" si="7"/>
        <v>20.7</v>
      </c>
      <c r="E14" s="15">
        <f t="shared" si="7"/>
        <v>5.82</v>
      </c>
      <c r="F14" s="12">
        <f t="shared" si="8"/>
        <v>0</v>
      </c>
      <c r="G14" s="7">
        <f t="shared" si="5"/>
        <v>32.44</v>
      </c>
    </row>
    <row r="15" spans="1:12" x14ac:dyDescent="0.45">
      <c r="A15" s="9" t="s">
        <v>11</v>
      </c>
      <c r="B15" s="11">
        <f>SUM(B11:B14)</f>
        <v>100.25</v>
      </c>
      <c r="F15" t="s">
        <v>11</v>
      </c>
      <c r="G15" s="8">
        <f>ROUND(SUM(C11:E14),0)</f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Schönenberger Ruben</dc:creator>
  <cp:lastModifiedBy>Bogner Stefan</cp:lastModifiedBy>
  <dcterms:created xsi:type="dcterms:W3CDTF">2021-04-12T14:21:50Z</dcterms:created>
  <dcterms:modified xsi:type="dcterms:W3CDTF">2021-04-12T15:16:07Z</dcterms:modified>
</cp:coreProperties>
</file>