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nton28/Desktop/CU Boulder Saved Excel/"/>
    </mc:Choice>
  </mc:AlternateContent>
  <xr:revisionPtr revIDLastSave="0" documentId="13_ncr:1_{DAB139B3-E8E9-E049-8C96-4A805B25FB33}" xr6:coauthVersionLast="47" xr6:coauthVersionMax="47" xr10:uidLastSave="{00000000-0000-0000-0000-000000000000}"/>
  <bookViews>
    <workbookView xWindow="0" yWindow="500" windowWidth="28800" windowHeight="16260" activeTab="3" xr2:uid="{00000000-000D-0000-FFFF-FFFF00000000}"/>
  </bookViews>
  <sheets>
    <sheet name="Small HBM" sheetId="2" r:id="rId1"/>
    <sheet name="Big LoBM" sheetId="3" r:id="rId2"/>
    <sheet name="Big HiBM" sheetId="4" r:id="rId3"/>
    <sheet name="Returns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8" i="1" l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BJ8" i="1"/>
  <c r="BJ3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BJ5" i="1"/>
  <c r="BJ4" i="1"/>
  <c r="BJ11" i="1" l="1"/>
  <c r="BJ33" i="1"/>
  <c r="BJ32" i="1"/>
  <c r="BN6" i="1"/>
  <c r="BM6" i="1"/>
  <c r="BL6" i="1"/>
  <c r="BK6" i="1"/>
  <c r="BJ6" i="1"/>
  <c r="BJ3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BK35" i="1"/>
  <c r="BL35" i="1"/>
  <c r="BM35" i="1"/>
  <c r="BN35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BK33" i="1"/>
  <c r="BL33" i="1"/>
  <c r="BM33" i="1"/>
  <c r="BN33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BK32" i="1"/>
  <c r="BL32" i="1"/>
  <c r="BM32" i="1"/>
  <c r="BN32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BJ29" i="1"/>
  <c r="BK29" i="1"/>
  <c r="BL29" i="1"/>
  <c r="BM29" i="1"/>
  <c r="BN29" i="1"/>
  <c r="CH31" i="1"/>
  <c r="CH30" i="1"/>
  <c r="CD31" i="1"/>
  <c r="CD30" i="1"/>
  <c r="BN30" i="1"/>
  <c r="BN31" i="1"/>
  <c r="BN27" i="1"/>
  <c r="BJ38" i="1" l="1"/>
  <c r="BL36" i="1"/>
  <c r="BO36" i="1"/>
  <c r="BR36" i="1"/>
  <c r="BT36" i="1"/>
  <c r="BW36" i="1"/>
  <c r="BZ36" i="1"/>
  <c r="CB36" i="1"/>
  <c r="CE36" i="1"/>
  <c r="CH36" i="1"/>
  <c r="BK36" i="1"/>
  <c r="BM36" i="1"/>
  <c r="BN36" i="1"/>
  <c r="BP36" i="1"/>
  <c r="BQ36" i="1"/>
  <c r="BS36" i="1"/>
  <c r="BU36" i="1"/>
  <c r="BV36" i="1"/>
  <c r="BX36" i="1"/>
  <c r="BY36" i="1"/>
  <c r="CA36" i="1"/>
  <c r="CC36" i="1"/>
  <c r="CD36" i="1"/>
  <c r="CF36" i="1"/>
  <c r="CG36" i="1"/>
  <c r="BJ36" i="1"/>
  <c r="BJ9" i="1"/>
  <c r="BO9" i="1"/>
  <c r="BK9" i="1"/>
  <c r="BL9" i="1"/>
  <c r="BM9" i="1"/>
  <c r="BN9" i="1"/>
  <c r="BP9" i="1"/>
  <c r="BQ9" i="1"/>
  <c r="BR9" i="1"/>
  <c r="BS9" i="1"/>
  <c r="BT9" i="1"/>
  <c r="BU9" i="1"/>
  <c r="BV9" i="1"/>
  <c r="BW9" i="1"/>
  <c r="BX9" i="1"/>
  <c r="BY9" i="1"/>
  <c r="BZ9" i="1"/>
  <c r="CA9" i="1"/>
  <c r="CC9" i="1"/>
  <c r="CE9" i="1"/>
  <c r="CG9" i="1"/>
  <c r="CB9" i="1"/>
  <c r="CD9" i="1"/>
  <c r="CF9" i="1"/>
  <c r="CH9" i="1"/>
  <c r="BF4" i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K55" i="1" l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AD3" i="1"/>
</calcChain>
</file>

<file path=xl/sharedStrings.xml><?xml version="1.0" encoding="utf-8"?>
<sst xmlns="http://schemas.openxmlformats.org/spreadsheetml/2006/main" count="216" uniqueCount="78">
  <si>
    <t>yyyyq</t>
  </si>
  <si>
    <t>mkt_rf</t>
  </si>
  <si>
    <t>rf</t>
  </si>
  <si>
    <t>beta</t>
  </si>
  <si>
    <t>Model line</t>
  </si>
  <si>
    <t>average excess return</t>
  </si>
  <si>
    <t>Price of Risk</t>
  </si>
  <si>
    <t>alpha</t>
  </si>
  <si>
    <t>standard error of estimate (alpha)</t>
  </si>
  <si>
    <t>MRP</t>
  </si>
  <si>
    <t>Intermediary</t>
  </si>
  <si>
    <t>Constant</t>
  </si>
  <si>
    <t>t-statistic (alpha)</t>
  </si>
  <si>
    <t>p-value (alpha)</t>
  </si>
  <si>
    <t>intermediary beta</t>
  </si>
  <si>
    <t>Mkt beta</t>
  </si>
  <si>
    <t>2-factor model implied excess return (E[r]-rf)</t>
  </si>
  <si>
    <t>SMALL LoBM</t>
  </si>
  <si>
    <t>ME1 BM2</t>
  </si>
  <si>
    <t>ME1 BM3</t>
  </si>
  <si>
    <t>ME1 BM4</t>
  </si>
  <si>
    <t>SMALL HiBM</t>
  </si>
  <si>
    <t>ME2 BM1</t>
  </si>
  <si>
    <t>ME2 BM2</t>
  </si>
  <si>
    <t>ME2 BM3</t>
  </si>
  <si>
    <t>ME2 BM4</t>
  </si>
  <si>
    <t>ME2 BM5</t>
  </si>
  <si>
    <t>ME3 BM1</t>
  </si>
  <si>
    <t>ME3 BM2</t>
  </si>
  <si>
    <t>ME3 BM3</t>
  </si>
  <si>
    <t>ME3 BM4</t>
  </si>
  <si>
    <t>ME3 BM5</t>
  </si>
  <si>
    <t>ME4 BM1</t>
  </si>
  <si>
    <t>ME4 BM2</t>
  </si>
  <si>
    <t>ME4 BM3</t>
  </si>
  <si>
    <t>ME4 BM4</t>
  </si>
  <si>
    <t>ME4 BM5</t>
  </si>
  <si>
    <t>BIG LoBM</t>
  </si>
  <si>
    <t>ME5 BM2</t>
  </si>
  <si>
    <t>ME5 BM3</t>
  </si>
  <si>
    <t>ME5 BM4</t>
  </si>
  <si>
    <t>BIG HiBM</t>
  </si>
  <si>
    <t>Quarterly excess returns</t>
  </si>
  <si>
    <t>financial_intermediary_risk_factor</t>
  </si>
  <si>
    <t>Quarterly returns on 25 portfolios sorted on size (me) and book-to-market ratio (bm)</t>
  </si>
  <si>
    <t>Risk-factor returns</t>
  </si>
  <si>
    <t>correl</t>
  </si>
  <si>
    <r>
      <t xml:space="preserve">average </t>
    </r>
    <r>
      <rPr>
        <b/>
        <u/>
        <sz val="12"/>
        <color theme="1"/>
        <rFont val="Calibri (Body)"/>
      </rPr>
      <t>excess</t>
    </r>
    <r>
      <rPr>
        <b/>
        <sz val="12"/>
        <color theme="1"/>
        <rFont val="Calibri"/>
        <family val="2"/>
        <scheme val="minor"/>
      </rPr>
      <t xml:space="preserve"> return</t>
    </r>
  </si>
  <si>
    <r>
      <t xml:space="preserve">CAPM implied </t>
    </r>
    <r>
      <rPr>
        <b/>
        <u/>
        <sz val="12"/>
        <color theme="1"/>
        <rFont val="Calibri (Body)"/>
      </rPr>
      <t xml:space="preserve">excess </t>
    </r>
    <r>
      <rPr>
        <b/>
        <sz val="12"/>
        <color theme="1"/>
        <rFont val="Calibri"/>
        <family val="2"/>
        <scheme val="minor"/>
      </rPr>
      <t>return (E[r]-rf)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</si>
  <si>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</si>
  <si>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</si>
  <si>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</si>
  <si>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</si>
  <si>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</si>
  <si>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</si>
  <si>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</si>
  <si>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</si>
  <si>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</si>
  <si>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</si>
  <si>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</si>
  <si>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</si>
  <si>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</si>
  <si>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</si>
  <si>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</si>
  <si>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</si>
  <si>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</si>
  <si>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</si>
  <si>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</si>
  <si>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</si>
  <si>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</si>
  <si>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</si>
  <si>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</si>
  <si>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beta fin</t>
  </si>
  <si>
    <t>beta market</t>
  </si>
  <si>
    <t xml:space="preserve">Alpha </t>
  </si>
  <si>
    <t>Beta fin</t>
  </si>
  <si>
    <t>Beta Mkt</t>
  </si>
  <si>
    <t>beta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</si>
</sst>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42" applyNumberFormat="1" applyFont="1"/>
    <xf numFmtId="0" fontId="0" fillId="33" borderId="0" xfId="0" applyFill="1"/>
    <xf numFmtId="0" fontId="0" fillId="33" borderId="0" xfId="0" applyFill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10" fontId="0" fillId="33" borderId="0" xfId="42" applyNumberFormat="1" applyFont="1" applyFill="1"/>
    <xf numFmtId="164" fontId="0" fillId="33" borderId="0" xfId="0" applyNumberFormat="1" applyFill="1"/>
    <xf numFmtId="0" fontId="14" fillId="0" borderId="0" xfId="0" applyFont="1"/>
    <xf numFmtId="0" fontId="16" fillId="33" borderId="0" xfId="0" applyFont="1" applyFill="1"/>
    <xf numFmtId="2" fontId="16" fillId="33" borderId="0" xfId="0" applyNumberFormat="1" applyFont="1" applyFill="1"/>
    <xf numFmtId="2" fontId="0" fillId="34" borderId="0" xfId="0" applyNumberFormat="1" applyFill="1"/>
    <xf numFmtId="0" fontId="16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2" fontId="0" fillId="0" borderId="10" xfId="0" applyNumberFormat="1" applyBorder="1"/>
    <xf numFmtId="9" fontId="0" fillId="0" borderId="0" xfId="42" applyFont="1"/>
    <xf numFmtId="10" fontId="0" fillId="33" borderId="0" xfId="0" applyNumberFormat="1" applyFill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25</a:t>
            </a:r>
            <a:r>
              <a:rPr lang="en-US" baseline="0">
                <a:solidFill>
                  <a:sysClr val="windowText" lastClr="000000"/>
                </a:solidFill>
              </a:rPr>
              <a:t> Portfolios Sorted on Size and Book-to-Market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Returns!$BJ$5:$CH$5</c:f>
              <c:numCache>
                <c:formatCode>0.00%</c:formatCode>
                <c:ptCount val="25"/>
                <c:pt idx="0">
                  <c:v>3.0043356448165477E-2</c:v>
                </c:pt>
                <c:pt idx="1">
                  <c:v>2.5164029161674203E-2</c:v>
                </c:pt>
                <c:pt idx="2">
                  <c:v>2.2126600655881713E-2</c:v>
                </c:pt>
                <c:pt idx="3">
                  <c:v>2.0404219408244894E-2</c:v>
                </c:pt>
                <c:pt idx="4">
                  <c:v>2.2719439984529733E-2</c:v>
                </c:pt>
                <c:pt idx="5">
                  <c:v>2.7951675270363036E-2</c:v>
                </c:pt>
                <c:pt idx="6">
                  <c:v>2.3313798980656466E-2</c:v>
                </c:pt>
                <c:pt idx="7">
                  <c:v>2.0721467997540662E-2</c:v>
                </c:pt>
                <c:pt idx="8">
                  <c:v>1.9520615762166266E-2</c:v>
                </c:pt>
                <c:pt idx="9">
                  <c:v>2.1040323037847856E-2</c:v>
                </c:pt>
                <c:pt idx="10">
                  <c:v>2.6187701221941584E-2</c:v>
                </c:pt>
                <c:pt idx="11">
                  <c:v>2.185412535328754E-2</c:v>
                </c:pt>
                <c:pt idx="12">
                  <c:v>1.9006592100941834E-2</c:v>
                </c:pt>
                <c:pt idx="13">
                  <c:v>1.8485056290223879E-2</c:v>
                </c:pt>
                <c:pt idx="14">
                  <c:v>1.8747612880271405E-2</c:v>
                </c:pt>
                <c:pt idx="15">
                  <c:v>2.4108346250512277E-2</c:v>
                </c:pt>
                <c:pt idx="16">
                  <c:v>2.0650387142053406E-2</c:v>
                </c:pt>
                <c:pt idx="17">
                  <c:v>1.9041004389026651E-2</c:v>
                </c:pt>
                <c:pt idx="18">
                  <c:v>1.8185892813419823E-2</c:v>
                </c:pt>
                <c:pt idx="19">
                  <c:v>1.9704187238943346E-2</c:v>
                </c:pt>
                <c:pt idx="20">
                  <c:v>1.8950352414593911E-2</c:v>
                </c:pt>
                <c:pt idx="21">
                  <c:v>1.7233110192809736E-2</c:v>
                </c:pt>
                <c:pt idx="22">
                  <c:v>1.5286522154994736E-2</c:v>
                </c:pt>
                <c:pt idx="23">
                  <c:v>1.5133721538414085E-2</c:v>
                </c:pt>
                <c:pt idx="24">
                  <c:v>1.5917994782917409E-2</c:v>
                </c:pt>
              </c:numCache>
            </c:numRef>
          </c:xVal>
          <c:yVal>
            <c:numRef>
              <c:f>Returns!$BJ$3:$CH$3</c:f>
              <c:numCache>
                <c:formatCode>0.00%</c:formatCode>
                <c:ptCount val="25"/>
                <c:pt idx="0">
                  <c:v>4.524418604651163E-3</c:v>
                </c:pt>
                <c:pt idx="1">
                  <c:v>2.3011046511627907E-2</c:v>
                </c:pt>
                <c:pt idx="2">
                  <c:v>2.4774418604651152E-2</c:v>
                </c:pt>
                <c:pt idx="3">
                  <c:v>3.0049418604651136E-2</c:v>
                </c:pt>
                <c:pt idx="4">
                  <c:v>3.4954651162790694E-2</c:v>
                </c:pt>
                <c:pt idx="5">
                  <c:v>1.3152325581395346E-2</c:v>
                </c:pt>
                <c:pt idx="6">
                  <c:v>2.2115116279069768E-2</c:v>
                </c:pt>
                <c:pt idx="7">
                  <c:v>2.6734883720930226E-2</c:v>
                </c:pt>
                <c:pt idx="8">
                  <c:v>2.8378488372093027E-2</c:v>
                </c:pt>
                <c:pt idx="9">
                  <c:v>2.9929651162790706E-2</c:v>
                </c:pt>
                <c:pt idx="10">
                  <c:v>1.4798837209302319E-2</c:v>
                </c:pt>
                <c:pt idx="11">
                  <c:v>2.3056976744186039E-2</c:v>
                </c:pt>
                <c:pt idx="12">
                  <c:v>2.3386046511627914E-2</c:v>
                </c:pt>
                <c:pt idx="13">
                  <c:v>2.550639534883721E-2</c:v>
                </c:pt>
                <c:pt idx="14">
                  <c:v>3.2481976744186063E-2</c:v>
                </c:pt>
                <c:pt idx="15">
                  <c:v>1.8305232558139543E-2</c:v>
                </c:pt>
                <c:pt idx="16">
                  <c:v>1.8028488372093018E-2</c:v>
                </c:pt>
                <c:pt idx="17">
                  <c:v>2.1314534883720926E-2</c:v>
                </c:pt>
                <c:pt idx="18">
                  <c:v>2.4675581395348842E-2</c:v>
                </c:pt>
                <c:pt idx="19">
                  <c:v>2.5768604651162774E-2</c:v>
                </c:pt>
                <c:pt idx="20">
                  <c:v>1.3045930232558131E-2</c:v>
                </c:pt>
                <c:pt idx="21">
                  <c:v>1.752093023255813E-2</c:v>
                </c:pt>
                <c:pt idx="22">
                  <c:v>1.4495348837209304E-2</c:v>
                </c:pt>
                <c:pt idx="23">
                  <c:v>1.6880232558139537E-2</c:v>
                </c:pt>
                <c:pt idx="24">
                  <c:v>1.9173837209302321E-2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054E-BFC2-DE9BA4521B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Returns!$BJ$55:$CD$55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</c:numCache>
            </c:numRef>
          </c:xVal>
          <c:yVal>
            <c:numRef>
              <c:f>Returns!$BJ$55:$CD$55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C-054E-BFC2-DE9BA452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50104"/>
        <c:axId val="440944224"/>
      </c:scatterChart>
      <c:valAx>
        <c:axId val="440950104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CAPM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Implied Excess Return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44224"/>
        <c:crosses val="autoZero"/>
        <c:crossBetween val="midCat"/>
        <c:majorUnit val="1.0000000000000002E-2"/>
      </c:valAx>
      <c:valAx>
        <c:axId val="440944224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Average Excess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501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25 Portfolios Sorted on Size and Book-to-Market</a:t>
            </a:r>
            <a:endParaRPr lang="en-US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Returns!$BJ$32:$CH$32</c:f>
              <c:numCache>
                <c:formatCode>0.00%</c:formatCode>
                <c:ptCount val="25"/>
                <c:pt idx="0">
                  <c:v>1.9509926246742724E-2</c:v>
                </c:pt>
                <c:pt idx="1">
                  <c:v>2.2370824207394106E-2</c:v>
                </c:pt>
                <c:pt idx="2">
                  <c:v>2.4803811087518966E-2</c:v>
                </c:pt>
                <c:pt idx="3">
                  <c:v>2.5879575263713435E-2</c:v>
                </c:pt>
                <c:pt idx="4">
                  <c:v>3.2863073040951138E-2</c:v>
                </c:pt>
                <c:pt idx="5">
                  <c:v>1.5350559556302002E-2</c:v>
                </c:pt>
                <c:pt idx="6">
                  <c:v>1.9721518397160718E-2</c:v>
                </c:pt>
                <c:pt idx="7">
                  <c:v>2.2980644952295737E-2</c:v>
                </c:pt>
                <c:pt idx="8">
                  <c:v>2.356367674776795E-2</c:v>
                </c:pt>
                <c:pt idx="9">
                  <c:v>3.0525290302974205E-2</c:v>
                </c:pt>
                <c:pt idx="10">
                  <c:v>1.227526925092264E-2</c:v>
                </c:pt>
                <c:pt idx="11">
                  <c:v>1.9579132424182046E-2</c:v>
                </c:pt>
                <c:pt idx="12">
                  <c:v>2.2436889280593252E-2</c:v>
                </c:pt>
                <c:pt idx="13">
                  <c:v>2.500471481348248E-2</c:v>
                </c:pt>
                <c:pt idx="14">
                  <c:v>2.4963656624748282E-2</c:v>
                </c:pt>
                <c:pt idx="15">
                  <c:v>1.3115073765305164E-2</c:v>
                </c:pt>
                <c:pt idx="16">
                  <c:v>1.9466921321466102E-2</c:v>
                </c:pt>
                <c:pt idx="17">
                  <c:v>2.2258017605411483E-2</c:v>
                </c:pt>
                <c:pt idx="18">
                  <c:v>2.2878520235206236E-2</c:v>
                </c:pt>
                <c:pt idx="19">
                  <c:v>2.7294169988156793E-2</c:v>
                </c:pt>
                <c:pt idx="20">
                  <c:v>1.0710661336148978E-2</c:v>
                </c:pt>
                <c:pt idx="21">
                  <c:v>1.5812633786994608E-2</c:v>
                </c:pt>
                <c:pt idx="22">
                  <c:v>2.1119579425426842E-2</c:v>
                </c:pt>
                <c:pt idx="23">
                  <c:v>2.3753273277804451E-2</c:v>
                </c:pt>
                <c:pt idx="24">
                  <c:v>2.6103559323834052E-2</c:v>
                </c:pt>
              </c:numCache>
            </c:numRef>
          </c:xVal>
          <c:yVal>
            <c:numRef>
              <c:f>Returns!$BJ$29:$CH$29</c:f>
              <c:numCache>
                <c:formatCode>0.00%</c:formatCode>
                <c:ptCount val="25"/>
                <c:pt idx="0">
                  <c:v>4.524418604651163E-3</c:v>
                </c:pt>
                <c:pt idx="1">
                  <c:v>2.3011046511627907E-2</c:v>
                </c:pt>
                <c:pt idx="2">
                  <c:v>2.4774418604651152E-2</c:v>
                </c:pt>
                <c:pt idx="3">
                  <c:v>3.0049418604651136E-2</c:v>
                </c:pt>
                <c:pt idx="4">
                  <c:v>3.4954651162790694E-2</c:v>
                </c:pt>
                <c:pt idx="5">
                  <c:v>1.3152325581395346E-2</c:v>
                </c:pt>
                <c:pt idx="6">
                  <c:v>2.2115116279069768E-2</c:v>
                </c:pt>
                <c:pt idx="7">
                  <c:v>2.6734883720930226E-2</c:v>
                </c:pt>
                <c:pt idx="8">
                  <c:v>2.8378488372093027E-2</c:v>
                </c:pt>
                <c:pt idx="9">
                  <c:v>2.9929651162790706E-2</c:v>
                </c:pt>
                <c:pt idx="10">
                  <c:v>1.4798837209302319E-2</c:v>
                </c:pt>
                <c:pt idx="11">
                  <c:v>2.3056976744186039E-2</c:v>
                </c:pt>
                <c:pt idx="12">
                  <c:v>2.3386046511627914E-2</c:v>
                </c:pt>
                <c:pt idx="13">
                  <c:v>2.550639534883721E-2</c:v>
                </c:pt>
                <c:pt idx="14">
                  <c:v>3.2481976744186063E-2</c:v>
                </c:pt>
                <c:pt idx="15">
                  <c:v>1.8305232558139543E-2</c:v>
                </c:pt>
                <c:pt idx="16">
                  <c:v>1.8028488372093018E-2</c:v>
                </c:pt>
                <c:pt idx="17">
                  <c:v>2.1314534883720926E-2</c:v>
                </c:pt>
                <c:pt idx="18">
                  <c:v>2.4675581395348842E-2</c:v>
                </c:pt>
                <c:pt idx="19">
                  <c:v>2.5768604651162774E-2</c:v>
                </c:pt>
                <c:pt idx="20">
                  <c:v>1.3045930232558131E-2</c:v>
                </c:pt>
                <c:pt idx="21">
                  <c:v>1.752093023255813E-2</c:v>
                </c:pt>
                <c:pt idx="22">
                  <c:v>1.4495348837209304E-2</c:v>
                </c:pt>
                <c:pt idx="23">
                  <c:v>1.6880232558139537E-2</c:v>
                </c:pt>
                <c:pt idx="24">
                  <c:v>1.9173837209302321E-2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4-274F-94DF-09AB3C1216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Returns!$BJ$55:$CD$55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</c:numCache>
            </c:numRef>
          </c:xVal>
          <c:yVal>
            <c:numRef>
              <c:f>Returns!$BJ$55:$CD$55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4-274F-94DF-09AB3C12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5304"/>
        <c:axId val="498836872"/>
      </c:scatterChart>
      <c:valAx>
        <c:axId val="498835304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Market + 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Intermediary Model Implied Excess Return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6872"/>
        <c:crosses val="autoZero"/>
        <c:crossBetween val="midCat"/>
        <c:majorUnit val="1.0000000000000002E-2"/>
      </c:valAx>
      <c:valAx>
        <c:axId val="49883687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 Excess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5304"/>
        <c:crosses val="autoZero"/>
        <c:crossBetween val="midCat"/>
        <c:majorUnit val="1.0000000000000002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148166</xdr:colOff>
      <xdr:row>11</xdr:row>
      <xdr:rowOff>57149</xdr:rowOff>
    </xdr:from>
    <xdr:to>
      <xdr:col>74</xdr:col>
      <xdr:colOff>592666</xdr:colOff>
      <xdr:row>24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201083</xdr:colOff>
      <xdr:row>38</xdr:row>
      <xdr:rowOff>95252</xdr:rowOff>
    </xdr:from>
    <xdr:to>
      <xdr:col>74</xdr:col>
      <xdr:colOff>645583</xdr:colOff>
      <xdr:row>51</xdr:row>
      <xdr:rowOff>83257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254000</xdr:colOff>
      <xdr:row>13</xdr:row>
      <xdr:rowOff>105834</xdr:rowOff>
    </xdr:from>
    <xdr:to>
      <xdr:col>74</xdr:col>
      <xdr:colOff>190499</xdr:colOff>
      <xdr:row>15</xdr:row>
      <xdr:rowOff>74084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4748833" y="2719917"/>
          <a:ext cx="772583" cy="370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CAPM</a:t>
          </a:r>
        </a:p>
      </xdr:txBody>
    </xdr:sp>
    <xdr:clientData/>
  </xdr:twoCellAnchor>
  <xdr:twoCellAnchor>
    <xdr:from>
      <xdr:col>73</xdr:col>
      <xdr:colOff>254001</xdr:colOff>
      <xdr:row>40</xdr:row>
      <xdr:rowOff>127000</xdr:rowOff>
    </xdr:from>
    <xdr:to>
      <xdr:col>74</xdr:col>
      <xdr:colOff>190500</xdr:colOff>
      <xdr:row>42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4748834" y="8170333"/>
          <a:ext cx="772583" cy="370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2-Factor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53EA-38B8-2748-B064-118C52F129A5}">
  <dimension ref="A1:I19"/>
  <sheetViews>
    <sheetView topLeftCell="B1" workbookViewId="0">
      <selection activeCell="B17" sqref="B17"/>
    </sheetView>
  </sheetViews>
  <sheetFormatPr baseColWidth="10" defaultRowHeight="16" x14ac:dyDescent="0.2"/>
  <cols>
    <col min="5" max="5" width="12.1640625" bestFit="1" customWidth="1"/>
  </cols>
  <sheetData>
    <row r="1" spans="1:9" x14ac:dyDescent="0.2">
      <c r="A1" t="s">
        <v>49</v>
      </c>
    </row>
    <row r="2" spans="1:9" ht="17" thickBot="1" x14ac:dyDescent="0.25"/>
    <row r="3" spans="1:9" x14ac:dyDescent="0.2">
      <c r="A3" s="15" t="s">
        <v>50</v>
      </c>
      <c r="B3" s="15"/>
    </row>
    <row r="4" spans="1:9" x14ac:dyDescent="0.2">
      <c r="A4" t="s">
        <v>51</v>
      </c>
      <c r="B4">
        <v>0.81549944842259403</v>
      </c>
    </row>
    <row r="5" spans="1:9" x14ac:dyDescent="0.2">
      <c r="A5" t="s">
        <v>52</v>
      </c>
      <c r="B5">
        <v>0.66503935037755513</v>
      </c>
    </row>
    <row r="6" spans="1:9" x14ac:dyDescent="0.2">
      <c r="A6" t="s">
        <v>53</v>
      </c>
      <c r="B6">
        <v>0.66107531902107641</v>
      </c>
    </row>
    <row r="7" spans="1:9" x14ac:dyDescent="0.2">
      <c r="A7" t="s">
        <v>54</v>
      </c>
      <c r="B7">
        <v>7.9000885860488354E-2</v>
      </c>
    </row>
    <row r="8" spans="1:9" ht="17" thickBot="1" x14ac:dyDescent="0.25">
      <c r="A8" s="13" t="s">
        <v>55</v>
      </c>
      <c r="B8" s="13">
        <v>172</v>
      </c>
    </row>
    <row r="10" spans="1:9" ht="17" thickBot="1" x14ac:dyDescent="0.25">
      <c r="A10" t="s">
        <v>56</v>
      </c>
    </row>
    <row r="11" spans="1:9" x14ac:dyDescent="0.2">
      <c r="A11" s="14"/>
      <c r="B11" s="14" t="s">
        <v>60</v>
      </c>
      <c r="C11" s="14" t="s">
        <v>61</v>
      </c>
      <c r="D11" s="14" t="s">
        <v>62</v>
      </c>
      <c r="E11" s="14" t="s">
        <v>63</v>
      </c>
      <c r="F11" s="14" t="s">
        <v>64</v>
      </c>
    </row>
    <row r="12" spans="1:9" x14ac:dyDescent="0.2">
      <c r="A12" t="s">
        <v>57</v>
      </c>
      <c r="B12">
        <v>2</v>
      </c>
      <c r="C12">
        <v>2.0941326118996875</v>
      </c>
      <c r="D12">
        <v>1.0470663059498437</v>
      </c>
      <c r="E12">
        <v>167.76843838297199</v>
      </c>
      <c r="F12">
        <v>7.2773836052965788E-41</v>
      </c>
    </row>
    <row r="13" spans="1:9" x14ac:dyDescent="0.2">
      <c r="A13" t="s">
        <v>58</v>
      </c>
      <c r="B13">
        <v>169</v>
      </c>
      <c r="C13">
        <v>1.0547526543793826</v>
      </c>
      <c r="D13">
        <v>6.2411399667419085E-3</v>
      </c>
    </row>
    <row r="14" spans="1:9" ht="17" thickBot="1" x14ac:dyDescent="0.25">
      <c r="A14" s="13" t="s">
        <v>59</v>
      </c>
      <c r="B14" s="13">
        <v>171</v>
      </c>
      <c r="C14" s="13">
        <v>3.1488852662790698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65</v>
      </c>
      <c r="C16" s="14" t="s">
        <v>54</v>
      </c>
      <c r="D16" s="14" t="s">
        <v>66</v>
      </c>
      <c r="E16" s="14" t="s">
        <v>67</v>
      </c>
      <c r="F16" s="14" t="s">
        <v>68</v>
      </c>
      <c r="G16" s="14" t="s">
        <v>69</v>
      </c>
      <c r="H16" s="14" t="s">
        <v>70</v>
      </c>
      <c r="I16" s="14" t="s">
        <v>71</v>
      </c>
    </row>
    <row r="17" spans="1:9" x14ac:dyDescent="0.2">
      <c r="A17" t="s">
        <v>7</v>
      </c>
      <c r="B17" s="5">
        <v>2.0400788411605343E-2</v>
      </c>
      <c r="C17">
        <v>6.2134631722611652E-3</v>
      </c>
      <c r="D17">
        <v>3.2833200818958446</v>
      </c>
      <c r="E17">
        <v>1.246842568094193E-3</v>
      </c>
      <c r="F17">
        <v>8.1347879833474929E-3</v>
      </c>
      <c r="G17">
        <v>3.2666788839863195E-2</v>
      </c>
      <c r="H17">
        <v>8.1347879833474929E-3</v>
      </c>
      <c r="I17">
        <v>3.2666788839863195E-2</v>
      </c>
    </row>
    <row r="18" spans="1:9" x14ac:dyDescent="0.2">
      <c r="A18" t="s">
        <v>72</v>
      </c>
      <c r="B18" s="5">
        <v>0.22703849350581648</v>
      </c>
      <c r="C18">
        <v>7.4873901204662974E-2</v>
      </c>
      <c r="D18">
        <v>3.032278135010241</v>
      </c>
      <c r="E18">
        <v>2.8099025331090209E-3</v>
      </c>
      <c r="F18">
        <v>7.9229891639184313E-2</v>
      </c>
      <c r="G18">
        <v>0.37484709537244865</v>
      </c>
      <c r="H18">
        <v>7.9229891639184313E-2</v>
      </c>
      <c r="I18">
        <v>0.37484709537244865</v>
      </c>
    </row>
    <row r="19" spans="1:9" ht="17" thickBot="1" x14ac:dyDescent="0.25">
      <c r="A19" s="13" t="s">
        <v>73</v>
      </c>
      <c r="B19" s="16">
        <v>0.95190090137641281</v>
      </c>
      <c r="C19" s="13">
        <v>0.10509758242807919</v>
      </c>
      <c r="D19" s="13">
        <v>9.0573054049822836</v>
      </c>
      <c r="E19" s="13">
        <v>3.1919005096222335E-16</v>
      </c>
      <c r="F19" s="13">
        <v>0.74442771688459053</v>
      </c>
      <c r="G19" s="13">
        <v>1.1593740858682351</v>
      </c>
      <c r="H19" s="13">
        <v>0.74442771688459053</v>
      </c>
      <c r="I19" s="13">
        <v>1.1593740858682351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FA3A-AF34-E24D-B15F-EE53FE439030}">
  <dimension ref="A1:I19"/>
  <sheetViews>
    <sheetView workbookViewId="0">
      <selection activeCell="B17" sqref="B17:B19"/>
    </sheetView>
  </sheetViews>
  <sheetFormatPr baseColWidth="10" defaultRowHeight="16" x14ac:dyDescent="0.2"/>
  <sheetData>
    <row r="1" spans="1:9" x14ac:dyDescent="0.2">
      <c r="A1" t="s">
        <v>49</v>
      </c>
    </row>
    <row r="2" spans="1:9" ht="17" thickBot="1" x14ac:dyDescent="0.25"/>
    <row r="3" spans="1:9" x14ac:dyDescent="0.2">
      <c r="A3" s="15" t="s">
        <v>50</v>
      </c>
      <c r="B3" s="15"/>
    </row>
    <row r="4" spans="1:9" x14ac:dyDescent="0.2">
      <c r="A4" t="s">
        <v>51</v>
      </c>
      <c r="B4">
        <v>0.94867427601439536</v>
      </c>
    </row>
    <row r="5" spans="1:9" x14ac:dyDescent="0.2">
      <c r="A5" t="s">
        <v>52</v>
      </c>
      <c r="B5">
        <v>0.89998288197143728</v>
      </c>
    </row>
    <row r="6" spans="1:9" x14ac:dyDescent="0.2">
      <c r="A6" t="s">
        <v>53</v>
      </c>
      <c r="B6">
        <v>0.89879924743855488</v>
      </c>
    </row>
    <row r="7" spans="1:9" x14ac:dyDescent="0.2">
      <c r="A7" t="s">
        <v>54</v>
      </c>
      <c r="B7">
        <v>3.0611838936247283E-2</v>
      </c>
    </row>
    <row r="8" spans="1:9" ht="17" thickBot="1" x14ac:dyDescent="0.25">
      <c r="A8" s="13" t="s">
        <v>55</v>
      </c>
      <c r="B8" s="13">
        <v>172</v>
      </c>
    </row>
    <row r="10" spans="1:9" ht="17" thickBot="1" x14ac:dyDescent="0.25">
      <c r="A10" t="s">
        <v>56</v>
      </c>
    </row>
    <row r="11" spans="1:9" x14ac:dyDescent="0.2">
      <c r="A11" s="14"/>
      <c r="B11" s="14" t="s">
        <v>60</v>
      </c>
      <c r="C11" s="14" t="s">
        <v>61</v>
      </c>
      <c r="D11" s="14" t="s">
        <v>62</v>
      </c>
      <c r="E11" s="14" t="s">
        <v>63</v>
      </c>
      <c r="F11" s="14" t="s">
        <v>64</v>
      </c>
    </row>
    <row r="12" spans="1:9" x14ac:dyDescent="0.2">
      <c r="A12" t="s">
        <v>57</v>
      </c>
      <c r="B12">
        <v>2</v>
      </c>
      <c r="C12">
        <v>1.425034755714234</v>
      </c>
      <c r="D12">
        <v>0.712517377857117</v>
      </c>
      <c r="E12">
        <v>760.35537741518056</v>
      </c>
      <c r="F12">
        <v>3.208347614392605E-85</v>
      </c>
    </row>
    <row r="13" spans="1:9" x14ac:dyDescent="0.2">
      <c r="A13" t="s">
        <v>58</v>
      </c>
      <c r="B13">
        <v>169</v>
      </c>
      <c r="C13">
        <v>0.15836731143692792</v>
      </c>
      <c r="D13">
        <v>9.3708468305874512E-4</v>
      </c>
    </row>
    <row r="14" spans="1:9" ht="17" thickBot="1" x14ac:dyDescent="0.25">
      <c r="A14" s="13" t="s">
        <v>59</v>
      </c>
      <c r="B14" s="13">
        <v>171</v>
      </c>
      <c r="C14" s="13">
        <v>1.5834020671511619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65</v>
      </c>
      <c r="C16" s="14" t="s">
        <v>54</v>
      </c>
      <c r="D16" s="14" t="s">
        <v>66</v>
      </c>
      <c r="E16" s="14" t="s">
        <v>67</v>
      </c>
      <c r="F16" s="14" t="s">
        <v>68</v>
      </c>
      <c r="G16" s="14" t="s">
        <v>69</v>
      </c>
      <c r="H16" s="14" t="s">
        <v>70</v>
      </c>
      <c r="I16" s="14" t="s">
        <v>71</v>
      </c>
    </row>
    <row r="17" spans="1:9" x14ac:dyDescent="0.2">
      <c r="A17" t="s">
        <v>74</v>
      </c>
      <c r="B17" s="5">
        <v>-3.3073743159121091E-3</v>
      </c>
      <c r="C17">
        <v>2.4076379877746739E-3</v>
      </c>
      <c r="D17">
        <v>-1.3737008357178486</v>
      </c>
      <c r="E17">
        <v>0.17135399434645154</v>
      </c>
      <c r="F17">
        <v>-8.0602935447528709E-3</v>
      </c>
      <c r="G17">
        <v>1.4455449129286537E-3</v>
      </c>
      <c r="H17">
        <v>-8.0602935447528709E-3</v>
      </c>
      <c r="I17">
        <v>1.4455449129286537E-3</v>
      </c>
    </row>
    <row r="18" spans="1:9" x14ac:dyDescent="0.2">
      <c r="A18" t="s">
        <v>75</v>
      </c>
      <c r="B18" s="5">
        <v>-8.4840253257021131E-2</v>
      </c>
      <c r="C18">
        <v>2.9012684848284377E-2</v>
      </c>
      <c r="D18">
        <v>-2.9242468837570557</v>
      </c>
      <c r="E18">
        <v>3.9267777079423994E-3</v>
      </c>
      <c r="F18">
        <v>-0.1421142073962649</v>
      </c>
      <c r="G18">
        <v>-2.7566299117777346E-2</v>
      </c>
      <c r="H18">
        <v>-0.1421142073962649</v>
      </c>
      <c r="I18">
        <v>-2.7566299117777346E-2</v>
      </c>
    </row>
    <row r="19" spans="1:9" ht="17" thickBot="1" x14ac:dyDescent="0.25">
      <c r="A19" s="13" t="s">
        <v>76</v>
      </c>
      <c r="B19" s="16">
        <v>1.0924211329262263</v>
      </c>
      <c r="C19" s="13">
        <v>4.0723977090064555E-2</v>
      </c>
      <c r="D19" s="13">
        <v>26.825010988250085</v>
      </c>
      <c r="E19" s="13">
        <v>8.3962953456733355E-63</v>
      </c>
      <c r="F19" s="13">
        <v>1.0120279115328641</v>
      </c>
      <c r="G19" s="13">
        <v>1.1728143543195886</v>
      </c>
      <c r="H19" s="13">
        <v>1.0120279115328641</v>
      </c>
      <c r="I19" s="13">
        <v>1.1728143543195886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64AE-E41B-1C4D-8146-A18B23FB6415}">
  <dimension ref="A1:I19"/>
  <sheetViews>
    <sheetView workbookViewId="0">
      <selection activeCell="B17" sqref="B17:B19"/>
    </sheetView>
  </sheetViews>
  <sheetFormatPr baseColWidth="10" defaultRowHeight="16" x14ac:dyDescent="0.2"/>
  <sheetData>
    <row r="1" spans="1:9" x14ac:dyDescent="0.2">
      <c r="A1" t="s">
        <v>49</v>
      </c>
    </row>
    <row r="2" spans="1:9" ht="17" thickBot="1" x14ac:dyDescent="0.25"/>
    <row r="3" spans="1:9" x14ac:dyDescent="0.2">
      <c r="A3" s="15" t="s">
        <v>50</v>
      </c>
      <c r="B3" s="15"/>
    </row>
    <row r="4" spans="1:9" x14ac:dyDescent="0.2">
      <c r="A4" t="s">
        <v>51</v>
      </c>
      <c r="B4">
        <v>0.82978542620809126</v>
      </c>
    </row>
    <row r="5" spans="1:9" x14ac:dyDescent="0.2">
      <c r="A5" t="s">
        <v>52</v>
      </c>
      <c r="B5">
        <v>0.68854385354734371</v>
      </c>
    </row>
    <row r="6" spans="1:9" x14ac:dyDescent="0.2">
      <c r="A6" t="s">
        <v>53</v>
      </c>
      <c r="B6">
        <v>0.68485798199169101</v>
      </c>
    </row>
    <row r="7" spans="1:9" x14ac:dyDescent="0.2">
      <c r="A7" t="s">
        <v>54</v>
      </c>
      <c r="B7">
        <v>5.2981130266314229E-2</v>
      </c>
    </row>
    <row r="8" spans="1:9" ht="17" thickBot="1" x14ac:dyDescent="0.25">
      <c r="A8" s="13" t="s">
        <v>55</v>
      </c>
      <c r="B8" s="13">
        <v>172</v>
      </c>
    </row>
    <row r="10" spans="1:9" ht="17" thickBot="1" x14ac:dyDescent="0.25">
      <c r="A10" t="s">
        <v>56</v>
      </c>
    </row>
    <row r="11" spans="1:9" x14ac:dyDescent="0.2">
      <c r="A11" s="14"/>
      <c r="B11" s="14" t="s">
        <v>60</v>
      </c>
      <c r="C11" s="14" t="s">
        <v>61</v>
      </c>
      <c r="D11" s="14" t="s">
        <v>62</v>
      </c>
      <c r="E11" s="14" t="s">
        <v>63</v>
      </c>
      <c r="F11" s="14" t="s">
        <v>64</v>
      </c>
    </row>
    <row r="12" spans="1:9" x14ac:dyDescent="0.2">
      <c r="A12" t="s">
        <v>57</v>
      </c>
      <c r="B12">
        <v>2</v>
      </c>
      <c r="C12">
        <v>1.0487303645013917</v>
      </c>
      <c r="D12">
        <v>0.52436518225069584</v>
      </c>
      <c r="E12">
        <v>186.80625278202575</v>
      </c>
      <c r="F12">
        <v>1.5561037499966897E-43</v>
      </c>
    </row>
    <row r="13" spans="1:9" x14ac:dyDescent="0.2">
      <c r="A13" t="s">
        <v>58</v>
      </c>
      <c r="B13">
        <v>169</v>
      </c>
      <c r="C13">
        <v>0.47438302776605062</v>
      </c>
      <c r="D13">
        <v>2.8070001642961574E-3</v>
      </c>
    </row>
    <row r="14" spans="1:9" ht="17" thickBot="1" x14ac:dyDescent="0.25">
      <c r="A14" s="13" t="s">
        <v>59</v>
      </c>
      <c r="B14" s="13">
        <v>171</v>
      </c>
      <c r="C14" s="13">
        <v>1.5231133922674422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65</v>
      </c>
      <c r="C16" s="14" t="s">
        <v>54</v>
      </c>
      <c r="D16" s="14" t="s">
        <v>66</v>
      </c>
      <c r="E16" s="14" t="s">
        <v>67</v>
      </c>
      <c r="F16" s="14" t="s">
        <v>68</v>
      </c>
      <c r="G16" s="14" t="s">
        <v>69</v>
      </c>
      <c r="H16" s="14" t="s">
        <v>70</v>
      </c>
      <c r="I16" s="14" t="s">
        <v>71</v>
      </c>
    </row>
    <row r="17" spans="1:9" x14ac:dyDescent="0.2">
      <c r="A17" t="s">
        <v>7</v>
      </c>
      <c r="B17" s="5">
        <v>9.7537105344418628E-3</v>
      </c>
      <c r="C17">
        <v>4.166995067825684E-3</v>
      </c>
      <c r="D17">
        <v>2.3407060425274988</v>
      </c>
      <c r="E17">
        <v>2.0414692865605082E-2</v>
      </c>
      <c r="F17">
        <v>1.5276437067378388E-3</v>
      </c>
      <c r="G17">
        <v>1.7979777362145885E-2</v>
      </c>
      <c r="H17">
        <v>1.5276437067378388E-3</v>
      </c>
      <c r="I17">
        <v>1.7979777362145885E-2</v>
      </c>
    </row>
    <row r="18" spans="1:9" x14ac:dyDescent="0.2">
      <c r="A18" t="s">
        <v>72</v>
      </c>
      <c r="B18" s="5">
        <v>0.20961965550351511</v>
      </c>
      <c r="C18">
        <v>5.0213410521456003E-2</v>
      </c>
      <c r="D18">
        <v>4.1745751448996957</v>
      </c>
      <c r="E18">
        <v>4.7702217067130002E-5</v>
      </c>
      <c r="F18">
        <v>0.11049333932768018</v>
      </c>
      <c r="G18">
        <v>0.30874597167935003</v>
      </c>
      <c r="H18">
        <v>0.11049333932768018</v>
      </c>
      <c r="I18">
        <v>0.30874597167935003</v>
      </c>
    </row>
    <row r="19" spans="1:9" ht="17" thickBot="1" x14ac:dyDescent="0.25">
      <c r="A19" s="13" t="s">
        <v>77</v>
      </c>
      <c r="B19" s="16">
        <v>0.61191897846056786</v>
      </c>
      <c r="C19" s="13">
        <v>7.0482610981475652E-2</v>
      </c>
      <c r="D19" s="13">
        <v>8.6818432225984559</v>
      </c>
      <c r="E19" s="13">
        <v>3.1839634005214891E-15</v>
      </c>
      <c r="F19" s="13">
        <v>0.47277922458818855</v>
      </c>
      <c r="G19" s="13">
        <v>0.75105873233294718</v>
      </c>
      <c r="H19" s="13">
        <v>0.47277922458818855</v>
      </c>
      <c r="I19" s="13">
        <v>0.75105873233294718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74"/>
  <sheetViews>
    <sheetView tabSelected="1" zoomScale="90" zoomScaleNormal="90" workbookViewId="0">
      <selection activeCell="CD9" sqref="CD9"/>
    </sheetView>
  </sheetViews>
  <sheetFormatPr baseColWidth="10" defaultColWidth="11" defaultRowHeight="16" x14ac:dyDescent="0.2"/>
  <cols>
    <col min="56" max="56" width="29.1640625" bestFit="1" customWidth="1"/>
    <col min="61" max="61" width="38" bestFit="1" customWidth="1"/>
    <col min="62" max="62" width="12" bestFit="1" customWidth="1"/>
    <col min="67" max="67" width="12.33203125" customWidth="1"/>
    <col min="85" max="86" width="12.33203125" bestFit="1" customWidth="1"/>
    <col min="89" max="89" width="11.83203125" bestFit="1" customWidth="1"/>
  </cols>
  <sheetData>
    <row r="1" spans="1:89" x14ac:dyDescent="0.2">
      <c r="B1" s="8" t="s">
        <v>44</v>
      </c>
      <c r="AD1" s="8" t="s">
        <v>42</v>
      </c>
      <c r="BD1" s="8" t="s">
        <v>45</v>
      </c>
    </row>
    <row r="2" spans="1:89" x14ac:dyDescent="0.2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2</v>
      </c>
      <c r="AC2" t="s">
        <v>0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  <c r="AT2" t="s">
        <v>33</v>
      </c>
      <c r="AU2" t="s">
        <v>34</v>
      </c>
      <c r="AV2" t="s">
        <v>35</v>
      </c>
      <c r="AW2" t="s">
        <v>36</v>
      </c>
      <c r="AX2" t="s">
        <v>37</v>
      </c>
      <c r="AY2" t="s">
        <v>38</v>
      </c>
      <c r="AZ2" t="s">
        <v>39</v>
      </c>
      <c r="BA2" t="s">
        <v>40</v>
      </c>
      <c r="BB2" t="s">
        <v>41</v>
      </c>
      <c r="BD2" t="s">
        <v>43</v>
      </c>
      <c r="BE2" t="s">
        <v>1</v>
      </c>
      <c r="BF2" t="s">
        <v>11</v>
      </c>
      <c r="BG2" t="s">
        <v>2</v>
      </c>
      <c r="BJ2" t="s">
        <v>17</v>
      </c>
      <c r="BK2" t="s">
        <v>18</v>
      </c>
      <c r="BL2" t="s">
        <v>19</v>
      </c>
      <c r="BM2" t="s">
        <v>20</v>
      </c>
      <c r="BN2" t="s">
        <v>21</v>
      </c>
      <c r="BO2" t="s">
        <v>22</v>
      </c>
      <c r="BP2" t="s">
        <v>23</v>
      </c>
      <c r="BQ2" t="s">
        <v>24</v>
      </c>
      <c r="BR2" t="s">
        <v>25</v>
      </c>
      <c r="BS2" t="s">
        <v>26</v>
      </c>
      <c r="BT2" t="s">
        <v>27</v>
      </c>
      <c r="BU2" t="s">
        <v>28</v>
      </c>
      <c r="BV2" t="s">
        <v>29</v>
      </c>
      <c r="BW2" t="s">
        <v>30</v>
      </c>
      <c r="BX2" t="s">
        <v>31</v>
      </c>
      <c r="BY2" t="s">
        <v>32</v>
      </c>
      <c r="BZ2" t="s">
        <v>33</v>
      </c>
      <c r="CA2" t="s">
        <v>34</v>
      </c>
      <c r="CB2" t="s">
        <v>35</v>
      </c>
      <c r="CC2" t="s">
        <v>36</v>
      </c>
      <c r="CD2" t="s">
        <v>37</v>
      </c>
      <c r="CE2" t="s">
        <v>38</v>
      </c>
      <c r="CF2" t="s">
        <v>39</v>
      </c>
      <c r="CG2" t="s">
        <v>40</v>
      </c>
      <c r="CH2" t="s">
        <v>41</v>
      </c>
      <c r="CJ2" s="2" t="s">
        <v>6</v>
      </c>
      <c r="CK2" s="2"/>
    </row>
    <row r="3" spans="1:89" x14ac:dyDescent="0.2">
      <c r="A3">
        <v>19701</v>
      </c>
      <c r="B3">
        <v>-9.0399999999999994E-2</v>
      </c>
      <c r="C3">
        <v>-5.2299999999999999E-2</v>
      </c>
      <c r="D3">
        <v>-2.47E-2</v>
      </c>
      <c r="E3">
        <v>9.4000000000000004E-3</v>
      </c>
      <c r="F3">
        <v>3.0599999999999999E-2</v>
      </c>
      <c r="G3">
        <v>-0.10009999999999999</v>
      </c>
      <c r="H3">
        <v>-6.4799999999999996E-2</v>
      </c>
      <c r="I3">
        <v>3.7000000000000002E-3</v>
      </c>
      <c r="J3">
        <v>4.3299999999999998E-2</v>
      </c>
      <c r="K3">
        <v>5.8599999999999999E-2</v>
      </c>
      <c r="L3">
        <v>-9.5799999999999996E-2</v>
      </c>
      <c r="M3">
        <v>-5.1299999999999998E-2</v>
      </c>
      <c r="N3">
        <v>-3.8699999999999998E-2</v>
      </c>
      <c r="O3">
        <v>3.4000000000000002E-2</v>
      </c>
      <c r="P3">
        <v>4.4699999999999997E-2</v>
      </c>
      <c r="Q3">
        <v>-7.9899999999999999E-2</v>
      </c>
      <c r="R3">
        <v>-6.8900000000000003E-2</v>
      </c>
      <c r="S3">
        <v>-1.8E-3</v>
      </c>
      <c r="T3">
        <v>2.8899999999999999E-2</v>
      </c>
      <c r="U3">
        <v>2.87E-2</v>
      </c>
      <c r="V3">
        <v>-7.5300000000000006E-2</v>
      </c>
      <c r="W3">
        <v>-2.2700000000000001E-2</v>
      </c>
      <c r="X3">
        <v>2.9899999999999999E-2</v>
      </c>
      <c r="Y3">
        <v>-2.8199999999999999E-2</v>
      </c>
      <c r="Z3">
        <v>5.2400000000000002E-2</v>
      </c>
      <c r="AA3">
        <v>1.7999999999999999E-2</v>
      </c>
      <c r="AC3">
        <v>19701</v>
      </c>
      <c r="AD3">
        <f t="shared" ref="AD3:AD34" si="0">B3-$AA3</f>
        <v>-0.1084</v>
      </c>
      <c r="AE3">
        <f t="shared" ref="AE3:AE34" si="1">C3-$AA3</f>
        <v>-7.0300000000000001E-2</v>
      </c>
      <c r="AF3">
        <f t="shared" ref="AF3:AF34" si="2">D3-$AA3</f>
        <v>-4.2700000000000002E-2</v>
      </c>
      <c r="AG3">
        <f t="shared" ref="AG3:AG34" si="3">E3-$AA3</f>
        <v>-8.5999999999999983E-3</v>
      </c>
      <c r="AH3">
        <f t="shared" ref="AH3:AH34" si="4">F3-$AA3</f>
        <v>1.26E-2</v>
      </c>
      <c r="AI3">
        <f t="shared" ref="AI3:AI34" si="5">G3-$AA3</f>
        <v>-0.1181</v>
      </c>
      <c r="AJ3">
        <f t="shared" ref="AJ3:AJ34" si="6">H3-$AA3</f>
        <v>-8.2799999999999999E-2</v>
      </c>
      <c r="AK3">
        <f t="shared" ref="AK3:AK34" si="7">I3-$AA3</f>
        <v>-1.4299999999999998E-2</v>
      </c>
      <c r="AL3">
        <f t="shared" ref="AL3:AL34" si="8">J3-$AA3</f>
        <v>2.53E-2</v>
      </c>
      <c r="AM3">
        <f t="shared" ref="AM3:AM34" si="9">K3-$AA3</f>
        <v>4.0599999999999997E-2</v>
      </c>
      <c r="AN3">
        <f t="shared" ref="AN3:AN34" si="10">L3-$AA3</f>
        <v>-0.1138</v>
      </c>
      <c r="AO3">
        <f t="shared" ref="AO3:AO34" si="11">M3-$AA3</f>
        <v>-6.93E-2</v>
      </c>
      <c r="AP3">
        <f t="shared" ref="AP3:AP34" si="12">N3-$AA3</f>
        <v>-5.67E-2</v>
      </c>
      <c r="AQ3">
        <f t="shared" ref="AQ3:AQ34" si="13">O3-$AA3</f>
        <v>1.6000000000000004E-2</v>
      </c>
      <c r="AR3">
        <f t="shared" ref="AR3:AR34" si="14">P3-$AA3</f>
        <v>2.6699999999999998E-2</v>
      </c>
      <c r="AS3">
        <f t="shared" ref="AS3:AS34" si="15">Q3-$AA3</f>
        <v>-9.7900000000000001E-2</v>
      </c>
      <c r="AT3">
        <f t="shared" ref="AT3:AT34" si="16">R3-$AA3</f>
        <v>-8.6900000000000005E-2</v>
      </c>
      <c r="AU3">
        <f t="shared" ref="AU3:AU34" si="17">S3-$AA3</f>
        <v>-1.9799999999999998E-2</v>
      </c>
      <c r="AV3">
        <f t="shared" ref="AV3:AV34" si="18">T3-$AA3</f>
        <v>1.09E-2</v>
      </c>
      <c r="AW3">
        <f t="shared" ref="AW3:AW34" si="19">U3-$AA3</f>
        <v>1.0700000000000001E-2</v>
      </c>
      <c r="AX3">
        <f t="shared" ref="AX3:AX34" si="20">V3-$AA3</f>
        <v>-9.3300000000000008E-2</v>
      </c>
      <c r="AY3">
        <f t="shared" ref="AY3:AY34" si="21">W3-$AA3</f>
        <v>-4.07E-2</v>
      </c>
      <c r="AZ3">
        <f t="shared" ref="AZ3:AZ34" si="22">X3-$AA3</f>
        <v>1.1900000000000001E-2</v>
      </c>
      <c r="BA3">
        <f t="shared" ref="BA3:BA34" si="23">Y3-$AA3</f>
        <v>-4.6199999999999998E-2</v>
      </c>
      <c r="BB3">
        <f t="shared" ref="BB3:BB34" si="24">Z3-$AA3</f>
        <v>3.44E-2</v>
      </c>
      <c r="BD3">
        <v>2.2499999999999999E-2</v>
      </c>
      <c r="BE3">
        <v>-4.4600000000000001E-2</v>
      </c>
      <c r="BF3">
        <v>1</v>
      </c>
      <c r="BG3">
        <v>1.7999999999999999E-2</v>
      </c>
      <c r="BI3" s="12" t="s">
        <v>47</v>
      </c>
      <c r="BJ3" s="1">
        <f>AVERAGE(AD3:AD174)</f>
        <v>4.524418604651163E-3</v>
      </c>
      <c r="BK3" s="1">
        <f t="shared" ref="BK3:CH3" si="25">AVERAGE(AE3:AE174)</f>
        <v>2.3011046511627907E-2</v>
      </c>
      <c r="BL3" s="1">
        <f t="shared" si="25"/>
        <v>2.4774418604651152E-2</v>
      </c>
      <c r="BM3" s="1">
        <f t="shared" si="25"/>
        <v>3.0049418604651136E-2</v>
      </c>
      <c r="BN3" s="1">
        <f t="shared" si="25"/>
        <v>3.4954651162790694E-2</v>
      </c>
      <c r="BO3" s="1">
        <f t="shared" si="25"/>
        <v>1.3152325581395346E-2</v>
      </c>
      <c r="BP3" s="1">
        <f t="shared" si="25"/>
        <v>2.2115116279069768E-2</v>
      </c>
      <c r="BQ3" s="1">
        <f t="shared" si="25"/>
        <v>2.6734883720930226E-2</v>
      </c>
      <c r="BR3" s="1">
        <f t="shared" si="25"/>
        <v>2.8378488372093027E-2</v>
      </c>
      <c r="BS3" s="1">
        <f t="shared" si="25"/>
        <v>2.9929651162790706E-2</v>
      </c>
      <c r="BT3" s="1">
        <f t="shared" si="25"/>
        <v>1.4798837209302319E-2</v>
      </c>
      <c r="BU3" s="1">
        <f t="shared" si="25"/>
        <v>2.3056976744186039E-2</v>
      </c>
      <c r="BV3" s="1">
        <f t="shared" si="25"/>
        <v>2.3386046511627914E-2</v>
      </c>
      <c r="BW3" s="1">
        <f t="shared" si="25"/>
        <v>2.550639534883721E-2</v>
      </c>
      <c r="BX3" s="1">
        <f t="shared" si="25"/>
        <v>3.2481976744186063E-2</v>
      </c>
      <c r="BY3" s="1">
        <f t="shared" si="25"/>
        <v>1.8305232558139543E-2</v>
      </c>
      <c r="BZ3" s="1">
        <f t="shared" si="25"/>
        <v>1.8028488372093018E-2</v>
      </c>
      <c r="CA3" s="1">
        <f t="shared" si="25"/>
        <v>2.1314534883720926E-2</v>
      </c>
      <c r="CB3" s="1">
        <f t="shared" si="25"/>
        <v>2.4675581395348842E-2</v>
      </c>
      <c r="CC3" s="1">
        <f t="shared" si="25"/>
        <v>2.5768604651162774E-2</v>
      </c>
      <c r="CD3" s="1">
        <f t="shared" si="25"/>
        <v>1.3045930232558131E-2</v>
      </c>
      <c r="CE3" s="1">
        <f t="shared" si="25"/>
        <v>1.752093023255813E-2</v>
      </c>
      <c r="CF3" s="1">
        <f t="shared" si="25"/>
        <v>1.4495348837209304E-2</v>
      </c>
      <c r="CG3" s="1">
        <f t="shared" si="25"/>
        <v>1.6880232558139537E-2</v>
      </c>
      <c r="CH3" s="1">
        <f t="shared" si="25"/>
        <v>1.9173837209302321E-2</v>
      </c>
      <c r="CJ3" s="3" t="s">
        <v>9</v>
      </c>
      <c r="CK3" s="3" t="s">
        <v>2</v>
      </c>
    </row>
    <row r="4" spans="1:89" x14ac:dyDescent="0.2">
      <c r="A4">
        <v>19702</v>
      </c>
      <c r="B4">
        <v>-0.40129999999999999</v>
      </c>
      <c r="C4">
        <v>-0.33329999999999999</v>
      </c>
      <c r="D4">
        <v>-0.28389999999999999</v>
      </c>
      <c r="E4">
        <v>-0.26669999999999999</v>
      </c>
      <c r="F4">
        <v>-0.2596</v>
      </c>
      <c r="G4">
        <v>-0.39379999999999998</v>
      </c>
      <c r="H4">
        <v>-0.28899999999999998</v>
      </c>
      <c r="I4">
        <v>-0.30330000000000001</v>
      </c>
      <c r="J4">
        <v>-0.23949999999999999</v>
      </c>
      <c r="K4">
        <v>-0.23350000000000001</v>
      </c>
      <c r="L4">
        <v>-0.3508</v>
      </c>
      <c r="M4">
        <v>-0.27039999999999997</v>
      </c>
      <c r="N4">
        <v>-0.29809999999999998</v>
      </c>
      <c r="O4">
        <v>-0.1915</v>
      </c>
      <c r="P4">
        <v>-0.23480000000000001</v>
      </c>
      <c r="Q4">
        <v>-0.26869999999999999</v>
      </c>
      <c r="R4">
        <v>-0.27110000000000001</v>
      </c>
      <c r="S4">
        <v>-0.19689999999999999</v>
      </c>
      <c r="T4">
        <v>-0.1918</v>
      </c>
      <c r="U4">
        <v>-0.25719999999999998</v>
      </c>
      <c r="V4">
        <v>-0.2288</v>
      </c>
      <c r="W4">
        <v>-0.17269999999999999</v>
      </c>
      <c r="X4">
        <v>-0.16739999999999999</v>
      </c>
      <c r="Y4">
        <v>-8.9499999999999996E-2</v>
      </c>
      <c r="Z4">
        <v>-0.189</v>
      </c>
      <c r="AA4">
        <v>1.6199999999999999E-2</v>
      </c>
      <c r="AC4">
        <v>19702</v>
      </c>
      <c r="AD4">
        <f t="shared" si="0"/>
        <v>-0.41749999999999998</v>
      </c>
      <c r="AE4">
        <f t="shared" si="1"/>
        <v>-0.34949999999999998</v>
      </c>
      <c r="AF4">
        <f t="shared" si="2"/>
        <v>-0.30009999999999998</v>
      </c>
      <c r="AG4">
        <f t="shared" si="3"/>
        <v>-0.28289999999999998</v>
      </c>
      <c r="AH4">
        <f t="shared" si="4"/>
        <v>-0.27579999999999999</v>
      </c>
      <c r="AI4">
        <f t="shared" si="5"/>
        <v>-0.41</v>
      </c>
      <c r="AJ4">
        <f t="shared" si="6"/>
        <v>-0.30519999999999997</v>
      </c>
      <c r="AK4">
        <f t="shared" si="7"/>
        <v>-0.31950000000000001</v>
      </c>
      <c r="AL4">
        <f t="shared" si="8"/>
        <v>-0.25569999999999998</v>
      </c>
      <c r="AM4">
        <f t="shared" si="9"/>
        <v>-0.24970000000000001</v>
      </c>
      <c r="AN4">
        <f t="shared" si="10"/>
        <v>-0.36699999999999999</v>
      </c>
      <c r="AO4">
        <f t="shared" si="11"/>
        <v>-0.28659999999999997</v>
      </c>
      <c r="AP4">
        <f t="shared" si="12"/>
        <v>-0.31429999999999997</v>
      </c>
      <c r="AQ4">
        <f t="shared" si="13"/>
        <v>-0.2077</v>
      </c>
      <c r="AR4">
        <f t="shared" si="14"/>
        <v>-0.251</v>
      </c>
      <c r="AS4">
        <f t="shared" si="15"/>
        <v>-0.28489999999999999</v>
      </c>
      <c r="AT4">
        <f t="shared" si="16"/>
        <v>-0.2873</v>
      </c>
      <c r="AU4">
        <f t="shared" si="17"/>
        <v>-0.21309999999999998</v>
      </c>
      <c r="AV4">
        <f t="shared" si="18"/>
        <v>-0.20799999999999999</v>
      </c>
      <c r="AW4">
        <f t="shared" si="19"/>
        <v>-0.27339999999999998</v>
      </c>
      <c r="AX4">
        <f t="shared" si="20"/>
        <v>-0.245</v>
      </c>
      <c r="AY4">
        <f t="shared" si="21"/>
        <v>-0.18889999999999998</v>
      </c>
      <c r="AZ4">
        <f t="shared" si="22"/>
        <v>-0.18359999999999999</v>
      </c>
      <c r="BA4">
        <f t="shared" si="23"/>
        <v>-0.10569999999999999</v>
      </c>
      <c r="BB4">
        <f t="shared" si="24"/>
        <v>-0.20519999999999999</v>
      </c>
      <c r="BD4">
        <v>-0.1123</v>
      </c>
      <c r="BE4">
        <v>-0.222</v>
      </c>
      <c r="BF4">
        <f>BF3</f>
        <v>1</v>
      </c>
      <c r="BG4">
        <v>1.6199999999999999E-2</v>
      </c>
      <c r="BI4" t="s">
        <v>3</v>
      </c>
      <c r="BJ4" s="5">
        <f>_xlfn.COVARIANCE.S(AD3:AD174,$BE3:$BE174)/_xlfn.VAR.S($BE3:$BE174)</f>
        <v>1.5855084070502381</v>
      </c>
      <c r="BK4" s="5">
        <f t="shared" ref="BK4:CH4" si="26">_xlfn.COVARIANCE.S(AE3:AE174,$BE3:$BE174)/_xlfn.VAR.S($BE3:$BE174)</f>
        <v>1.3280067378599458</v>
      </c>
      <c r="BL4" s="5">
        <f t="shared" si="26"/>
        <v>1.1677094541640656</v>
      </c>
      <c r="BM4" s="5">
        <f t="shared" si="26"/>
        <v>1.0768124882080328</v>
      </c>
      <c r="BN4" s="5">
        <f t="shared" si="26"/>
        <v>1.198995963087367</v>
      </c>
      <c r="BO4" s="5">
        <f t="shared" si="26"/>
        <v>1.4751220027216692</v>
      </c>
      <c r="BP4" s="5">
        <f t="shared" si="26"/>
        <v>1.2303626709580655</v>
      </c>
      <c r="BQ4" s="5">
        <f t="shared" si="26"/>
        <v>1.0935549685737371</v>
      </c>
      <c r="BR4" s="5">
        <f t="shared" si="26"/>
        <v>1.030181180159113</v>
      </c>
      <c r="BS4" s="5">
        <f t="shared" si="26"/>
        <v>1.1103822278019007</v>
      </c>
      <c r="BT4" s="5">
        <f t="shared" si="26"/>
        <v>1.3820300178625196</v>
      </c>
      <c r="BU4" s="5">
        <f t="shared" si="26"/>
        <v>1.1533298396984855</v>
      </c>
      <c r="BV4" s="5">
        <f t="shared" si="26"/>
        <v>1.0030540900917897</v>
      </c>
      <c r="BW4" s="5">
        <f t="shared" si="26"/>
        <v>0.97553055376861797</v>
      </c>
      <c r="BX4" s="5">
        <f t="shared" si="26"/>
        <v>0.98938671799464317</v>
      </c>
      <c r="BY4" s="5">
        <f t="shared" si="26"/>
        <v>1.2722941168778548</v>
      </c>
      <c r="BZ4" s="5">
        <f t="shared" si="26"/>
        <v>1.0898037467636905</v>
      </c>
      <c r="CA4" s="5">
        <f t="shared" si="26"/>
        <v>1.0048701645426736</v>
      </c>
      <c r="CB4" s="5">
        <f t="shared" si="26"/>
        <v>0.95974249731848138</v>
      </c>
      <c r="CC4" s="5">
        <f t="shared" si="26"/>
        <v>1.0398689831922676</v>
      </c>
      <c r="CD4" s="5">
        <f t="shared" si="26"/>
        <v>1.0000860962969438</v>
      </c>
      <c r="CE4" s="5">
        <f t="shared" si="26"/>
        <v>0.90946033734494436</v>
      </c>
      <c r="CF4" s="5">
        <f t="shared" si="26"/>
        <v>0.80673107990182114</v>
      </c>
      <c r="CG4" s="5">
        <f t="shared" si="26"/>
        <v>0.79866717856612746</v>
      </c>
      <c r="CH4" s="5">
        <f t="shared" si="26"/>
        <v>0.84005642296463467</v>
      </c>
      <c r="CJ4" s="6">
        <v>1.8948720999884001E-2</v>
      </c>
      <c r="CK4" s="6">
        <v>1.3009302325581418E-2</v>
      </c>
    </row>
    <row r="5" spans="1:89" x14ac:dyDescent="0.2">
      <c r="A5">
        <v>19703</v>
      </c>
      <c r="B5">
        <v>0.35210000000000002</v>
      </c>
      <c r="C5">
        <v>0.31</v>
      </c>
      <c r="D5">
        <v>0.30230000000000001</v>
      </c>
      <c r="E5">
        <v>0.26840000000000003</v>
      </c>
      <c r="F5">
        <v>0.2321</v>
      </c>
      <c r="G5">
        <v>0.38350000000000001</v>
      </c>
      <c r="H5">
        <v>0.38900000000000001</v>
      </c>
      <c r="I5">
        <v>0.22670000000000001</v>
      </c>
      <c r="J5">
        <v>0.28010000000000002</v>
      </c>
      <c r="K5">
        <v>0.2351</v>
      </c>
      <c r="L5">
        <v>0.3105</v>
      </c>
      <c r="M5">
        <v>0.2661</v>
      </c>
      <c r="N5">
        <v>0.27300000000000002</v>
      </c>
      <c r="O5">
        <v>0.17269999999999999</v>
      </c>
      <c r="P5">
        <v>0.2258</v>
      </c>
      <c r="Q5">
        <v>0.21299999999999999</v>
      </c>
      <c r="R5">
        <v>0.25850000000000001</v>
      </c>
      <c r="S5">
        <v>0.1757</v>
      </c>
      <c r="T5">
        <v>0.19359999999999999</v>
      </c>
      <c r="U5">
        <v>0.28299999999999997</v>
      </c>
      <c r="V5">
        <v>0.16350000000000001</v>
      </c>
      <c r="W5">
        <v>0.14169999999999999</v>
      </c>
      <c r="X5">
        <v>0.1358</v>
      </c>
      <c r="Y5">
        <v>0.16350000000000001</v>
      </c>
      <c r="Z5">
        <v>0.1767</v>
      </c>
      <c r="AA5">
        <v>1.6E-2</v>
      </c>
      <c r="AC5">
        <v>19703</v>
      </c>
      <c r="AD5">
        <f t="shared" si="0"/>
        <v>0.33610000000000001</v>
      </c>
      <c r="AE5">
        <f t="shared" si="1"/>
        <v>0.29399999999999998</v>
      </c>
      <c r="AF5">
        <f t="shared" si="2"/>
        <v>0.2863</v>
      </c>
      <c r="AG5">
        <f t="shared" si="3"/>
        <v>0.25240000000000001</v>
      </c>
      <c r="AH5">
        <f t="shared" si="4"/>
        <v>0.21610000000000001</v>
      </c>
      <c r="AI5">
        <f t="shared" si="5"/>
        <v>0.36749999999999999</v>
      </c>
      <c r="AJ5">
        <f t="shared" si="6"/>
        <v>0.373</v>
      </c>
      <c r="AK5">
        <f t="shared" si="7"/>
        <v>0.2107</v>
      </c>
      <c r="AL5">
        <f t="shared" si="8"/>
        <v>0.2641</v>
      </c>
      <c r="AM5">
        <f t="shared" si="9"/>
        <v>0.21910000000000002</v>
      </c>
      <c r="AN5">
        <f t="shared" si="10"/>
        <v>0.29449999999999998</v>
      </c>
      <c r="AO5">
        <f t="shared" si="11"/>
        <v>0.25009999999999999</v>
      </c>
      <c r="AP5">
        <f t="shared" si="12"/>
        <v>0.25700000000000001</v>
      </c>
      <c r="AQ5">
        <f t="shared" si="13"/>
        <v>0.15670000000000001</v>
      </c>
      <c r="AR5">
        <f t="shared" si="14"/>
        <v>0.20979999999999999</v>
      </c>
      <c r="AS5">
        <f t="shared" si="15"/>
        <v>0.19700000000000001</v>
      </c>
      <c r="AT5">
        <f t="shared" si="16"/>
        <v>0.24249999999999999</v>
      </c>
      <c r="AU5">
        <f t="shared" si="17"/>
        <v>0.15970000000000001</v>
      </c>
      <c r="AV5">
        <f t="shared" si="18"/>
        <v>0.17759999999999998</v>
      </c>
      <c r="AW5">
        <f t="shared" si="19"/>
        <v>0.26699999999999996</v>
      </c>
      <c r="AX5">
        <f t="shared" si="20"/>
        <v>0.14750000000000002</v>
      </c>
      <c r="AY5">
        <f t="shared" si="21"/>
        <v>0.12569999999999998</v>
      </c>
      <c r="AZ5">
        <f t="shared" si="22"/>
        <v>0.1198</v>
      </c>
      <c r="BA5">
        <f t="shared" si="23"/>
        <v>0.14750000000000002</v>
      </c>
      <c r="BB5">
        <f t="shared" si="24"/>
        <v>0.16070000000000001</v>
      </c>
      <c r="BD5">
        <v>6.3899999999999998E-2</v>
      </c>
      <c r="BE5">
        <v>0.16569999999999999</v>
      </c>
      <c r="BF5">
        <f t="shared" ref="BF5:BF68" si="27">BF4</f>
        <v>1</v>
      </c>
      <c r="BG5">
        <v>1.6E-2</v>
      </c>
      <c r="BI5" s="12" t="s">
        <v>48</v>
      </c>
      <c r="BJ5" s="1">
        <f>BJ4*$CJ4</f>
        <v>3.0043356448165477E-2</v>
      </c>
      <c r="BK5" s="1">
        <f t="shared" ref="BK5:CH5" si="28">BK4*$CJ4</f>
        <v>2.5164029161674203E-2</v>
      </c>
      <c r="BL5" s="1">
        <f t="shared" si="28"/>
        <v>2.2126600655881713E-2</v>
      </c>
      <c r="BM5" s="1">
        <f t="shared" si="28"/>
        <v>2.0404219408244894E-2</v>
      </c>
      <c r="BN5" s="1">
        <f t="shared" si="28"/>
        <v>2.2719439984529733E-2</v>
      </c>
      <c r="BO5" s="1">
        <f t="shared" si="28"/>
        <v>2.7951675270363036E-2</v>
      </c>
      <c r="BP5" s="1">
        <f t="shared" si="28"/>
        <v>2.3313798980656466E-2</v>
      </c>
      <c r="BQ5" s="1">
        <f t="shared" si="28"/>
        <v>2.0721467997540662E-2</v>
      </c>
      <c r="BR5" s="1">
        <f t="shared" si="28"/>
        <v>1.9520615762166266E-2</v>
      </c>
      <c r="BS5" s="1">
        <f t="shared" si="28"/>
        <v>2.1040323037847856E-2</v>
      </c>
      <c r="BT5" s="1">
        <f t="shared" si="28"/>
        <v>2.6187701221941584E-2</v>
      </c>
      <c r="BU5" s="1">
        <f t="shared" si="28"/>
        <v>2.185412535328754E-2</v>
      </c>
      <c r="BV5" s="1">
        <f t="shared" si="28"/>
        <v>1.9006592100941834E-2</v>
      </c>
      <c r="BW5" s="1">
        <f t="shared" si="28"/>
        <v>1.8485056290223879E-2</v>
      </c>
      <c r="BX5" s="1">
        <f t="shared" si="28"/>
        <v>1.8747612880271405E-2</v>
      </c>
      <c r="BY5" s="1">
        <f t="shared" si="28"/>
        <v>2.4108346250512277E-2</v>
      </c>
      <c r="BZ5" s="1">
        <f t="shared" si="28"/>
        <v>2.0650387142053406E-2</v>
      </c>
      <c r="CA5" s="1">
        <f t="shared" si="28"/>
        <v>1.9041004389026651E-2</v>
      </c>
      <c r="CB5" s="1">
        <f t="shared" si="28"/>
        <v>1.8185892813419823E-2</v>
      </c>
      <c r="CC5" s="1">
        <f t="shared" si="28"/>
        <v>1.9704187238943346E-2</v>
      </c>
      <c r="CD5" s="1">
        <f t="shared" si="28"/>
        <v>1.8950352414593911E-2</v>
      </c>
      <c r="CE5" s="1">
        <f t="shared" si="28"/>
        <v>1.7233110192809736E-2</v>
      </c>
      <c r="CF5" s="1">
        <f t="shared" si="28"/>
        <v>1.5286522154994736E-2</v>
      </c>
      <c r="CG5" s="1">
        <f t="shared" si="28"/>
        <v>1.5133721538414085E-2</v>
      </c>
      <c r="CH5" s="1">
        <f t="shared" si="28"/>
        <v>1.5917994782917409E-2</v>
      </c>
    </row>
    <row r="6" spans="1:89" x14ac:dyDescent="0.2">
      <c r="A6">
        <v>19704</v>
      </c>
      <c r="B6">
        <v>-9.4100000000000003E-2</v>
      </c>
      <c r="C6">
        <v>-2.7799999999999998E-2</v>
      </c>
      <c r="D6">
        <v>-4.0800000000000003E-2</v>
      </c>
      <c r="E6">
        <v>4.7E-2</v>
      </c>
      <c r="F6">
        <v>5.4399999999999997E-2</v>
      </c>
      <c r="G6">
        <v>4.6899999999999997E-2</v>
      </c>
      <c r="H6">
        <v>8.6999999999999994E-3</v>
      </c>
      <c r="I6">
        <v>4.8599999999999997E-2</v>
      </c>
      <c r="J6">
        <v>0.1118</v>
      </c>
      <c r="K6">
        <v>8.8800000000000004E-2</v>
      </c>
      <c r="L6">
        <v>2.9700000000000001E-2</v>
      </c>
      <c r="M6">
        <v>8.1600000000000006E-2</v>
      </c>
      <c r="N6">
        <v>9.0800000000000006E-2</v>
      </c>
      <c r="O6">
        <v>9.98E-2</v>
      </c>
      <c r="P6">
        <v>6.0499999999999998E-2</v>
      </c>
      <c r="Q6">
        <v>8.2900000000000001E-2</v>
      </c>
      <c r="R6">
        <v>0.1026</v>
      </c>
      <c r="S6">
        <v>0.1116</v>
      </c>
      <c r="T6">
        <v>0.15179999999999999</v>
      </c>
      <c r="U6">
        <v>5.8000000000000003E-2</v>
      </c>
      <c r="V6">
        <v>9.9900000000000003E-2</v>
      </c>
      <c r="W6">
        <v>0.1186</v>
      </c>
      <c r="X6">
        <v>9.06E-2</v>
      </c>
      <c r="Y6">
        <v>0.1138</v>
      </c>
      <c r="Z6">
        <v>8.72E-2</v>
      </c>
      <c r="AA6">
        <v>1.35E-2</v>
      </c>
      <c r="AC6">
        <v>19704</v>
      </c>
      <c r="AD6">
        <f t="shared" si="0"/>
        <v>-0.1076</v>
      </c>
      <c r="AE6">
        <f t="shared" si="1"/>
        <v>-4.1299999999999996E-2</v>
      </c>
      <c r="AF6">
        <f t="shared" si="2"/>
        <v>-5.4300000000000001E-2</v>
      </c>
      <c r="AG6">
        <f t="shared" si="3"/>
        <v>3.3500000000000002E-2</v>
      </c>
      <c r="AH6">
        <f t="shared" si="4"/>
        <v>4.0899999999999999E-2</v>
      </c>
      <c r="AI6">
        <f t="shared" si="5"/>
        <v>3.3399999999999999E-2</v>
      </c>
      <c r="AJ6">
        <f t="shared" si="6"/>
        <v>-4.8000000000000004E-3</v>
      </c>
      <c r="AK6">
        <f t="shared" si="7"/>
        <v>3.5099999999999999E-2</v>
      </c>
      <c r="AL6">
        <f t="shared" si="8"/>
        <v>9.8299999999999998E-2</v>
      </c>
      <c r="AM6">
        <f t="shared" si="9"/>
        <v>7.5300000000000006E-2</v>
      </c>
      <c r="AN6">
        <f t="shared" si="10"/>
        <v>1.6199999999999999E-2</v>
      </c>
      <c r="AO6">
        <f t="shared" si="11"/>
        <v>6.8100000000000008E-2</v>
      </c>
      <c r="AP6">
        <f t="shared" si="12"/>
        <v>7.7300000000000008E-2</v>
      </c>
      <c r="AQ6">
        <f t="shared" si="13"/>
        <v>8.6300000000000002E-2</v>
      </c>
      <c r="AR6">
        <f t="shared" si="14"/>
        <v>4.7E-2</v>
      </c>
      <c r="AS6">
        <f t="shared" si="15"/>
        <v>6.9400000000000003E-2</v>
      </c>
      <c r="AT6">
        <f t="shared" si="16"/>
        <v>8.9099999999999999E-2</v>
      </c>
      <c r="AU6">
        <f t="shared" si="17"/>
        <v>9.8100000000000007E-2</v>
      </c>
      <c r="AV6">
        <f t="shared" si="18"/>
        <v>0.13829999999999998</v>
      </c>
      <c r="AW6">
        <f t="shared" si="19"/>
        <v>4.4500000000000005E-2</v>
      </c>
      <c r="AX6">
        <f t="shared" si="20"/>
        <v>8.6400000000000005E-2</v>
      </c>
      <c r="AY6">
        <f t="shared" si="21"/>
        <v>0.1051</v>
      </c>
      <c r="AZ6">
        <f t="shared" si="22"/>
        <v>7.7100000000000002E-2</v>
      </c>
      <c r="BA6">
        <f t="shared" si="23"/>
        <v>0.1003</v>
      </c>
      <c r="BB6">
        <f t="shared" si="24"/>
        <v>7.3700000000000002E-2</v>
      </c>
      <c r="BD6">
        <v>4.4200000000000003E-2</v>
      </c>
      <c r="BE6">
        <v>8.1199999999999994E-2</v>
      </c>
      <c r="BF6">
        <f t="shared" si="27"/>
        <v>1</v>
      </c>
      <c r="BG6">
        <v>1.35E-2</v>
      </c>
      <c r="BI6" t="s">
        <v>7</v>
      </c>
      <c r="BJ6" s="1">
        <f>BJ3-BJ5</f>
        <v>-2.5518937843514312E-2</v>
      </c>
      <c r="BK6" s="1">
        <f>BK3-BK5</f>
        <v>-2.1529826500462958E-3</v>
      </c>
      <c r="BL6" s="1">
        <f>BL3-BL5</f>
        <v>2.6478179487694382E-3</v>
      </c>
      <c r="BM6" s="1">
        <f>BM3-BM5</f>
        <v>9.6451991964062421E-3</v>
      </c>
      <c r="BN6" s="1">
        <f>BN3-BN5</f>
        <v>1.2235211178260961E-2</v>
      </c>
      <c r="BO6" s="1">
        <f t="shared" ref="BO6:CH6" si="29">BO3-BO5</f>
        <v>-1.479934968896769E-2</v>
      </c>
      <c r="BP6" s="1">
        <f t="shared" si="29"/>
        <v>-1.198682701586698E-3</v>
      </c>
      <c r="BQ6" s="1">
        <f t="shared" si="29"/>
        <v>6.0134157233895646E-3</v>
      </c>
      <c r="BR6" s="1">
        <f t="shared" si="29"/>
        <v>8.8578726099267611E-3</v>
      </c>
      <c r="BS6" s="1">
        <f t="shared" si="29"/>
        <v>8.8893281249428496E-3</v>
      </c>
      <c r="BT6" s="1">
        <f t="shared" si="29"/>
        <v>-1.1388864012639265E-2</v>
      </c>
      <c r="BU6" s="1">
        <f t="shared" si="29"/>
        <v>1.2028513908984989E-3</v>
      </c>
      <c r="BV6" s="1">
        <f t="shared" si="29"/>
        <v>4.3794544106860803E-3</v>
      </c>
      <c r="BW6" s="1">
        <f t="shared" si="29"/>
        <v>7.0213390586133309E-3</v>
      </c>
      <c r="BX6" s="1">
        <f t="shared" si="29"/>
        <v>1.3734363863914658E-2</v>
      </c>
      <c r="BY6" s="1">
        <f t="shared" si="29"/>
        <v>-5.8031136923727342E-3</v>
      </c>
      <c r="BZ6" s="1">
        <f t="shared" si="29"/>
        <v>-2.6218987699603881E-3</v>
      </c>
      <c r="CA6" s="1">
        <f t="shared" si="29"/>
        <v>2.2735304946942744E-3</v>
      </c>
      <c r="CB6" s="1">
        <f t="shared" si="29"/>
        <v>6.4896885819290193E-3</v>
      </c>
      <c r="CC6" s="1">
        <f t="shared" si="29"/>
        <v>6.0644174122194278E-3</v>
      </c>
      <c r="CD6" s="1">
        <f t="shared" si="29"/>
        <v>-5.90442218203578E-3</v>
      </c>
      <c r="CE6" s="1">
        <f t="shared" si="29"/>
        <v>2.8782003974839321E-4</v>
      </c>
      <c r="CF6" s="1">
        <f t="shared" si="29"/>
        <v>-7.9117331778543257E-4</v>
      </c>
      <c r="CG6" s="1">
        <f t="shared" si="29"/>
        <v>1.7465110197254514E-3</v>
      </c>
      <c r="CH6" s="1">
        <f t="shared" si="29"/>
        <v>3.2558424263849119E-3</v>
      </c>
    </row>
    <row r="7" spans="1:89" x14ac:dyDescent="0.2">
      <c r="A7">
        <v>19711</v>
      </c>
      <c r="B7">
        <v>0.34870000000000001</v>
      </c>
      <c r="C7">
        <v>0.27939999999999998</v>
      </c>
      <c r="D7">
        <v>0.33100000000000002</v>
      </c>
      <c r="E7">
        <v>0.25559999999999999</v>
      </c>
      <c r="F7">
        <v>0.26829999999999998</v>
      </c>
      <c r="G7">
        <v>0.2077</v>
      </c>
      <c r="H7">
        <v>0.25059999999999999</v>
      </c>
      <c r="I7">
        <v>0.2258</v>
      </c>
      <c r="J7">
        <v>0.17299999999999999</v>
      </c>
      <c r="K7">
        <v>0.15670000000000001</v>
      </c>
      <c r="L7">
        <v>0.24379999999999999</v>
      </c>
      <c r="M7">
        <v>0.21279999999999999</v>
      </c>
      <c r="N7">
        <v>0.17649999999999999</v>
      </c>
      <c r="O7">
        <v>0.12859999999999999</v>
      </c>
      <c r="P7">
        <v>0.15859999999999999</v>
      </c>
      <c r="Q7">
        <v>0.16389999999999999</v>
      </c>
      <c r="R7">
        <v>0.16950000000000001</v>
      </c>
      <c r="S7">
        <v>0.105</v>
      </c>
      <c r="T7">
        <v>0.14810000000000001</v>
      </c>
      <c r="U7">
        <v>0.1943</v>
      </c>
      <c r="V7">
        <v>0.1278</v>
      </c>
      <c r="W7">
        <v>7.7100000000000002E-2</v>
      </c>
      <c r="X7">
        <v>8.9700000000000002E-2</v>
      </c>
      <c r="Y7">
        <v>5.0500000000000003E-2</v>
      </c>
      <c r="Z7">
        <v>7.9600000000000004E-2</v>
      </c>
      <c r="AA7">
        <v>1.01E-2</v>
      </c>
      <c r="AC7">
        <v>19711</v>
      </c>
      <c r="AD7">
        <f t="shared" si="0"/>
        <v>0.33860000000000001</v>
      </c>
      <c r="AE7">
        <f t="shared" si="1"/>
        <v>0.26929999999999998</v>
      </c>
      <c r="AF7">
        <f t="shared" si="2"/>
        <v>0.32090000000000002</v>
      </c>
      <c r="AG7">
        <f t="shared" si="3"/>
        <v>0.2455</v>
      </c>
      <c r="AH7">
        <f t="shared" si="4"/>
        <v>0.25819999999999999</v>
      </c>
      <c r="AI7">
        <f t="shared" si="5"/>
        <v>0.1976</v>
      </c>
      <c r="AJ7">
        <f t="shared" si="6"/>
        <v>0.24049999999999999</v>
      </c>
      <c r="AK7">
        <f t="shared" si="7"/>
        <v>0.2157</v>
      </c>
      <c r="AL7">
        <f t="shared" si="8"/>
        <v>0.16289999999999999</v>
      </c>
      <c r="AM7">
        <f t="shared" si="9"/>
        <v>0.14660000000000001</v>
      </c>
      <c r="AN7">
        <f t="shared" si="10"/>
        <v>0.23369999999999999</v>
      </c>
      <c r="AO7">
        <f t="shared" si="11"/>
        <v>0.20269999999999999</v>
      </c>
      <c r="AP7">
        <f t="shared" si="12"/>
        <v>0.16639999999999999</v>
      </c>
      <c r="AQ7">
        <f t="shared" si="13"/>
        <v>0.11849999999999999</v>
      </c>
      <c r="AR7">
        <f t="shared" si="14"/>
        <v>0.14849999999999999</v>
      </c>
      <c r="AS7">
        <f t="shared" si="15"/>
        <v>0.15379999999999999</v>
      </c>
      <c r="AT7">
        <f t="shared" si="16"/>
        <v>0.15940000000000001</v>
      </c>
      <c r="AU7">
        <f t="shared" si="17"/>
        <v>9.4899999999999998E-2</v>
      </c>
      <c r="AV7">
        <f t="shared" si="18"/>
        <v>0.13800000000000001</v>
      </c>
      <c r="AW7">
        <f t="shared" si="19"/>
        <v>0.1842</v>
      </c>
      <c r="AX7">
        <f t="shared" si="20"/>
        <v>0.1177</v>
      </c>
      <c r="AY7">
        <f t="shared" si="21"/>
        <v>6.7000000000000004E-2</v>
      </c>
      <c r="AZ7">
        <f t="shared" si="22"/>
        <v>7.9600000000000004E-2</v>
      </c>
      <c r="BA7">
        <f t="shared" si="23"/>
        <v>4.0400000000000005E-2</v>
      </c>
      <c r="BB7">
        <f t="shared" si="24"/>
        <v>6.9500000000000006E-2</v>
      </c>
      <c r="BD7">
        <v>6.0100000000000001E-2</v>
      </c>
      <c r="BE7">
        <v>0.10780000000000001</v>
      </c>
      <c r="BF7">
        <f t="shared" si="27"/>
        <v>1</v>
      </c>
      <c r="BG7">
        <v>1.01E-2</v>
      </c>
      <c r="BI7" s="2" t="s">
        <v>8</v>
      </c>
      <c r="BJ7" s="7">
        <v>6.7191936066837111E-3</v>
      </c>
      <c r="BK7" s="7">
        <v>5.5942941193409517E-3</v>
      </c>
      <c r="BL7" s="7">
        <v>5.2387372937980218E-3</v>
      </c>
      <c r="BM7" s="7">
        <v>5.1953523973852925E-3</v>
      </c>
      <c r="BN7" s="7">
        <v>6.25143628704592E-3</v>
      </c>
      <c r="BO7" s="7">
        <v>4.8472875441018665E-3</v>
      </c>
      <c r="BP7" s="7">
        <v>4.4168462500670533E-3</v>
      </c>
      <c r="BQ7" s="7">
        <v>3.9092460367228165E-3</v>
      </c>
      <c r="BR7" s="7">
        <v>4.3827652939554375E-3</v>
      </c>
      <c r="BS7" s="7">
        <v>5.5422119104635041E-3</v>
      </c>
      <c r="BT7" s="7">
        <v>4.0661032776388864E-3</v>
      </c>
      <c r="BU7" s="7">
        <v>3.324156725167165E-3</v>
      </c>
      <c r="BV7" s="7">
        <v>3.6246728905092863E-3</v>
      </c>
      <c r="BW7" s="7">
        <v>4.0469635038705536E-3</v>
      </c>
      <c r="BX7" s="7">
        <v>5.1694103254146433E-3</v>
      </c>
      <c r="BY7" s="7">
        <v>3.3942410098469059E-3</v>
      </c>
      <c r="BZ7" s="7">
        <v>3.1440823714607726E-3</v>
      </c>
      <c r="CA7" s="7">
        <v>3.2730058207544582E-3</v>
      </c>
      <c r="CB7" s="7">
        <v>3.50237917753621E-3</v>
      </c>
      <c r="CC7" s="7">
        <v>4.6427177296564917E-3</v>
      </c>
      <c r="CD7" s="7">
        <v>2.4179743723585158E-3</v>
      </c>
      <c r="CE7" s="7">
        <v>2.2290731887643022E-3</v>
      </c>
      <c r="CF7" s="7">
        <v>2.8969905359302142E-3</v>
      </c>
      <c r="CG7" s="7">
        <v>3.1855415224074182E-3</v>
      </c>
      <c r="CH7" s="7">
        <v>4.2882111196239714E-3</v>
      </c>
    </row>
    <row r="8" spans="1:89" x14ac:dyDescent="0.2">
      <c r="A8">
        <v>19712</v>
      </c>
      <c r="B8">
        <v>-6.2700000000000006E-2</v>
      </c>
      <c r="C8">
        <v>-5.5199999999999999E-2</v>
      </c>
      <c r="D8">
        <v>-7.4300000000000005E-2</v>
      </c>
      <c r="E8">
        <v>-3.5700000000000003E-2</v>
      </c>
      <c r="F8">
        <v>-6.8900000000000003E-2</v>
      </c>
      <c r="G8">
        <v>2.5499999999999998E-2</v>
      </c>
      <c r="H8">
        <v>-5.3800000000000001E-2</v>
      </c>
      <c r="I8">
        <v>-2.3199999999999998E-2</v>
      </c>
      <c r="J8">
        <v>-3.1899999999999998E-2</v>
      </c>
      <c r="K8">
        <v>-1.1900000000000001E-2</v>
      </c>
      <c r="L8">
        <v>-3.8E-3</v>
      </c>
      <c r="M8">
        <v>3.8199999999999998E-2</v>
      </c>
      <c r="N8">
        <v>-1.8499999999999999E-2</v>
      </c>
      <c r="O8">
        <v>-3.44E-2</v>
      </c>
      <c r="P8">
        <v>2.0899999999999998E-2</v>
      </c>
      <c r="Q8">
        <v>1.95E-2</v>
      </c>
      <c r="R8">
        <v>1.1299999999999999E-2</v>
      </c>
      <c r="S8">
        <v>-1.1000000000000001E-3</v>
      </c>
      <c r="T8">
        <v>1.44E-2</v>
      </c>
      <c r="U8">
        <v>2.8999999999999998E-3</v>
      </c>
      <c r="V8">
        <v>2.3699999999999999E-2</v>
      </c>
      <c r="W8">
        <v>2E-3</v>
      </c>
      <c r="X8">
        <v>-3.7699999999999997E-2</v>
      </c>
      <c r="Y8">
        <v>-1.7600000000000001E-2</v>
      </c>
      <c r="Z8">
        <v>1.9900000000000001E-2</v>
      </c>
      <c r="AA8">
        <v>9.4000000000000004E-3</v>
      </c>
      <c r="AC8">
        <v>19712</v>
      </c>
      <c r="AD8">
        <f t="shared" si="0"/>
        <v>-7.2100000000000011E-2</v>
      </c>
      <c r="AE8">
        <f t="shared" si="1"/>
        <v>-6.4600000000000005E-2</v>
      </c>
      <c r="AF8">
        <f t="shared" si="2"/>
        <v>-8.3700000000000011E-2</v>
      </c>
      <c r="AG8">
        <f t="shared" si="3"/>
        <v>-4.5100000000000001E-2</v>
      </c>
      <c r="AH8">
        <f t="shared" si="4"/>
        <v>-7.8300000000000008E-2</v>
      </c>
      <c r="AI8">
        <f t="shared" si="5"/>
        <v>1.6099999999999996E-2</v>
      </c>
      <c r="AJ8">
        <f t="shared" si="6"/>
        <v>-6.3200000000000006E-2</v>
      </c>
      <c r="AK8">
        <f t="shared" si="7"/>
        <v>-3.2599999999999997E-2</v>
      </c>
      <c r="AL8">
        <f t="shared" si="8"/>
        <v>-4.1299999999999996E-2</v>
      </c>
      <c r="AM8">
        <f t="shared" si="9"/>
        <v>-2.1299999999999999E-2</v>
      </c>
      <c r="AN8">
        <f t="shared" si="10"/>
        <v>-1.32E-2</v>
      </c>
      <c r="AO8">
        <f t="shared" si="11"/>
        <v>2.8799999999999999E-2</v>
      </c>
      <c r="AP8">
        <f t="shared" si="12"/>
        <v>-2.7900000000000001E-2</v>
      </c>
      <c r="AQ8">
        <f t="shared" si="13"/>
        <v>-4.3799999999999999E-2</v>
      </c>
      <c r="AR8">
        <f t="shared" si="14"/>
        <v>1.1499999999999998E-2</v>
      </c>
      <c r="AS8">
        <f t="shared" si="15"/>
        <v>1.01E-2</v>
      </c>
      <c r="AT8">
        <f t="shared" si="16"/>
        <v>1.8999999999999989E-3</v>
      </c>
      <c r="AU8">
        <f t="shared" si="17"/>
        <v>-1.0500000000000001E-2</v>
      </c>
      <c r="AV8">
        <f t="shared" si="18"/>
        <v>4.9999999999999992E-3</v>
      </c>
      <c r="AW8">
        <f t="shared" si="19"/>
        <v>-6.5000000000000006E-3</v>
      </c>
      <c r="AX8">
        <f t="shared" si="20"/>
        <v>1.4299999999999998E-2</v>
      </c>
      <c r="AY8">
        <f t="shared" si="21"/>
        <v>-7.4000000000000003E-3</v>
      </c>
      <c r="AZ8">
        <f t="shared" si="22"/>
        <v>-4.7099999999999996E-2</v>
      </c>
      <c r="BA8">
        <f t="shared" si="23"/>
        <v>-2.7000000000000003E-2</v>
      </c>
      <c r="BB8">
        <f t="shared" si="24"/>
        <v>1.0500000000000001E-2</v>
      </c>
      <c r="BD8">
        <v>-0.15740000000000001</v>
      </c>
      <c r="BE8">
        <v>-1.06E-2</v>
      </c>
      <c r="BF8">
        <f t="shared" si="27"/>
        <v>1</v>
      </c>
      <c r="BG8">
        <v>9.4000000000000004E-3</v>
      </c>
      <c r="BI8" t="s">
        <v>12</v>
      </c>
      <c r="BJ8" s="4">
        <f>(BJ6-0)/BJ7</f>
        <v>-3.7979167348489757</v>
      </c>
      <c r="BK8" s="4">
        <f t="shared" ref="BK8:CH8" si="30">(BK6-0)/BK7</f>
        <v>-0.38485331734755712</v>
      </c>
      <c r="BL8" s="4">
        <f t="shared" si="30"/>
        <v>0.5054305647095737</v>
      </c>
      <c r="BM8" s="4">
        <f t="shared" si="30"/>
        <v>1.8565052875451644</v>
      </c>
      <c r="BN8" s="4">
        <f t="shared" si="30"/>
        <v>1.95718401603396</v>
      </c>
      <c r="BO8" s="4">
        <f t="shared" si="30"/>
        <v>-3.0531198230596819</v>
      </c>
      <c r="BP8" s="4">
        <f t="shared" si="30"/>
        <v>-0.27138882218698479</v>
      </c>
      <c r="BQ8" s="4">
        <f t="shared" si="30"/>
        <v>1.5382546063615652</v>
      </c>
      <c r="BR8" s="4">
        <f t="shared" si="30"/>
        <v>2.0210693513848987</v>
      </c>
      <c r="BS8" s="4">
        <f t="shared" si="30"/>
        <v>1.603931475113773</v>
      </c>
      <c r="BT8" s="4">
        <f t="shared" si="30"/>
        <v>-2.800928366790667</v>
      </c>
      <c r="BU8" s="4">
        <f t="shared" si="30"/>
        <v>0.36185158834170489</v>
      </c>
      <c r="BV8" s="4">
        <f t="shared" si="30"/>
        <v>1.2082343822398669</v>
      </c>
      <c r="BW8" s="4">
        <f t="shared" si="30"/>
        <v>1.7349647586142194</v>
      </c>
      <c r="BX8" s="4">
        <f t="shared" si="30"/>
        <v>2.6568531030302789</v>
      </c>
      <c r="BY8" s="4">
        <f t="shared" si="30"/>
        <v>-1.70969405989072</v>
      </c>
      <c r="BZ8" s="4">
        <f t="shared" si="30"/>
        <v>-0.83391541957032989</v>
      </c>
      <c r="CA8" s="4">
        <f t="shared" si="30"/>
        <v>0.69463075203764979</v>
      </c>
      <c r="CB8" s="4">
        <f t="shared" si="30"/>
        <v>1.8529371758355038</v>
      </c>
      <c r="CC8" s="4">
        <f t="shared" si="30"/>
        <v>1.3062214343726914</v>
      </c>
      <c r="CD8" s="4">
        <f t="shared" si="30"/>
        <v>-2.4418878254183269</v>
      </c>
      <c r="CE8" s="4">
        <f t="shared" si="30"/>
        <v>0.12912094640909824</v>
      </c>
      <c r="CF8" s="4">
        <f t="shared" si="30"/>
        <v>-0.27310179580251526</v>
      </c>
      <c r="CG8" s="4">
        <f t="shared" si="30"/>
        <v>0.54826189124841662</v>
      </c>
      <c r="CH8" s="4">
        <f t="shared" si="30"/>
        <v>0.75925422875877746</v>
      </c>
    </row>
    <row r="9" spans="1:89" x14ac:dyDescent="0.2">
      <c r="A9">
        <v>19713</v>
      </c>
      <c r="B9">
        <v>-4.4699999999999997E-2</v>
      </c>
      <c r="C9">
        <v>-2.0299999999999999E-2</v>
      </c>
      <c r="D9">
        <v>-4.7600000000000003E-2</v>
      </c>
      <c r="E9">
        <v>-2.3699999999999999E-2</v>
      </c>
      <c r="F9">
        <v>-2.9600000000000001E-2</v>
      </c>
      <c r="G9">
        <v>-5.4999999999999997E-3</v>
      </c>
      <c r="H9">
        <v>8.0999999999999996E-3</v>
      </c>
      <c r="I9">
        <v>-2.3699999999999999E-2</v>
      </c>
      <c r="J9">
        <v>-2.4500000000000001E-2</v>
      </c>
      <c r="K9">
        <v>-1.2699999999999999E-2</v>
      </c>
      <c r="L9">
        <v>-8.8999999999999999E-3</v>
      </c>
      <c r="M9">
        <v>4.8999999999999998E-3</v>
      </c>
      <c r="N9">
        <v>-2.0899999999999998E-2</v>
      </c>
      <c r="O9">
        <v>-8.9999999999999998E-4</v>
      </c>
      <c r="P9">
        <v>7.9000000000000008E-3</v>
      </c>
      <c r="Q9">
        <v>4.9799999999999997E-2</v>
      </c>
      <c r="R9">
        <v>-1.09E-2</v>
      </c>
      <c r="S9">
        <v>-2.18E-2</v>
      </c>
      <c r="T9">
        <v>-1.1299999999999999E-2</v>
      </c>
      <c r="U9">
        <v>-2.3900000000000001E-2</v>
      </c>
      <c r="V9">
        <v>1.55E-2</v>
      </c>
      <c r="W9">
        <v>-5.4000000000000003E-3</v>
      </c>
      <c r="X9">
        <v>-6.0699999999999997E-2</v>
      </c>
      <c r="Y9">
        <v>-2.8199999999999999E-2</v>
      </c>
      <c r="Z9">
        <v>5.0500000000000003E-2</v>
      </c>
      <c r="AA9">
        <v>1.2500000000000001E-2</v>
      </c>
      <c r="AC9">
        <v>19713</v>
      </c>
      <c r="AD9">
        <f t="shared" si="0"/>
        <v>-5.7200000000000001E-2</v>
      </c>
      <c r="AE9">
        <f t="shared" si="1"/>
        <v>-3.2799999999999996E-2</v>
      </c>
      <c r="AF9">
        <f t="shared" si="2"/>
        <v>-6.0100000000000001E-2</v>
      </c>
      <c r="AG9">
        <f t="shared" si="3"/>
        <v>-3.6199999999999996E-2</v>
      </c>
      <c r="AH9">
        <f t="shared" si="4"/>
        <v>-4.2099999999999999E-2</v>
      </c>
      <c r="AI9">
        <f t="shared" si="5"/>
        <v>-1.8000000000000002E-2</v>
      </c>
      <c r="AJ9">
        <f t="shared" si="6"/>
        <v>-4.4000000000000011E-3</v>
      </c>
      <c r="AK9">
        <f t="shared" si="7"/>
        <v>-3.6199999999999996E-2</v>
      </c>
      <c r="AL9">
        <f t="shared" si="8"/>
        <v>-3.7000000000000005E-2</v>
      </c>
      <c r="AM9">
        <f t="shared" si="9"/>
        <v>-2.52E-2</v>
      </c>
      <c r="AN9">
        <f t="shared" si="10"/>
        <v>-2.1400000000000002E-2</v>
      </c>
      <c r="AO9">
        <f t="shared" si="11"/>
        <v>-7.6000000000000009E-3</v>
      </c>
      <c r="AP9">
        <f t="shared" si="12"/>
        <v>-3.3399999999999999E-2</v>
      </c>
      <c r="AQ9">
        <f t="shared" si="13"/>
        <v>-1.34E-2</v>
      </c>
      <c r="AR9">
        <f t="shared" si="14"/>
        <v>-4.5999999999999999E-3</v>
      </c>
      <c r="AS9">
        <f t="shared" si="15"/>
        <v>3.73E-2</v>
      </c>
      <c r="AT9">
        <f t="shared" si="16"/>
        <v>-2.3400000000000001E-2</v>
      </c>
      <c r="AU9">
        <f t="shared" si="17"/>
        <v>-3.4299999999999997E-2</v>
      </c>
      <c r="AV9">
        <f t="shared" si="18"/>
        <v>-2.3800000000000002E-2</v>
      </c>
      <c r="AW9">
        <f t="shared" si="19"/>
        <v>-3.6400000000000002E-2</v>
      </c>
      <c r="AX9">
        <f t="shared" si="20"/>
        <v>2.9999999999999992E-3</v>
      </c>
      <c r="AY9">
        <f t="shared" si="21"/>
        <v>-1.7899999999999999E-2</v>
      </c>
      <c r="AZ9">
        <f t="shared" si="22"/>
        <v>-7.3200000000000001E-2</v>
      </c>
      <c r="BA9">
        <f t="shared" si="23"/>
        <v>-4.07E-2</v>
      </c>
      <c r="BB9">
        <f t="shared" si="24"/>
        <v>3.8000000000000006E-2</v>
      </c>
      <c r="BD9">
        <v>-2.3800000000000002E-2</v>
      </c>
      <c r="BE9">
        <v>-1.7399999999999999E-2</v>
      </c>
      <c r="BF9">
        <f t="shared" si="27"/>
        <v>1</v>
      </c>
      <c r="BG9">
        <v>1.2500000000000001E-2</v>
      </c>
      <c r="BI9" s="2" t="s">
        <v>13</v>
      </c>
      <c r="BJ9" s="18">
        <f>TDIST(ABS(BJ8),170,2)</f>
        <v>2.0285978097571512E-4</v>
      </c>
      <c r="BK9" s="18">
        <f t="shared" ref="BK9:CH9" si="31">TDIST(ABS(BK8),170,2)</f>
        <v>0.70082713975331123</v>
      </c>
      <c r="BL9" s="18">
        <f t="shared" si="31"/>
        <v>0.61391112799980374</v>
      </c>
      <c r="BM9" s="18">
        <f t="shared" si="31"/>
        <v>6.5112119085925541E-2</v>
      </c>
      <c r="BN9" s="18">
        <f t="shared" si="31"/>
        <v>5.1963424629600165E-2</v>
      </c>
      <c r="BO9" s="18">
        <f t="shared" si="31"/>
        <v>2.6292199294117914E-3</v>
      </c>
      <c r="BP9" s="18">
        <f t="shared" si="31"/>
        <v>0.78642126908322829</v>
      </c>
      <c r="BQ9" s="18">
        <f t="shared" si="31"/>
        <v>0.12584558190715589</v>
      </c>
      <c r="BR9" s="18">
        <f t="shared" si="31"/>
        <v>4.4841536388104071E-2</v>
      </c>
      <c r="BS9" s="18">
        <f t="shared" si="31"/>
        <v>0.11058539133113097</v>
      </c>
      <c r="BT9" s="18">
        <f t="shared" si="31"/>
        <v>5.6862951401632699E-3</v>
      </c>
      <c r="BU9" s="18">
        <f t="shared" si="31"/>
        <v>0.71791231531609667</v>
      </c>
      <c r="BV9" s="18">
        <f t="shared" si="31"/>
        <v>0.22863515537948143</v>
      </c>
      <c r="BW9" s="18">
        <f t="shared" si="31"/>
        <v>8.4559395364089948E-2</v>
      </c>
      <c r="BX9" s="18">
        <f t="shared" si="31"/>
        <v>8.6388430158971657E-3</v>
      </c>
      <c r="BY9" s="18">
        <f t="shared" si="31"/>
        <v>8.9147048621942837E-2</v>
      </c>
      <c r="BZ9" s="18">
        <f t="shared" si="31"/>
        <v>0.40549885914595996</v>
      </c>
      <c r="CA9" s="18">
        <f t="shared" si="31"/>
        <v>0.48823498768371776</v>
      </c>
      <c r="CB9" s="18">
        <f t="shared" si="31"/>
        <v>6.5624818691994241E-2</v>
      </c>
      <c r="CC9" s="18">
        <f t="shared" si="31"/>
        <v>0.19324184108955647</v>
      </c>
      <c r="CD9" s="18">
        <f t="shared" si="31"/>
        <v>1.5635027923636496E-2</v>
      </c>
      <c r="CE9" s="18">
        <f t="shared" si="31"/>
        <v>0.89741458603390811</v>
      </c>
      <c r="CF9" s="18">
        <f t="shared" si="31"/>
        <v>0.78510644859223344</v>
      </c>
      <c r="CG9" s="18">
        <f t="shared" si="31"/>
        <v>0.58423132707356951</v>
      </c>
      <c r="CH9" s="18">
        <f t="shared" si="31"/>
        <v>0.44875198892061008</v>
      </c>
    </row>
    <row r="10" spans="1:89" x14ac:dyDescent="0.2">
      <c r="A10">
        <v>19714</v>
      </c>
      <c r="B10">
        <v>2.0400000000000001E-2</v>
      </c>
      <c r="C10">
        <v>3.3E-3</v>
      </c>
      <c r="D10">
        <v>-9.7999999999999997E-3</v>
      </c>
      <c r="E10">
        <v>2.12E-2</v>
      </c>
      <c r="F10">
        <v>-7.4000000000000003E-3</v>
      </c>
      <c r="G10">
        <v>4.3200000000000002E-2</v>
      </c>
      <c r="H10">
        <v>5.6300000000000003E-2</v>
      </c>
      <c r="I10">
        <v>7.7399999999999997E-2</v>
      </c>
      <c r="J10">
        <v>3.4000000000000002E-2</v>
      </c>
      <c r="K10">
        <v>2.2700000000000001E-2</v>
      </c>
      <c r="L10">
        <v>2.9899999999999999E-2</v>
      </c>
      <c r="M10">
        <v>1.4E-2</v>
      </c>
      <c r="N10">
        <v>6.0499999999999998E-2</v>
      </c>
      <c r="O10">
        <v>2.2100000000000002E-2</v>
      </c>
      <c r="P10">
        <v>1.4500000000000001E-2</v>
      </c>
      <c r="Q10">
        <v>9.0899999999999995E-2</v>
      </c>
      <c r="R10">
        <v>4.2500000000000003E-2</v>
      </c>
      <c r="S10">
        <v>3.5200000000000002E-2</v>
      </c>
      <c r="T10">
        <v>2.8400000000000002E-2</v>
      </c>
      <c r="U10">
        <v>1.21E-2</v>
      </c>
      <c r="V10">
        <v>5.8200000000000002E-2</v>
      </c>
      <c r="W10">
        <v>4.6800000000000001E-2</v>
      </c>
      <c r="X10">
        <v>4.7899999999999998E-2</v>
      </c>
      <c r="Y10">
        <v>3.4599999999999999E-2</v>
      </c>
      <c r="Z10">
        <v>4.8500000000000001E-2</v>
      </c>
      <c r="AA10">
        <v>1.11E-2</v>
      </c>
      <c r="AC10">
        <v>19714</v>
      </c>
      <c r="AD10">
        <f t="shared" si="0"/>
        <v>9.300000000000001E-3</v>
      </c>
      <c r="AE10">
        <f t="shared" si="1"/>
        <v>-7.8000000000000005E-3</v>
      </c>
      <c r="AF10">
        <f t="shared" si="2"/>
        <v>-2.0900000000000002E-2</v>
      </c>
      <c r="AG10">
        <f t="shared" si="3"/>
        <v>1.01E-2</v>
      </c>
      <c r="AH10">
        <f t="shared" si="4"/>
        <v>-1.8500000000000003E-2</v>
      </c>
      <c r="AI10">
        <f t="shared" si="5"/>
        <v>3.2100000000000004E-2</v>
      </c>
      <c r="AJ10">
        <f t="shared" si="6"/>
        <v>4.5200000000000004E-2</v>
      </c>
      <c r="AK10">
        <f t="shared" si="7"/>
        <v>6.6299999999999998E-2</v>
      </c>
      <c r="AL10">
        <f t="shared" si="8"/>
        <v>2.2900000000000004E-2</v>
      </c>
      <c r="AM10">
        <f t="shared" si="9"/>
        <v>1.1600000000000001E-2</v>
      </c>
      <c r="AN10">
        <f t="shared" si="10"/>
        <v>1.8799999999999997E-2</v>
      </c>
      <c r="AO10">
        <f t="shared" si="11"/>
        <v>2.8999999999999998E-3</v>
      </c>
      <c r="AP10">
        <f t="shared" si="12"/>
        <v>4.9399999999999999E-2</v>
      </c>
      <c r="AQ10">
        <f t="shared" si="13"/>
        <v>1.1000000000000001E-2</v>
      </c>
      <c r="AR10">
        <f t="shared" si="14"/>
        <v>3.4000000000000002E-3</v>
      </c>
      <c r="AS10">
        <f t="shared" si="15"/>
        <v>7.9799999999999996E-2</v>
      </c>
      <c r="AT10">
        <f t="shared" si="16"/>
        <v>3.1400000000000004E-2</v>
      </c>
      <c r="AU10">
        <f t="shared" si="17"/>
        <v>2.4100000000000003E-2</v>
      </c>
      <c r="AV10">
        <f t="shared" si="18"/>
        <v>1.7300000000000003E-2</v>
      </c>
      <c r="AW10">
        <f t="shared" si="19"/>
        <v>9.9999999999999915E-4</v>
      </c>
      <c r="AX10">
        <f t="shared" si="20"/>
        <v>4.7100000000000003E-2</v>
      </c>
      <c r="AY10">
        <f t="shared" si="21"/>
        <v>3.5700000000000003E-2</v>
      </c>
      <c r="AZ10">
        <f t="shared" si="22"/>
        <v>3.6799999999999999E-2</v>
      </c>
      <c r="BA10">
        <f t="shared" si="23"/>
        <v>2.35E-2</v>
      </c>
      <c r="BB10">
        <f t="shared" si="24"/>
        <v>3.7400000000000003E-2</v>
      </c>
      <c r="BD10">
        <v>0.28089999999999998</v>
      </c>
      <c r="BE10">
        <v>3.4500000000000003E-2</v>
      </c>
      <c r="BF10">
        <f t="shared" si="27"/>
        <v>1</v>
      </c>
      <c r="BG10">
        <v>1.11E-2</v>
      </c>
    </row>
    <row r="11" spans="1:89" x14ac:dyDescent="0.2">
      <c r="A11">
        <v>19721</v>
      </c>
      <c r="B11">
        <v>0.20100000000000001</v>
      </c>
      <c r="C11">
        <v>0.1971</v>
      </c>
      <c r="D11">
        <v>0.1426</v>
      </c>
      <c r="E11">
        <v>0.13700000000000001</v>
      </c>
      <c r="F11">
        <v>0.18390000000000001</v>
      </c>
      <c r="G11">
        <v>0.1714</v>
      </c>
      <c r="H11">
        <v>0.13100000000000001</v>
      </c>
      <c r="I11">
        <v>9.11E-2</v>
      </c>
      <c r="J11">
        <v>8.3900000000000002E-2</v>
      </c>
      <c r="K11">
        <v>0.13750000000000001</v>
      </c>
      <c r="L11">
        <v>0.16120000000000001</v>
      </c>
      <c r="M11">
        <v>9.6199999999999994E-2</v>
      </c>
      <c r="N11">
        <v>7.2499999999999995E-2</v>
      </c>
      <c r="O11">
        <v>5.67E-2</v>
      </c>
      <c r="P11">
        <v>8.6699999999999999E-2</v>
      </c>
      <c r="Q11">
        <v>9.7000000000000003E-2</v>
      </c>
      <c r="R11">
        <v>3.5799999999999998E-2</v>
      </c>
      <c r="S11">
        <v>4.2000000000000003E-2</v>
      </c>
      <c r="T11">
        <v>7.1900000000000006E-2</v>
      </c>
      <c r="U11">
        <v>9.6000000000000002E-2</v>
      </c>
      <c r="V11">
        <v>0.1026</v>
      </c>
      <c r="W11">
        <v>3.8300000000000001E-2</v>
      </c>
      <c r="X11">
        <v>-3.32E-2</v>
      </c>
      <c r="Y11">
        <v>-7.3000000000000001E-3</v>
      </c>
      <c r="Z11">
        <v>9.4899999999999998E-2</v>
      </c>
      <c r="AA11">
        <v>8.0999999999999996E-3</v>
      </c>
      <c r="AC11">
        <v>19721</v>
      </c>
      <c r="AD11">
        <f t="shared" si="0"/>
        <v>0.19290000000000002</v>
      </c>
      <c r="AE11">
        <f t="shared" si="1"/>
        <v>0.189</v>
      </c>
      <c r="AF11">
        <f t="shared" si="2"/>
        <v>0.13450000000000001</v>
      </c>
      <c r="AG11">
        <f t="shared" si="3"/>
        <v>0.12890000000000001</v>
      </c>
      <c r="AH11">
        <f t="shared" si="4"/>
        <v>0.17580000000000001</v>
      </c>
      <c r="AI11">
        <f t="shared" si="5"/>
        <v>0.1633</v>
      </c>
      <c r="AJ11">
        <f t="shared" si="6"/>
        <v>0.12290000000000001</v>
      </c>
      <c r="AK11">
        <f t="shared" si="7"/>
        <v>8.3000000000000004E-2</v>
      </c>
      <c r="AL11">
        <f t="shared" si="8"/>
        <v>7.5800000000000006E-2</v>
      </c>
      <c r="AM11">
        <f t="shared" si="9"/>
        <v>0.12940000000000002</v>
      </c>
      <c r="AN11">
        <f t="shared" si="10"/>
        <v>0.15310000000000001</v>
      </c>
      <c r="AO11">
        <f t="shared" si="11"/>
        <v>8.8099999999999998E-2</v>
      </c>
      <c r="AP11">
        <f t="shared" si="12"/>
        <v>6.4399999999999999E-2</v>
      </c>
      <c r="AQ11">
        <f t="shared" si="13"/>
        <v>4.8600000000000004E-2</v>
      </c>
      <c r="AR11">
        <f t="shared" si="14"/>
        <v>7.8600000000000003E-2</v>
      </c>
      <c r="AS11">
        <f t="shared" si="15"/>
        <v>8.8900000000000007E-2</v>
      </c>
      <c r="AT11">
        <f t="shared" si="16"/>
        <v>2.7699999999999999E-2</v>
      </c>
      <c r="AU11">
        <f t="shared" si="17"/>
        <v>3.39E-2</v>
      </c>
      <c r="AV11">
        <f t="shared" si="18"/>
        <v>6.3800000000000009E-2</v>
      </c>
      <c r="AW11">
        <f t="shared" si="19"/>
        <v>8.7900000000000006E-2</v>
      </c>
      <c r="AX11">
        <f t="shared" si="20"/>
        <v>9.4500000000000001E-2</v>
      </c>
      <c r="AY11">
        <f t="shared" si="21"/>
        <v>3.0200000000000001E-2</v>
      </c>
      <c r="AZ11">
        <f t="shared" si="22"/>
        <v>-4.1300000000000003E-2</v>
      </c>
      <c r="BA11">
        <f t="shared" si="23"/>
        <v>-1.54E-2</v>
      </c>
      <c r="BB11">
        <f t="shared" si="24"/>
        <v>8.6800000000000002E-2</v>
      </c>
      <c r="BD11">
        <v>0.15390000000000001</v>
      </c>
      <c r="BE11">
        <v>6.13E-2</v>
      </c>
      <c r="BF11">
        <f t="shared" si="27"/>
        <v>1</v>
      </c>
      <c r="BG11">
        <v>8.0999999999999996E-3</v>
      </c>
      <c r="BI11" s="9" t="s">
        <v>46</v>
      </c>
      <c r="BJ11" s="10">
        <f>CORREL(BJ3:CH3,BJ5:CH5)</f>
        <v>-0.28011221293408906</v>
      </c>
    </row>
    <row r="12" spans="1:89" x14ac:dyDescent="0.2">
      <c r="A12">
        <v>19722</v>
      </c>
      <c r="B12">
        <v>-6.8699999999999997E-2</v>
      </c>
      <c r="C12">
        <v>-6.3E-2</v>
      </c>
      <c r="D12">
        <v>-8.3099999999999993E-2</v>
      </c>
      <c r="E12">
        <v>-4.1099999999999998E-2</v>
      </c>
      <c r="F12">
        <v>-4.9500000000000002E-2</v>
      </c>
      <c r="G12">
        <v>-5.1799999999999999E-2</v>
      </c>
      <c r="H12">
        <v>-2.8799999999999999E-2</v>
      </c>
      <c r="I12">
        <v>-1.17E-2</v>
      </c>
      <c r="J12">
        <v>-3.1800000000000002E-2</v>
      </c>
      <c r="K12">
        <v>0.01</v>
      </c>
      <c r="L12">
        <v>2.7199999999999998E-2</v>
      </c>
      <c r="M12">
        <v>-4.2799999999999998E-2</v>
      </c>
      <c r="N12">
        <v>-3.1699999999999999E-2</v>
      </c>
      <c r="O12">
        <v>-5.0599999999999999E-2</v>
      </c>
      <c r="P12">
        <v>-8.9200000000000002E-2</v>
      </c>
      <c r="Q12">
        <v>-1.44E-2</v>
      </c>
      <c r="R12">
        <v>-4.0599999999999997E-2</v>
      </c>
      <c r="S12">
        <v>-3.6700000000000003E-2</v>
      </c>
      <c r="T12">
        <v>-3.49E-2</v>
      </c>
      <c r="U12">
        <v>-4.02E-2</v>
      </c>
      <c r="V12">
        <v>3.6299999999999999E-2</v>
      </c>
      <c r="W12">
        <v>-2.23E-2</v>
      </c>
      <c r="X12">
        <v>5.9999999999999995E-4</v>
      </c>
      <c r="Y12">
        <v>-1.21E-2</v>
      </c>
      <c r="Z12">
        <v>-0.10150000000000001</v>
      </c>
      <c r="AA12">
        <v>8.8000000000000005E-3</v>
      </c>
      <c r="AC12">
        <v>19722</v>
      </c>
      <c r="AD12">
        <f t="shared" si="0"/>
        <v>-7.7499999999999999E-2</v>
      </c>
      <c r="AE12">
        <f t="shared" si="1"/>
        <v>-7.1800000000000003E-2</v>
      </c>
      <c r="AF12">
        <f t="shared" si="2"/>
        <v>-9.1899999999999996E-2</v>
      </c>
      <c r="AG12">
        <f t="shared" si="3"/>
        <v>-4.99E-2</v>
      </c>
      <c r="AH12">
        <f t="shared" si="4"/>
        <v>-5.8300000000000005E-2</v>
      </c>
      <c r="AI12">
        <f t="shared" si="5"/>
        <v>-6.0600000000000001E-2</v>
      </c>
      <c r="AJ12">
        <f t="shared" si="6"/>
        <v>-3.7600000000000001E-2</v>
      </c>
      <c r="AK12">
        <f t="shared" si="7"/>
        <v>-2.0500000000000001E-2</v>
      </c>
      <c r="AL12">
        <f t="shared" si="8"/>
        <v>-4.0600000000000004E-2</v>
      </c>
      <c r="AM12">
        <f t="shared" si="9"/>
        <v>1.1999999999999997E-3</v>
      </c>
      <c r="AN12">
        <f t="shared" si="10"/>
        <v>1.84E-2</v>
      </c>
      <c r="AO12">
        <f t="shared" si="11"/>
        <v>-5.16E-2</v>
      </c>
      <c r="AP12">
        <f t="shared" si="12"/>
        <v>-4.0500000000000001E-2</v>
      </c>
      <c r="AQ12">
        <f t="shared" si="13"/>
        <v>-5.9400000000000001E-2</v>
      </c>
      <c r="AR12">
        <f t="shared" si="14"/>
        <v>-9.8000000000000004E-2</v>
      </c>
      <c r="AS12">
        <f t="shared" si="15"/>
        <v>-2.3199999999999998E-2</v>
      </c>
      <c r="AT12">
        <f t="shared" si="16"/>
        <v>-4.9399999999999999E-2</v>
      </c>
      <c r="AU12">
        <f t="shared" si="17"/>
        <v>-4.5500000000000006E-2</v>
      </c>
      <c r="AV12">
        <f t="shared" si="18"/>
        <v>-4.3700000000000003E-2</v>
      </c>
      <c r="AW12">
        <f t="shared" si="19"/>
        <v>-4.9000000000000002E-2</v>
      </c>
      <c r="AX12">
        <f t="shared" si="20"/>
        <v>2.7499999999999997E-2</v>
      </c>
      <c r="AY12">
        <f t="shared" si="21"/>
        <v>-3.1100000000000003E-2</v>
      </c>
      <c r="AZ12">
        <f t="shared" si="22"/>
        <v>-8.2000000000000007E-3</v>
      </c>
      <c r="BA12">
        <f t="shared" si="23"/>
        <v>-2.0900000000000002E-2</v>
      </c>
      <c r="BB12">
        <f t="shared" si="24"/>
        <v>-0.11030000000000001</v>
      </c>
      <c r="BD12">
        <v>-0.1167</v>
      </c>
      <c r="BE12">
        <v>-9.2999999999999992E-3</v>
      </c>
      <c r="BF12">
        <f t="shared" si="27"/>
        <v>1</v>
      </c>
      <c r="BG12">
        <v>8.8000000000000005E-3</v>
      </c>
    </row>
    <row r="13" spans="1:89" x14ac:dyDescent="0.2">
      <c r="A13">
        <v>19723</v>
      </c>
      <c r="B13">
        <v>-0.13120000000000001</v>
      </c>
      <c r="C13">
        <v>-0.1188</v>
      </c>
      <c r="D13">
        <v>-8.2900000000000001E-2</v>
      </c>
      <c r="E13">
        <v>-6.9800000000000001E-2</v>
      </c>
      <c r="F13">
        <v>-4.8000000000000001E-2</v>
      </c>
      <c r="G13">
        <v>-9.0800000000000006E-2</v>
      </c>
      <c r="H13">
        <v>-9.7500000000000003E-2</v>
      </c>
      <c r="I13">
        <v>-3.1E-2</v>
      </c>
      <c r="J13">
        <v>-2.6599999999999999E-2</v>
      </c>
      <c r="K13">
        <v>-2.4500000000000001E-2</v>
      </c>
      <c r="L13">
        <v>-4.5900000000000003E-2</v>
      </c>
      <c r="M13">
        <v>-2.0899999999999998E-2</v>
      </c>
      <c r="N13">
        <v>-1.38E-2</v>
      </c>
      <c r="O13">
        <v>2.7199999999999998E-2</v>
      </c>
      <c r="P13">
        <v>3.5999999999999999E-3</v>
      </c>
      <c r="Q13">
        <v>-5.2999999999999999E-2</v>
      </c>
      <c r="R13">
        <v>-4.8399999999999999E-2</v>
      </c>
      <c r="S13">
        <v>2.5700000000000001E-2</v>
      </c>
      <c r="T13">
        <v>2.6100000000000002E-2</v>
      </c>
      <c r="U13">
        <v>6.4000000000000003E-3</v>
      </c>
      <c r="V13">
        <v>2.5100000000000001E-2</v>
      </c>
      <c r="W13">
        <v>3.7499999999999999E-2</v>
      </c>
      <c r="X13">
        <v>5.4300000000000001E-2</v>
      </c>
      <c r="Y13">
        <v>9.7199999999999995E-2</v>
      </c>
      <c r="Z13">
        <v>4.7999999999999996E-3</v>
      </c>
      <c r="AA13">
        <v>9.4000000000000004E-3</v>
      </c>
      <c r="AC13">
        <v>19723</v>
      </c>
      <c r="AD13">
        <f t="shared" si="0"/>
        <v>-0.1406</v>
      </c>
      <c r="AE13">
        <f t="shared" si="1"/>
        <v>-0.12820000000000001</v>
      </c>
      <c r="AF13">
        <f t="shared" si="2"/>
        <v>-9.2300000000000007E-2</v>
      </c>
      <c r="AG13">
        <f t="shared" si="3"/>
        <v>-7.9200000000000007E-2</v>
      </c>
      <c r="AH13">
        <f t="shared" si="4"/>
        <v>-5.74E-2</v>
      </c>
      <c r="AI13">
        <f t="shared" si="5"/>
        <v>-0.10020000000000001</v>
      </c>
      <c r="AJ13">
        <f t="shared" si="6"/>
        <v>-0.10690000000000001</v>
      </c>
      <c r="AK13">
        <f t="shared" si="7"/>
        <v>-4.0399999999999998E-2</v>
      </c>
      <c r="AL13">
        <f t="shared" si="8"/>
        <v>-3.5999999999999997E-2</v>
      </c>
      <c r="AM13">
        <f t="shared" si="9"/>
        <v>-3.39E-2</v>
      </c>
      <c r="AN13">
        <f t="shared" si="10"/>
        <v>-5.5300000000000002E-2</v>
      </c>
      <c r="AO13">
        <f t="shared" si="11"/>
        <v>-3.0300000000000001E-2</v>
      </c>
      <c r="AP13">
        <f t="shared" si="12"/>
        <v>-2.3199999999999998E-2</v>
      </c>
      <c r="AQ13">
        <f t="shared" si="13"/>
        <v>1.7799999999999996E-2</v>
      </c>
      <c r="AR13">
        <f t="shared" si="14"/>
        <v>-5.8000000000000005E-3</v>
      </c>
      <c r="AS13">
        <f t="shared" si="15"/>
        <v>-6.2399999999999997E-2</v>
      </c>
      <c r="AT13">
        <f t="shared" si="16"/>
        <v>-5.7799999999999997E-2</v>
      </c>
      <c r="AU13">
        <f t="shared" si="17"/>
        <v>1.6300000000000002E-2</v>
      </c>
      <c r="AV13">
        <f t="shared" si="18"/>
        <v>1.67E-2</v>
      </c>
      <c r="AW13">
        <f t="shared" si="19"/>
        <v>-3.0000000000000001E-3</v>
      </c>
      <c r="AX13">
        <f t="shared" si="20"/>
        <v>1.5699999999999999E-2</v>
      </c>
      <c r="AY13">
        <f t="shared" si="21"/>
        <v>2.81E-2</v>
      </c>
      <c r="AZ13">
        <f t="shared" si="22"/>
        <v>4.4900000000000002E-2</v>
      </c>
      <c r="BA13">
        <f t="shared" si="23"/>
        <v>8.7799999999999989E-2</v>
      </c>
      <c r="BB13">
        <f t="shared" si="24"/>
        <v>-4.6000000000000008E-3</v>
      </c>
      <c r="BD13">
        <v>7.1099999999999997E-2</v>
      </c>
      <c r="BE13">
        <v>1.2800000000000001E-2</v>
      </c>
      <c r="BF13">
        <f t="shared" si="27"/>
        <v>1</v>
      </c>
      <c r="BG13">
        <v>9.4000000000000004E-3</v>
      </c>
    </row>
    <row r="14" spans="1:89" x14ac:dyDescent="0.2">
      <c r="A14">
        <v>19724</v>
      </c>
      <c r="B14">
        <v>-5.4300000000000001E-2</v>
      </c>
      <c r="C14">
        <v>-1.95E-2</v>
      </c>
      <c r="D14">
        <v>-1.66E-2</v>
      </c>
      <c r="E14">
        <v>1.04E-2</v>
      </c>
      <c r="F14">
        <v>2.3900000000000001E-2</v>
      </c>
      <c r="G14">
        <v>-4.0000000000000001E-3</v>
      </c>
      <c r="H14">
        <v>1.7500000000000002E-2</v>
      </c>
      <c r="I14">
        <v>9.0399999999999994E-2</v>
      </c>
      <c r="J14">
        <v>1.4500000000000001E-2</v>
      </c>
      <c r="K14">
        <v>4.5199999999999997E-2</v>
      </c>
      <c r="L14">
        <v>1.2200000000000001E-2</v>
      </c>
      <c r="M14">
        <v>2.8899999999999999E-2</v>
      </c>
      <c r="N14">
        <v>7.3400000000000007E-2</v>
      </c>
      <c r="O14">
        <v>7.1400000000000005E-2</v>
      </c>
      <c r="P14">
        <v>4.9500000000000002E-2</v>
      </c>
      <c r="Q14">
        <v>5.4600000000000003E-2</v>
      </c>
      <c r="R14">
        <v>6.1800000000000001E-2</v>
      </c>
      <c r="S14">
        <v>7.5200000000000003E-2</v>
      </c>
      <c r="T14">
        <v>7.4399999999999994E-2</v>
      </c>
      <c r="U14">
        <v>5.1299999999999998E-2</v>
      </c>
      <c r="V14">
        <v>6.3799999999999996E-2</v>
      </c>
      <c r="W14">
        <v>7.6100000000000001E-2</v>
      </c>
      <c r="X14">
        <v>8.3599999999999994E-2</v>
      </c>
      <c r="Y14">
        <v>0.1062</v>
      </c>
      <c r="Z14">
        <v>0.1197</v>
      </c>
      <c r="AA14">
        <v>1.14E-2</v>
      </c>
      <c r="AC14">
        <v>19724</v>
      </c>
      <c r="AD14">
        <f t="shared" si="0"/>
        <v>-6.5700000000000008E-2</v>
      </c>
      <c r="AE14">
        <f t="shared" si="1"/>
        <v>-3.09E-2</v>
      </c>
      <c r="AF14">
        <f t="shared" si="2"/>
        <v>-2.8000000000000001E-2</v>
      </c>
      <c r="AG14">
        <f t="shared" si="3"/>
        <v>-1.0000000000000009E-3</v>
      </c>
      <c r="AH14">
        <f t="shared" si="4"/>
        <v>1.2500000000000001E-2</v>
      </c>
      <c r="AI14">
        <f t="shared" si="5"/>
        <v>-1.54E-2</v>
      </c>
      <c r="AJ14">
        <f t="shared" si="6"/>
        <v>6.1000000000000013E-3</v>
      </c>
      <c r="AK14">
        <f t="shared" si="7"/>
        <v>7.8999999999999987E-2</v>
      </c>
      <c r="AL14">
        <f t="shared" si="8"/>
        <v>3.1000000000000003E-3</v>
      </c>
      <c r="AM14">
        <f t="shared" si="9"/>
        <v>3.3799999999999997E-2</v>
      </c>
      <c r="AN14">
        <f t="shared" si="10"/>
        <v>8.0000000000000036E-4</v>
      </c>
      <c r="AO14">
        <f t="shared" si="11"/>
        <v>1.7499999999999998E-2</v>
      </c>
      <c r="AP14">
        <f t="shared" si="12"/>
        <v>6.2000000000000006E-2</v>
      </c>
      <c r="AQ14">
        <f t="shared" si="13"/>
        <v>6.0000000000000005E-2</v>
      </c>
      <c r="AR14">
        <f t="shared" si="14"/>
        <v>3.8100000000000002E-2</v>
      </c>
      <c r="AS14">
        <f t="shared" si="15"/>
        <v>4.3200000000000002E-2</v>
      </c>
      <c r="AT14">
        <f t="shared" si="16"/>
        <v>5.04E-2</v>
      </c>
      <c r="AU14">
        <f t="shared" si="17"/>
        <v>6.3799999999999996E-2</v>
      </c>
      <c r="AV14">
        <f t="shared" si="18"/>
        <v>6.3E-2</v>
      </c>
      <c r="AW14">
        <f t="shared" si="19"/>
        <v>3.9899999999999998E-2</v>
      </c>
      <c r="AX14">
        <f t="shared" si="20"/>
        <v>5.2399999999999995E-2</v>
      </c>
      <c r="AY14">
        <f t="shared" si="21"/>
        <v>6.4700000000000008E-2</v>
      </c>
      <c r="AZ14">
        <f t="shared" si="22"/>
        <v>7.2199999999999986E-2</v>
      </c>
      <c r="BA14">
        <f t="shared" si="23"/>
        <v>9.4799999999999995E-2</v>
      </c>
      <c r="BB14">
        <f t="shared" si="24"/>
        <v>0.10830000000000001</v>
      </c>
      <c r="BD14">
        <v>-1.84E-2</v>
      </c>
      <c r="BE14">
        <v>5.8400000000000001E-2</v>
      </c>
      <c r="BF14">
        <f t="shared" si="27"/>
        <v>1</v>
      </c>
      <c r="BG14">
        <v>1.14E-2</v>
      </c>
    </row>
    <row r="15" spans="1:89" x14ac:dyDescent="0.2">
      <c r="A15">
        <v>19731</v>
      </c>
      <c r="B15">
        <v>-0.26479999999999998</v>
      </c>
      <c r="C15">
        <v>-0.16719999999999999</v>
      </c>
      <c r="D15">
        <v>-0.13439999999999999</v>
      </c>
      <c r="E15">
        <v>-0.1227</v>
      </c>
      <c r="F15">
        <v>-9.01E-2</v>
      </c>
      <c r="G15">
        <v>-0.26960000000000001</v>
      </c>
      <c r="H15">
        <v>-0.15260000000000001</v>
      </c>
      <c r="I15">
        <v>-0.1618</v>
      </c>
      <c r="J15">
        <v>-0.1024</v>
      </c>
      <c r="K15">
        <v>-0.11260000000000001</v>
      </c>
      <c r="L15">
        <v>-0.2167</v>
      </c>
      <c r="M15">
        <v>-0.1885</v>
      </c>
      <c r="N15">
        <v>-0.1512</v>
      </c>
      <c r="O15">
        <v>-8.2299999999999998E-2</v>
      </c>
      <c r="P15">
        <v>-0.1203</v>
      </c>
      <c r="Q15">
        <v>-0.17630000000000001</v>
      </c>
      <c r="R15">
        <v>-0.17860000000000001</v>
      </c>
      <c r="S15">
        <v>-0.1173</v>
      </c>
      <c r="T15">
        <v>-8.9700000000000002E-2</v>
      </c>
      <c r="U15">
        <v>-5.4600000000000003E-2</v>
      </c>
      <c r="V15">
        <v>-4.48E-2</v>
      </c>
      <c r="W15">
        <v>-7.9000000000000001E-2</v>
      </c>
      <c r="X15">
        <v>-4.0899999999999999E-2</v>
      </c>
      <c r="Y15">
        <v>-3.5299999999999998E-2</v>
      </c>
      <c r="Z15">
        <v>-6.1400000000000003E-2</v>
      </c>
      <c r="AA15">
        <v>1.32E-2</v>
      </c>
      <c r="AC15">
        <v>19731</v>
      </c>
      <c r="AD15">
        <f t="shared" si="0"/>
        <v>-0.27799999999999997</v>
      </c>
      <c r="AE15">
        <f t="shared" si="1"/>
        <v>-0.18039999999999998</v>
      </c>
      <c r="AF15">
        <f t="shared" si="2"/>
        <v>-0.14759999999999998</v>
      </c>
      <c r="AG15">
        <f t="shared" si="3"/>
        <v>-0.13589999999999999</v>
      </c>
      <c r="AH15">
        <f t="shared" si="4"/>
        <v>-0.1033</v>
      </c>
      <c r="AI15">
        <f t="shared" si="5"/>
        <v>-0.2828</v>
      </c>
      <c r="AJ15">
        <f t="shared" si="6"/>
        <v>-0.1658</v>
      </c>
      <c r="AK15">
        <f t="shared" si="7"/>
        <v>-0.17499999999999999</v>
      </c>
      <c r="AL15">
        <f t="shared" si="8"/>
        <v>-0.11560000000000001</v>
      </c>
      <c r="AM15">
        <f t="shared" si="9"/>
        <v>-0.1258</v>
      </c>
      <c r="AN15">
        <f t="shared" si="10"/>
        <v>-0.22989999999999999</v>
      </c>
      <c r="AO15">
        <f t="shared" si="11"/>
        <v>-0.20169999999999999</v>
      </c>
      <c r="AP15">
        <f t="shared" si="12"/>
        <v>-0.16439999999999999</v>
      </c>
      <c r="AQ15">
        <f t="shared" si="13"/>
        <v>-9.5500000000000002E-2</v>
      </c>
      <c r="AR15">
        <f t="shared" si="14"/>
        <v>-0.13350000000000001</v>
      </c>
      <c r="AS15">
        <f t="shared" si="15"/>
        <v>-0.1895</v>
      </c>
      <c r="AT15">
        <f t="shared" si="16"/>
        <v>-0.1918</v>
      </c>
      <c r="AU15">
        <f t="shared" si="17"/>
        <v>-0.1305</v>
      </c>
      <c r="AV15">
        <f t="shared" si="18"/>
        <v>-0.10290000000000001</v>
      </c>
      <c r="AW15">
        <f t="shared" si="19"/>
        <v>-6.7799999999999999E-2</v>
      </c>
      <c r="AX15">
        <f t="shared" si="20"/>
        <v>-5.7999999999999996E-2</v>
      </c>
      <c r="AY15">
        <f t="shared" si="21"/>
        <v>-9.2200000000000004E-2</v>
      </c>
      <c r="AZ15">
        <f t="shared" si="22"/>
        <v>-5.4099999999999995E-2</v>
      </c>
      <c r="BA15">
        <f t="shared" si="23"/>
        <v>-4.8500000000000001E-2</v>
      </c>
      <c r="BB15">
        <f t="shared" si="24"/>
        <v>-7.46E-2</v>
      </c>
      <c r="BD15">
        <v>-0.13500000000000001</v>
      </c>
      <c r="BE15">
        <v>-9.2499999999999999E-2</v>
      </c>
      <c r="BF15">
        <f t="shared" si="27"/>
        <v>1</v>
      </c>
      <c r="BG15">
        <v>1.32E-2</v>
      </c>
    </row>
    <row r="16" spans="1:89" x14ac:dyDescent="0.2">
      <c r="A16">
        <v>19732</v>
      </c>
      <c r="B16">
        <v>-0.2596</v>
      </c>
      <c r="C16">
        <v>-0.22770000000000001</v>
      </c>
      <c r="D16">
        <v>-0.1908</v>
      </c>
      <c r="E16">
        <v>-0.16</v>
      </c>
      <c r="F16">
        <v>-0.15260000000000001</v>
      </c>
      <c r="G16">
        <v>-0.29170000000000001</v>
      </c>
      <c r="H16">
        <v>-0.2114</v>
      </c>
      <c r="I16">
        <v>-0.1547</v>
      </c>
      <c r="J16">
        <v>-0.1208</v>
      </c>
      <c r="K16">
        <v>-0.14910000000000001</v>
      </c>
      <c r="L16">
        <v>-0.246</v>
      </c>
      <c r="M16">
        <v>-0.1651</v>
      </c>
      <c r="N16">
        <v>-0.1023</v>
      </c>
      <c r="O16">
        <v>-7.0800000000000002E-2</v>
      </c>
      <c r="P16">
        <v>-0.13900000000000001</v>
      </c>
      <c r="Q16">
        <v>-0.21029999999999999</v>
      </c>
      <c r="R16">
        <v>-0.1862</v>
      </c>
      <c r="S16">
        <v>-7.7799999999999994E-2</v>
      </c>
      <c r="T16">
        <v>-6.2600000000000003E-2</v>
      </c>
      <c r="U16">
        <v>-0.1237</v>
      </c>
      <c r="V16">
        <v>-6.1199999999999997E-2</v>
      </c>
      <c r="W16">
        <v>-4.8599999999999997E-2</v>
      </c>
      <c r="X16">
        <v>-2.3199999999999998E-2</v>
      </c>
      <c r="Y16">
        <v>-4.5999999999999999E-2</v>
      </c>
      <c r="Z16">
        <v>-0.1009</v>
      </c>
      <c r="AA16">
        <v>1.55E-2</v>
      </c>
      <c r="AC16">
        <v>19732</v>
      </c>
      <c r="AD16">
        <f t="shared" si="0"/>
        <v>-0.27510000000000001</v>
      </c>
      <c r="AE16">
        <f t="shared" si="1"/>
        <v>-0.24320000000000003</v>
      </c>
      <c r="AF16">
        <f t="shared" si="2"/>
        <v>-0.20629999999999998</v>
      </c>
      <c r="AG16">
        <f t="shared" si="3"/>
        <v>-0.17549999999999999</v>
      </c>
      <c r="AH16">
        <f t="shared" si="4"/>
        <v>-0.16810000000000003</v>
      </c>
      <c r="AI16">
        <f t="shared" si="5"/>
        <v>-0.30720000000000003</v>
      </c>
      <c r="AJ16">
        <f t="shared" si="6"/>
        <v>-0.22689999999999999</v>
      </c>
      <c r="AK16">
        <f t="shared" si="7"/>
        <v>-0.17020000000000002</v>
      </c>
      <c r="AL16">
        <f t="shared" si="8"/>
        <v>-0.1363</v>
      </c>
      <c r="AM16">
        <f t="shared" si="9"/>
        <v>-0.16460000000000002</v>
      </c>
      <c r="AN16">
        <f t="shared" si="10"/>
        <v>-0.26150000000000001</v>
      </c>
      <c r="AO16">
        <f t="shared" si="11"/>
        <v>-0.18059999999999998</v>
      </c>
      <c r="AP16">
        <f t="shared" si="12"/>
        <v>-0.1178</v>
      </c>
      <c r="AQ16">
        <f t="shared" si="13"/>
        <v>-8.6300000000000002E-2</v>
      </c>
      <c r="AR16">
        <f t="shared" si="14"/>
        <v>-0.15450000000000003</v>
      </c>
      <c r="AS16">
        <f t="shared" si="15"/>
        <v>-0.2258</v>
      </c>
      <c r="AT16">
        <f t="shared" si="16"/>
        <v>-0.20169999999999999</v>
      </c>
      <c r="AU16">
        <f t="shared" si="17"/>
        <v>-9.3299999999999994E-2</v>
      </c>
      <c r="AV16">
        <f t="shared" si="18"/>
        <v>-7.8100000000000003E-2</v>
      </c>
      <c r="AW16">
        <f t="shared" si="19"/>
        <v>-0.13919999999999999</v>
      </c>
      <c r="AX16">
        <f t="shared" si="20"/>
        <v>-7.669999999999999E-2</v>
      </c>
      <c r="AY16">
        <f t="shared" si="21"/>
        <v>-6.409999999999999E-2</v>
      </c>
      <c r="AZ16">
        <f t="shared" si="22"/>
        <v>-3.8699999999999998E-2</v>
      </c>
      <c r="BA16">
        <f t="shared" si="23"/>
        <v>-6.1499999999999999E-2</v>
      </c>
      <c r="BB16">
        <f t="shared" si="24"/>
        <v>-0.1164</v>
      </c>
      <c r="BD16">
        <v>-6.1899999999999997E-2</v>
      </c>
      <c r="BE16">
        <v>-9.98E-2</v>
      </c>
      <c r="BF16">
        <f t="shared" si="27"/>
        <v>1</v>
      </c>
      <c r="BG16">
        <v>1.55E-2</v>
      </c>
    </row>
    <row r="17" spans="1:90" x14ac:dyDescent="0.2">
      <c r="A17">
        <v>19733</v>
      </c>
      <c r="B17">
        <v>0.25669999999999998</v>
      </c>
      <c r="C17">
        <v>0.19689999999999999</v>
      </c>
      <c r="D17">
        <v>0.12740000000000001</v>
      </c>
      <c r="E17">
        <v>0.15110000000000001</v>
      </c>
      <c r="F17">
        <v>0.1273</v>
      </c>
      <c r="G17">
        <v>0.31469999999999998</v>
      </c>
      <c r="H17">
        <v>0.17430000000000001</v>
      </c>
      <c r="I17">
        <v>0.1784</v>
      </c>
      <c r="J17">
        <v>8.6699999999999999E-2</v>
      </c>
      <c r="K17">
        <v>0.1633</v>
      </c>
      <c r="L17">
        <v>0.28110000000000002</v>
      </c>
      <c r="M17">
        <v>0.15759999999999999</v>
      </c>
      <c r="N17">
        <v>0.13200000000000001</v>
      </c>
      <c r="O17">
        <v>8.4500000000000006E-2</v>
      </c>
      <c r="P17">
        <v>0.18090000000000001</v>
      </c>
      <c r="Q17">
        <v>0.23499999999999999</v>
      </c>
      <c r="R17">
        <v>0.2107</v>
      </c>
      <c r="S17">
        <v>0.16850000000000001</v>
      </c>
      <c r="T17">
        <v>9.4299999999999995E-2</v>
      </c>
      <c r="U17">
        <v>0.21160000000000001</v>
      </c>
      <c r="V17">
        <v>1.4800000000000001E-2</v>
      </c>
      <c r="W17">
        <v>0.1089</v>
      </c>
      <c r="X17">
        <v>4.5100000000000001E-2</v>
      </c>
      <c r="Y17">
        <v>8.1199999999999994E-2</v>
      </c>
      <c r="Z17">
        <v>0.13719999999999999</v>
      </c>
      <c r="AA17">
        <v>2.0299999999999999E-2</v>
      </c>
      <c r="AC17">
        <v>19733</v>
      </c>
      <c r="AD17">
        <f t="shared" si="0"/>
        <v>0.2364</v>
      </c>
      <c r="AE17">
        <f t="shared" si="1"/>
        <v>0.17659999999999998</v>
      </c>
      <c r="AF17">
        <f t="shared" si="2"/>
        <v>0.10710000000000001</v>
      </c>
      <c r="AG17">
        <f t="shared" si="3"/>
        <v>0.13080000000000003</v>
      </c>
      <c r="AH17">
        <f t="shared" si="4"/>
        <v>0.107</v>
      </c>
      <c r="AI17">
        <f t="shared" si="5"/>
        <v>0.2944</v>
      </c>
      <c r="AJ17">
        <f t="shared" si="6"/>
        <v>0.15400000000000003</v>
      </c>
      <c r="AK17">
        <f t="shared" si="7"/>
        <v>0.15810000000000002</v>
      </c>
      <c r="AL17">
        <f t="shared" si="8"/>
        <v>6.6400000000000001E-2</v>
      </c>
      <c r="AM17">
        <f t="shared" si="9"/>
        <v>0.14300000000000002</v>
      </c>
      <c r="AN17">
        <f t="shared" si="10"/>
        <v>0.26080000000000003</v>
      </c>
      <c r="AO17">
        <f t="shared" si="11"/>
        <v>0.13729999999999998</v>
      </c>
      <c r="AP17">
        <f t="shared" si="12"/>
        <v>0.11170000000000001</v>
      </c>
      <c r="AQ17">
        <f t="shared" si="13"/>
        <v>6.4200000000000007E-2</v>
      </c>
      <c r="AR17">
        <f t="shared" si="14"/>
        <v>0.16060000000000002</v>
      </c>
      <c r="AS17">
        <f t="shared" si="15"/>
        <v>0.2147</v>
      </c>
      <c r="AT17">
        <f t="shared" si="16"/>
        <v>0.19040000000000001</v>
      </c>
      <c r="AU17">
        <f t="shared" si="17"/>
        <v>0.1482</v>
      </c>
      <c r="AV17">
        <f t="shared" si="18"/>
        <v>7.3999999999999996E-2</v>
      </c>
      <c r="AW17">
        <f t="shared" si="19"/>
        <v>0.19130000000000003</v>
      </c>
      <c r="AX17">
        <f t="shared" si="20"/>
        <v>-5.4999999999999979E-3</v>
      </c>
      <c r="AY17">
        <f t="shared" si="21"/>
        <v>8.8599999999999998E-2</v>
      </c>
      <c r="AZ17">
        <f t="shared" si="22"/>
        <v>2.4800000000000003E-2</v>
      </c>
      <c r="BA17">
        <f t="shared" si="23"/>
        <v>6.0899999999999996E-2</v>
      </c>
      <c r="BB17">
        <f t="shared" si="24"/>
        <v>0.11689999999999999</v>
      </c>
      <c r="BD17">
        <v>8.09E-2</v>
      </c>
      <c r="BE17">
        <v>5.8900000000000001E-2</v>
      </c>
      <c r="BF17">
        <f t="shared" si="27"/>
        <v>1</v>
      </c>
      <c r="BG17">
        <v>2.0299999999999999E-2</v>
      </c>
    </row>
    <row r="18" spans="1:90" x14ac:dyDescent="0.2">
      <c r="A18">
        <v>19734</v>
      </c>
      <c r="B18">
        <v>-0.3</v>
      </c>
      <c r="C18">
        <v>-0.25169999999999998</v>
      </c>
      <c r="D18">
        <v>-0.215</v>
      </c>
      <c r="E18">
        <v>-0.18740000000000001</v>
      </c>
      <c r="F18">
        <v>-0.2041</v>
      </c>
      <c r="G18">
        <v>-0.26100000000000001</v>
      </c>
      <c r="H18">
        <v>-0.26950000000000002</v>
      </c>
      <c r="I18">
        <v>-0.18379999999999999</v>
      </c>
      <c r="J18">
        <v>-0.16</v>
      </c>
      <c r="K18">
        <v>-0.15479999999999999</v>
      </c>
      <c r="L18">
        <v>-0.26840000000000003</v>
      </c>
      <c r="M18">
        <v>-0.15210000000000001</v>
      </c>
      <c r="N18">
        <v>-0.15329999999999999</v>
      </c>
      <c r="O18">
        <v>-0.12139999999999999</v>
      </c>
      <c r="P18">
        <v>-0.1293</v>
      </c>
      <c r="Q18">
        <v>-0.22650000000000001</v>
      </c>
      <c r="R18">
        <v>-0.16070000000000001</v>
      </c>
      <c r="S18">
        <v>-7.4499999999999997E-2</v>
      </c>
      <c r="T18">
        <v>-0.10390000000000001</v>
      </c>
      <c r="U18">
        <v>-6.7400000000000002E-2</v>
      </c>
      <c r="V18">
        <v>-0.1225</v>
      </c>
      <c r="W18">
        <v>-0.12570000000000001</v>
      </c>
      <c r="X18">
        <v>-4.0599999999999997E-2</v>
      </c>
      <c r="Y18">
        <v>-4.58E-2</v>
      </c>
      <c r="Z18">
        <v>4.5600000000000002E-2</v>
      </c>
      <c r="AA18">
        <v>1.8599999999999998E-2</v>
      </c>
      <c r="AC18">
        <v>19734</v>
      </c>
      <c r="AD18">
        <f t="shared" si="0"/>
        <v>-0.31859999999999999</v>
      </c>
      <c r="AE18">
        <f t="shared" si="1"/>
        <v>-0.27029999999999998</v>
      </c>
      <c r="AF18">
        <f t="shared" si="2"/>
        <v>-0.2336</v>
      </c>
      <c r="AG18">
        <f t="shared" si="3"/>
        <v>-0.20600000000000002</v>
      </c>
      <c r="AH18">
        <f t="shared" si="4"/>
        <v>-0.22270000000000001</v>
      </c>
      <c r="AI18">
        <f t="shared" si="5"/>
        <v>-0.27960000000000002</v>
      </c>
      <c r="AJ18">
        <f t="shared" si="6"/>
        <v>-0.28810000000000002</v>
      </c>
      <c r="AK18">
        <f t="shared" si="7"/>
        <v>-0.2024</v>
      </c>
      <c r="AL18">
        <f t="shared" si="8"/>
        <v>-0.17860000000000001</v>
      </c>
      <c r="AM18">
        <f t="shared" si="9"/>
        <v>-0.1734</v>
      </c>
      <c r="AN18">
        <f t="shared" si="10"/>
        <v>-0.28700000000000003</v>
      </c>
      <c r="AO18">
        <f t="shared" si="11"/>
        <v>-0.17070000000000002</v>
      </c>
      <c r="AP18">
        <f t="shared" si="12"/>
        <v>-0.1719</v>
      </c>
      <c r="AQ18">
        <f t="shared" si="13"/>
        <v>-0.13999999999999999</v>
      </c>
      <c r="AR18">
        <f t="shared" si="14"/>
        <v>-0.1479</v>
      </c>
      <c r="AS18">
        <f t="shared" si="15"/>
        <v>-0.24510000000000001</v>
      </c>
      <c r="AT18">
        <f t="shared" si="16"/>
        <v>-0.17930000000000001</v>
      </c>
      <c r="AU18">
        <f t="shared" si="17"/>
        <v>-9.3099999999999988E-2</v>
      </c>
      <c r="AV18">
        <f t="shared" si="18"/>
        <v>-0.1225</v>
      </c>
      <c r="AW18">
        <f t="shared" si="19"/>
        <v>-8.5999999999999993E-2</v>
      </c>
      <c r="AX18">
        <f t="shared" si="20"/>
        <v>-0.1411</v>
      </c>
      <c r="AY18">
        <f t="shared" si="21"/>
        <v>-0.14430000000000001</v>
      </c>
      <c r="AZ18">
        <f t="shared" si="22"/>
        <v>-5.9199999999999996E-2</v>
      </c>
      <c r="BA18">
        <f t="shared" si="23"/>
        <v>-6.4399999999999999E-2</v>
      </c>
      <c r="BB18">
        <f t="shared" si="24"/>
        <v>2.7000000000000003E-2</v>
      </c>
      <c r="BD18">
        <v>-9.3799999999999994E-2</v>
      </c>
      <c r="BE18">
        <v>-0.13159999999999999</v>
      </c>
      <c r="BF18">
        <f t="shared" si="27"/>
        <v>1</v>
      </c>
      <c r="BG18">
        <v>1.8599999999999998E-2</v>
      </c>
    </row>
    <row r="19" spans="1:90" x14ac:dyDescent="0.2">
      <c r="A19">
        <v>19741</v>
      </c>
      <c r="B19">
        <v>0.1012</v>
      </c>
      <c r="C19">
        <v>0.1173</v>
      </c>
      <c r="D19">
        <v>0.15179999999999999</v>
      </c>
      <c r="E19">
        <v>0.1439</v>
      </c>
      <c r="F19">
        <v>0.2248</v>
      </c>
      <c r="G19">
        <v>3.1899999999999998E-2</v>
      </c>
      <c r="H19">
        <v>0.15359999999999999</v>
      </c>
      <c r="I19">
        <v>9.3799999999999994E-2</v>
      </c>
      <c r="J19">
        <v>0.11849999999999999</v>
      </c>
      <c r="K19">
        <v>0.18909999999999999</v>
      </c>
      <c r="L19">
        <v>1.17E-2</v>
      </c>
      <c r="M19">
        <v>3.0800000000000001E-2</v>
      </c>
      <c r="N19">
        <v>6.7100000000000007E-2</v>
      </c>
      <c r="O19">
        <v>6.5000000000000002E-2</v>
      </c>
      <c r="P19">
        <v>0.1303</v>
      </c>
      <c r="Q19">
        <v>-6.5100000000000005E-2</v>
      </c>
      <c r="R19">
        <v>-6.7000000000000002E-3</v>
      </c>
      <c r="S19">
        <v>4.1000000000000003E-3</v>
      </c>
      <c r="T19">
        <v>6.4100000000000004E-2</v>
      </c>
      <c r="U19">
        <v>6.8400000000000002E-2</v>
      </c>
      <c r="V19">
        <v>-4.7500000000000001E-2</v>
      </c>
      <c r="W19">
        <v>-1.17E-2</v>
      </c>
      <c r="X19">
        <v>-6.0499999999999998E-2</v>
      </c>
      <c r="Y19">
        <v>-2.0000000000000001E-4</v>
      </c>
      <c r="Z19">
        <v>-1.21E-2</v>
      </c>
      <c r="AA19">
        <v>1.78E-2</v>
      </c>
      <c r="AC19">
        <v>19741</v>
      </c>
      <c r="AD19">
        <f t="shared" si="0"/>
        <v>8.3400000000000002E-2</v>
      </c>
      <c r="AE19">
        <f t="shared" si="1"/>
        <v>9.9500000000000005E-2</v>
      </c>
      <c r="AF19">
        <f t="shared" si="2"/>
        <v>0.13399999999999998</v>
      </c>
      <c r="AG19">
        <f t="shared" si="3"/>
        <v>0.12609999999999999</v>
      </c>
      <c r="AH19">
        <f t="shared" si="4"/>
        <v>0.20699999999999999</v>
      </c>
      <c r="AI19">
        <f t="shared" si="5"/>
        <v>1.4099999999999998E-2</v>
      </c>
      <c r="AJ19">
        <f t="shared" si="6"/>
        <v>0.13579999999999998</v>
      </c>
      <c r="AK19">
        <f t="shared" si="7"/>
        <v>7.5999999999999998E-2</v>
      </c>
      <c r="AL19">
        <f t="shared" si="8"/>
        <v>0.1007</v>
      </c>
      <c r="AM19">
        <f t="shared" si="9"/>
        <v>0.17129999999999998</v>
      </c>
      <c r="AN19">
        <f t="shared" si="10"/>
        <v>-6.0999999999999995E-3</v>
      </c>
      <c r="AO19">
        <f t="shared" si="11"/>
        <v>1.3000000000000001E-2</v>
      </c>
      <c r="AP19">
        <f t="shared" si="12"/>
        <v>4.930000000000001E-2</v>
      </c>
      <c r="AQ19">
        <f t="shared" si="13"/>
        <v>4.7200000000000006E-2</v>
      </c>
      <c r="AR19">
        <f t="shared" si="14"/>
        <v>0.1125</v>
      </c>
      <c r="AS19">
        <f t="shared" si="15"/>
        <v>-8.2900000000000001E-2</v>
      </c>
      <c r="AT19">
        <f t="shared" si="16"/>
        <v>-2.4500000000000001E-2</v>
      </c>
      <c r="AU19">
        <f t="shared" si="17"/>
        <v>-1.37E-2</v>
      </c>
      <c r="AV19">
        <f t="shared" si="18"/>
        <v>4.6300000000000008E-2</v>
      </c>
      <c r="AW19">
        <f t="shared" si="19"/>
        <v>5.0600000000000006E-2</v>
      </c>
      <c r="AX19">
        <f t="shared" si="20"/>
        <v>-6.5299999999999997E-2</v>
      </c>
      <c r="AY19">
        <f t="shared" si="21"/>
        <v>-2.9499999999999998E-2</v>
      </c>
      <c r="AZ19">
        <f t="shared" si="22"/>
        <v>-7.8299999999999995E-2</v>
      </c>
      <c r="BA19">
        <f t="shared" si="23"/>
        <v>-1.7999999999999999E-2</v>
      </c>
      <c r="BB19">
        <f t="shared" si="24"/>
        <v>-2.9899999999999999E-2</v>
      </c>
      <c r="BD19">
        <v>1.55E-2</v>
      </c>
      <c r="BE19">
        <v>-3.4799999999999998E-2</v>
      </c>
      <c r="BF19">
        <f t="shared" si="27"/>
        <v>1</v>
      </c>
      <c r="BG19">
        <v>1.78E-2</v>
      </c>
    </row>
    <row r="20" spans="1:90" x14ac:dyDescent="0.2">
      <c r="A20">
        <v>19742</v>
      </c>
      <c r="B20">
        <v>-0.1565</v>
      </c>
      <c r="C20">
        <v>-0.1585</v>
      </c>
      <c r="D20">
        <v>-0.14760000000000001</v>
      </c>
      <c r="E20">
        <v>-0.1376</v>
      </c>
      <c r="F20">
        <v>-0.115</v>
      </c>
      <c r="G20">
        <v>-0.17469999999999999</v>
      </c>
      <c r="H20">
        <v>-0.16289999999999999</v>
      </c>
      <c r="I20">
        <v>-0.1542</v>
      </c>
      <c r="J20">
        <v>-0.1137</v>
      </c>
      <c r="K20">
        <v>-0.11119999999999999</v>
      </c>
      <c r="L20">
        <v>-0.1666</v>
      </c>
      <c r="M20">
        <v>-0.18210000000000001</v>
      </c>
      <c r="N20">
        <v>-0.1404</v>
      </c>
      <c r="O20">
        <v>-0.16389999999999999</v>
      </c>
      <c r="P20">
        <v>-0.10879999999999999</v>
      </c>
      <c r="Q20">
        <v>-0.15790000000000001</v>
      </c>
      <c r="R20">
        <v>-0.17979999999999999</v>
      </c>
      <c r="S20">
        <v>-0.1351</v>
      </c>
      <c r="T20">
        <v>-0.16639999999999999</v>
      </c>
      <c r="U20">
        <v>-0.12139999999999999</v>
      </c>
      <c r="V20">
        <v>-4.82E-2</v>
      </c>
      <c r="W20">
        <v>-0.10150000000000001</v>
      </c>
      <c r="X20">
        <v>-0.1195</v>
      </c>
      <c r="Y20">
        <v>-0.11119999999999999</v>
      </c>
      <c r="Z20">
        <v>-0.1143</v>
      </c>
      <c r="AA20">
        <v>2.1100000000000001E-2</v>
      </c>
      <c r="AC20">
        <v>19742</v>
      </c>
      <c r="AD20">
        <f t="shared" si="0"/>
        <v>-0.17760000000000001</v>
      </c>
      <c r="AE20">
        <f t="shared" si="1"/>
        <v>-0.17960000000000001</v>
      </c>
      <c r="AF20">
        <f t="shared" si="2"/>
        <v>-0.16870000000000002</v>
      </c>
      <c r="AG20">
        <f t="shared" si="3"/>
        <v>-0.15870000000000001</v>
      </c>
      <c r="AH20">
        <f t="shared" si="4"/>
        <v>-0.1361</v>
      </c>
      <c r="AI20">
        <f t="shared" si="5"/>
        <v>-0.1958</v>
      </c>
      <c r="AJ20">
        <f t="shared" si="6"/>
        <v>-0.184</v>
      </c>
      <c r="AK20">
        <f t="shared" si="7"/>
        <v>-0.17530000000000001</v>
      </c>
      <c r="AL20">
        <f t="shared" si="8"/>
        <v>-0.1348</v>
      </c>
      <c r="AM20">
        <f t="shared" si="9"/>
        <v>-0.1323</v>
      </c>
      <c r="AN20">
        <f t="shared" si="10"/>
        <v>-0.18770000000000001</v>
      </c>
      <c r="AO20">
        <f t="shared" si="11"/>
        <v>-0.20320000000000002</v>
      </c>
      <c r="AP20">
        <f t="shared" si="12"/>
        <v>-0.1615</v>
      </c>
      <c r="AQ20">
        <f t="shared" si="13"/>
        <v>-0.185</v>
      </c>
      <c r="AR20">
        <f t="shared" si="14"/>
        <v>-0.12989999999999999</v>
      </c>
      <c r="AS20">
        <f t="shared" si="15"/>
        <v>-0.17900000000000002</v>
      </c>
      <c r="AT20">
        <f t="shared" si="16"/>
        <v>-0.2009</v>
      </c>
      <c r="AU20">
        <f t="shared" si="17"/>
        <v>-0.15620000000000001</v>
      </c>
      <c r="AV20">
        <f t="shared" si="18"/>
        <v>-0.1875</v>
      </c>
      <c r="AW20">
        <f t="shared" si="19"/>
        <v>-0.14249999999999999</v>
      </c>
      <c r="AX20">
        <f t="shared" si="20"/>
        <v>-6.93E-2</v>
      </c>
      <c r="AY20">
        <f t="shared" si="21"/>
        <v>-0.12260000000000001</v>
      </c>
      <c r="AZ20">
        <f t="shared" si="22"/>
        <v>-0.1406</v>
      </c>
      <c r="BA20">
        <f t="shared" si="23"/>
        <v>-0.1323</v>
      </c>
      <c r="BB20">
        <f t="shared" si="24"/>
        <v>-0.13539999999999999</v>
      </c>
      <c r="BD20">
        <v>-0.31430000000000002</v>
      </c>
      <c r="BE20">
        <v>-0.1244</v>
      </c>
      <c r="BF20">
        <f t="shared" si="27"/>
        <v>1</v>
      </c>
      <c r="BG20">
        <v>2.1100000000000001E-2</v>
      </c>
    </row>
    <row r="21" spans="1:90" x14ac:dyDescent="0.2">
      <c r="A21">
        <v>19743</v>
      </c>
      <c r="B21">
        <v>-0.2858</v>
      </c>
      <c r="C21">
        <v>-0.2056</v>
      </c>
      <c r="D21">
        <v>-0.183</v>
      </c>
      <c r="E21">
        <v>-0.17960000000000001</v>
      </c>
      <c r="F21">
        <v>-0.18010000000000001</v>
      </c>
      <c r="G21">
        <v>-0.26369999999999999</v>
      </c>
      <c r="H21">
        <v>-0.2049</v>
      </c>
      <c r="I21">
        <v>-0.17560000000000001</v>
      </c>
      <c r="J21">
        <v>-0.1797</v>
      </c>
      <c r="K21">
        <v>-0.14660000000000001</v>
      </c>
      <c r="L21">
        <v>-0.27810000000000001</v>
      </c>
      <c r="M21">
        <v>-0.2044</v>
      </c>
      <c r="N21">
        <v>-0.14940000000000001</v>
      </c>
      <c r="O21">
        <v>-0.14000000000000001</v>
      </c>
      <c r="P21">
        <v>-0.1203</v>
      </c>
      <c r="Q21">
        <v>-0.28610000000000002</v>
      </c>
      <c r="R21">
        <v>-0.20319999999999999</v>
      </c>
      <c r="S21">
        <v>-0.1492</v>
      </c>
      <c r="T21">
        <v>-0.13170000000000001</v>
      </c>
      <c r="U21">
        <v>-0.1447</v>
      </c>
      <c r="V21">
        <v>-0.3165</v>
      </c>
      <c r="W21">
        <v>-0.19950000000000001</v>
      </c>
      <c r="X21">
        <v>-0.12570000000000001</v>
      </c>
      <c r="Y21">
        <v>-0.16070000000000001</v>
      </c>
      <c r="Z21">
        <v>-0.1905</v>
      </c>
      <c r="AA21">
        <v>2.12E-2</v>
      </c>
      <c r="AC21">
        <v>19743</v>
      </c>
      <c r="AD21">
        <f t="shared" si="0"/>
        <v>-0.307</v>
      </c>
      <c r="AE21">
        <f t="shared" si="1"/>
        <v>-0.2268</v>
      </c>
      <c r="AF21">
        <f t="shared" si="2"/>
        <v>-0.20419999999999999</v>
      </c>
      <c r="AG21">
        <f t="shared" si="3"/>
        <v>-0.20080000000000001</v>
      </c>
      <c r="AH21">
        <f t="shared" si="4"/>
        <v>-0.20130000000000001</v>
      </c>
      <c r="AI21">
        <f t="shared" si="5"/>
        <v>-0.28489999999999999</v>
      </c>
      <c r="AJ21">
        <f t="shared" si="6"/>
        <v>-0.2261</v>
      </c>
      <c r="AK21">
        <f t="shared" si="7"/>
        <v>-0.1968</v>
      </c>
      <c r="AL21">
        <f t="shared" si="8"/>
        <v>-0.2009</v>
      </c>
      <c r="AM21">
        <f t="shared" si="9"/>
        <v>-0.1678</v>
      </c>
      <c r="AN21">
        <f t="shared" si="10"/>
        <v>-0.29930000000000001</v>
      </c>
      <c r="AO21">
        <f t="shared" si="11"/>
        <v>-0.22559999999999999</v>
      </c>
      <c r="AP21">
        <f t="shared" si="12"/>
        <v>-0.1706</v>
      </c>
      <c r="AQ21">
        <f t="shared" si="13"/>
        <v>-0.16120000000000001</v>
      </c>
      <c r="AR21">
        <f t="shared" si="14"/>
        <v>-0.14150000000000001</v>
      </c>
      <c r="AS21">
        <f t="shared" si="15"/>
        <v>-0.30730000000000002</v>
      </c>
      <c r="AT21">
        <f t="shared" si="16"/>
        <v>-0.22439999999999999</v>
      </c>
      <c r="AU21">
        <f t="shared" si="17"/>
        <v>-0.1704</v>
      </c>
      <c r="AV21">
        <f t="shared" si="18"/>
        <v>-0.15290000000000001</v>
      </c>
      <c r="AW21">
        <f t="shared" si="19"/>
        <v>-0.16589999999999999</v>
      </c>
      <c r="AX21">
        <f t="shared" si="20"/>
        <v>-0.3377</v>
      </c>
      <c r="AY21">
        <f t="shared" si="21"/>
        <v>-0.22070000000000001</v>
      </c>
      <c r="AZ21">
        <f t="shared" si="22"/>
        <v>-0.1469</v>
      </c>
      <c r="BA21">
        <f t="shared" si="23"/>
        <v>-0.18190000000000001</v>
      </c>
      <c r="BB21">
        <f t="shared" si="24"/>
        <v>-0.2117</v>
      </c>
      <c r="BD21">
        <v>-0.2601</v>
      </c>
      <c r="BE21">
        <v>-0.26850000000000002</v>
      </c>
      <c r="BF21">
        <f t="shared" si="27"/>
        <v>1</v>
      </c>
      <c r="BG21">
        <v>2.12E-2</v>
      </c>
    </row>
    <row r="22" spans="1:90" x14ac:dyDescent="0.2">
      <c r="A22">
        <v>19744</v>
      </c>
      <c r="B22">
        <v>1.8E-3</v>
      </c>
      <c r="C22">
        <v>-7.0499999999999993E-2</v>
      </c>
      <c r="D22">
        <v>-5.7700000000000001E-2</v>
      </c>
      <c r="E22">
        <v>-5.4800000000000001E-2</v>
      </c>
      <c r="F22">
        <v>-7.0199999999999999E-2</v>
      </c>
      <c r="G22">
        <v>3.09E-2</v>
      </c>
      <c r="H22">
        <v>-8.3999999999999995E-3</v>
      </c>
      <c r="I22">
        <v>-2.7099999999999999E-2</v>
      </c>
      <c r="J22">
        <v>-5.04E-2</v>
      </c>
      <c r="K22">
        <v>-6.3899999999999998E-2</v>
      </c>
      <c r="L22">
        <v>7.0499999999999993E-2</v>
      </c>
      <c r="M22">
        <v>1.5800000000000002E-2</v>
      </c>
      <c r="N22">
        <v>-4.5999999999999999E-3</v>
      </c>
      <c r="O22">
        <v>-1.2500000000000001E-2</v>
      </c>
      <c r="P22">
        <v>2.3999999999999998E-3</v>
      </c>
      <c r="Q22">
        <v>0.13320000000000001</v>
      </c>
      <c r="R22">
        <v>9.7699999999999995E-2</v>
      </c>
      <c r="S22">
        <v>5.4899999999999997E-2</v>
      </c>
      <c r="T22">
        <v>3.4099999999999998E-2</v>
      </c>
      <c r="U22">
        <v>-6.88E-2</v>
      </c>
      <c r="V22">
        <v>0.1226</v>
      </c>
      <c r="W22">
        <v>0.1084</v>
      </c>
      <c r="X22">
        <v>9.9699999999999997E-2</v>
      </c>
      <c r="Y22">
        <v>6.8900000000000003E-2</v>
      </c>
      <c r="Z22">
        <v>-1.03E-2</v>
      </c>
      <c r="AA22">
        <v>1.7600000000000001E-2</v>
      </c>
      <c r="AC22">
        <v>19744</v>
      </c>
      <c r="AD22">
        <f t="shared" si="0"/>
        <v>-1.5800000000000002E-2</v>
      </c>
      <c r="AE22">
        <f t="shared" si="1"/>
        <v>-8.8099999999999998E-2</v>
      </c>
      <c r="AF22">
        <f t="shared" si="2"/>
        <v>-7.5300000000000006E-2</v>
      </c>
      <c r="AG22">
        <f t="shared" si="3"/>
        <v>-7.2400000000000006E-2</v>
      </c>
      <c r="AH22">
        <f t="shared" si="4"/>
        <v>-8.7800000000000003E-2</v>
      </c>
      <c r="AI22">
        <f t="shared" si="5"/>
        <v>1.3299999999999999E-2</v>
      </c>
      <c r="AJ22">
        <f t="shared" si="6"/>
        <v>-2.6000000000000002E-2</v>
      </c>
      <c r="AK22">
        <f t="shared" si="7"/>
        <v>-4.4700000000000004E-2</v>
      </c>
      <c r="AL22">
        <f t="shared" si="8"/>
        <v>-6.8000000000000005E-2</v>
      </c>
      <c r="AM22">
        <f t="shared" si="9"/>
        <v>-8.1500000000000003E-2</v>
      </c>
      <c r="AN22">
        <f t="shared" si="10"/>
        <v>5.2899999999999989E-2</v>
      </c>
      <c r="AO22">
        <f t="shared" si="11"/>
        <v>-1.7999999999999995E-3</v>
      </c>
      <c r="AP22">
        <f t="shared" si="12"/>
        <v>-2.2200000000000001E-2</v>
      </c>
      <c r="AQ22">
        <f t="shared" si="13"/>
        <v>-3.0100000000000002E-2</v>
      </c>
      <c r="AR22">
        <f t="shared" si="14"/>
        <v>-1.5200000000000002E-2</v>
      </c>
      <c r="AS22">
        <f t="shared" si="15"/>
        <v>0.11560000000000001</v>
      </c>
      <c r="AT22">
        <f t="shared" si="16"/>
        <v>8.0099999999999991E-2</v>
      </c>
      <c r="AU22">
        <f t="shared" si="17"/>
        <v>3.73E-2</v>
      </c>
      <c r="AV22">
        <f t="shared" si="18"/>
        <v>1.6499999999999997E-2</v>
      </c>
      <c r="AW22">
        <f t="shared" si="19"/>
        <v>-8.6400000000000005E-2</v>
      </c>
      <c r="AX22">
        <f t="shared" si="20"/>
        <v>0.105</v>
      </c>
      <c r="AY22">
        <f t="shared" si="21"/>
        <v>9.0799999999999992E-2</v>
      </c>
      <c r="AZ22">
        <f t="shared" si="22"/>
        <v>8.2099999999999992E-2</v>
      </c>
      <c r="BA22">
        <f t="shared" si="23"/>
        <v>5.1299999999999998E-2</v>
      </c>
      <c r="BB22">
        <f t="shared" si="24"/>
        <v>-2.7900000000000001E-2</v>
      </c>
      <c r="BD22">
        <v>0.10929999999999999</v>
      </c>
      <c r="BE22">
        <v>7.1499999999999994E-2</v>
      </c>
      <c r="BF22">
        <f t="shared" si="27"/>
        <v>1</v>
      </c>
      <c r="BG22">
        <v>1.7600000000000001E-2</v>
      </c>
    </row>
    <row r="23" spans="1:90" x14ac:dyDescent="0.2">
      <c r="A23">
        <v>19751</v>
      </c>
      <c r="B23">
        <v>0.48359999999999997</v>
      </c>
      <c r="C23">
        <v>0.51200000000000001</v>
      </c>
      <c r="D23">
        <v>0.44180000000000003</v>
      </c>
      <c r="E23">
        <v>0.4269</v>
      </c>
      <c r="F23">
        <v>0.53469999999999995</v>
      </c>
      <c r="G23">
        <v>0.41489999999999999</v>
      </c>
      <c r="H23">
        <v>0.43640000000000001</v>
      </c>
      <c r="I23">
        <v>0.3745</v>
      </c>
      <c r="J23">
        <v>0.3972</v>
      </c>
      <c r="K23">
        <v>0.43880000000000002</v>
      </c>
      <c r="L23">
        <v>0.3528</v>
      </c>
      <c r="M23">
        <v>0.38069999999999998</v>
      </c>
      <c r="N23">
        <v>0.30170000000000002</v>
      </c>
      <c r="O23">
        <v>0.38629999999999998</v>
      </c>
      <c r="P23">
        <v>0.42409999999999998</v>
      </c>
      <c r="Q23">
        <v>0.30159999999999998</v>
      </c>
      <c r="R23">
        <v>0.31309999999999999</v>
      </c>
      <c r="S23">
        <v>0.33139999999999997</v>
      </c>
      <c r="T23">
        <v>0.35160000000000002</v>
      </c>
      <c r="U23">
        <v>0.36659999999999998</v>
      </c>
      <c r="V23">
        <v>0.2301</v>
      </c>
      <c r="W23">
        <v>0.1938</v>
      </c>
      <c r="X23">
        <v>0.15709999999999999</v>
      </c>
      <c r="Y23">
        <v>0.29870000000000002</v>
      </c>
      <c r="Z23">
        <v>0.188</v>
      </c>
      <c r="AA23">
        <v>1.43E-2</v>
      </c>
      <c r="AC23">
        <v>19751</v>
      </c>
      <c r="AD23">
        <f t="shared" si="0"/>
        <v>0.46929999999999999</v>
      </c>
      <c r="AE23">
        <f t="shared" si="1"/>
        <v>0.49770000000000003</v>
      </c>
      <c r="AF23">
        <f t="shared" si="2"/>
        <v>0.42750000000000005</v>
      </c>
      <c r="AG23">
        <f t="shared" si="3"/>
        <v>0.41260000000000002</v>
      </c>
      <c r="AH23">
        <f t="shared" si="4"/>
        <v>0.52039999999999997</v>
      </c>
      <c r="AI23">
        <f t="shared" si="5"/>
        <v>0.40060000000000001</v>
      </c>
      <c r="AJ23">
        <f t="shared" si="6"/>
        <v>0.42210000000000003</v>
      </c>
      <c r="AK23">
        <f t="shared" si="7"/>
        <v>0.36020000000000002</v>
      </c>
      <c r="AL23">
        <f t="shared" si="8"/>
        <v>0.38290000000000002</v>
      </c>
      <c r="AM23">
        <f t="shared" si="9"/>
        <v>0.42450000000000004</v>
      </c>
      <c r="AN23">
        <f t="shared" si="10"/>
        <v>0.33850000000000002</v>
      </c>
      <c r="AO23">
        <f t="shared" si="11"/>
        <v>0.3664</v>
      </c>
      <c r="AP23">
        <f t="shared" si="12"/>
        <v>0.28740000000000004</v>
      </c>
      <c r="AQ23">
        <f t="shared" si="13"/>
        <v>0.372</v>
      </c>
      <c r="AR23">
        <f t="shared" si="14"/>
        <v>0.4098</v>
      </c>
      <c r="AS23">
        <f t="shared" si="15"/>
        <v>0.2873</v>
      </c>
      <c r="AT23">
        <f t="shared" si="16"/>
        <v>0.29880000000000001</v>
      </c>
      <c r="AU23">
        <f t="shared" si="17"/>
        <v>0.31709999999999999</v>
      </c>
      <c r="AV23">
        <f t="shared" si="18"/>
        <v>0.33730000000000004</v>
      </c>
      <c r="AW23">
        <f t="shared" si="19"/>
        <v>0.3523</v>
      </c>
      <c r="AX23">
        <f t="shared" si="20"/>
        <v>0.21579999999999999</v>
      </c>
      <c r="AY23">
        <f t="shared" si="21"/>
        <v>0.17949999999999999</v>
      </c>
      <c r="AZ23">
        <f t="shared" si="22"/>
        <v>0.14279999999999998</v>
      </c>
      <c r="BA23">
        <f t="shared" si="23"/>
        <v>0.28440000000000004</v>
      </c>
      <c r="BB23">
        <f t="shared" si="24"/>
        <v>0.17369999999999999</v>
      </c>
      <c r="BD23">
        <v>0.19239999999999999</v>
      </c>
      <c r="BE23">
        <v>0.23369999999999999</v>
      </c>
      <c r="BF23">
        <f t="shared" si="27"/>
        <v>1</v>
      </c>
      <c r="BG23">
        <v>1.43E-2</v>
      </c>
    </row>
    <row r="24" spans="1:90" x14ac:dyDescent="0.2">
      <c r="A24">
        <v>19752</v>
      </c>
      <c r="B24">
        <v>0.27029999999999998</v>
      </c>
      <c r="C24">
        <v>0.27229999999999999</v>
      </c>
      <c r="D24">
        <v>0.2155</v>
      </c>
      <c r="E24">
        <v>0.2059</v>
      </c>
      <c r="F24">
        <v>0.18659999999999999</v>
      </c>
      <c r="G24">
        <v>0.30649999999999999</v>
      </c>
      <c r="H24">
        <v>0.19989999999999999</v>
      </c>
      <c r="I24">
        <v>0.1762</v>
      </c>
      <c r="J24">
        <v>0.1852</v>
      </c>
      <c r="K24">
        <v>0.15570000000000001</v>
      </c>
      <c r="L24">
        <v>0.17480000000000001</v>
      </c>
      <c r="M24">
        <v>0.1981</v>
      </c>
      <c r="N24">
        <v>0.17369999999999999</v>
      </c>
      <c r="O24">
        <v>0.192</v>
      </c>
      <c r="P24">
        <v>9.5200000000000007E-2</v>
      </c>
      <c r="Q24">
        <v>0.2109</v>
      </c>
      <c r="R24">
        <v>0.17899999999999999</v>
      </c>
      <c r="S24">
        <v>0.1578</v>
      </c>
      <c r="T24">
        <v>0.22170000000000001</v>
      </c>
      <c r="U24">
        <v>0.18970000000000001</v>
      </c>
      <c r="V24">
        <v>0.14829999999999999</v>
      </c>
      <c r="W24">
        <v>0.2152</v>
      </c>
      <c r="X24">
        <v>0.108</v>
      </c>
      <c r="Y24">
        <v>0.121</v>
      </c>
      <c r="Z24">
        <v>0.1391</v>
      </c>
      <c r="AA24">
        <v>1.2999999999999999E-2</v>
      </c>
      <c r="AC24">
        <v>19752</v>
      </c>
      <c r="AD24">
        <f t="shared" si="0"/>
        <v>0.25729999999999997</v>
      </c>
      <c r="AE24">
        <f t="shared" si="1"/>
        <v>0.25929999999999997</v>
      </c>
      <c r="AF24">
        <f t="shared" si="2"/>
        <v>0.20249999999999999</v>
      </c>
      <c r="AG24">
        <f t="shared" si="3"/>
        <v>0.19289999999999999</v>
      </c>
      <c r="AH24">
        <f t="shared" si="4"/>
        <v>0.17359999999999998</v>
      </c>
      <c r="AI24">
        <f t="shared" si="5"/>
        <v>0.29349999999999998</v>
      </c>
      <c r="AJ24">
        <f t="shared" si="6"/>
        <v>0.18689999999999998</v>
      </c>
      <c r="AK24">
        <f t="shared" si="7"/>
        <v>0.16319999999999998</v>
      </c>
      <c r="AL24">
        <f t="shared" si="8"/>
        <v>0.17219999999999999</v>
      </c>
      <c r="AM24">
        <f t="shared" si="9"/>
        <v>0.14269999999999999</v>
      </c>
      <c r="AN24">
        <f t="shared" si="10"/>
        <v>0.1618</v>
      </c>
      <c r="AO24">
        <f t="shared" si="11"/>
        <v>0.18509999999999999</v>
      </c>
      <c r="AP24">
        <f t="shared" si="12"/>
        <v>0.16069999999999998</v>
      </c>
      <c r="AQ24">
        <f t="shared" si="13"/>
        <v>0.17899999999999999</v>
      </c>
      <c r="AR24">
        <f t="shared" si="14"/>
        <v>8.2200000000000009E-2</v>
      </c>
      <c r="AS24">
        <f t="shared" si="15"/>
        <v>0.19789999999999999</v>
      </c>
      <c r="AT24">
        <f t="shared" si="16"/>
        <v>0.16599999999999998</v>
      </c>
      <c r="AU24">
        <f t="shared" si="17"/>
        <v>0.14479999999999998</v>
      </c>
      <c r="AV24">
        <f t="shared" si="18"/>
        <v>0.2087</v>
      </c>
      <c r="AW24">
        <f t="shared" si="19"/>
        <v>0.1767</v>
      </c>
      <c r="AX24">
        <f t="shared" si="20"/>
        <v>0.13529999999999998</v>
      </c>
      <c r="AY24">
        <f t="shared" si="21"/>
        <v>0.20219999999999999</v>
      </c>
      <c r="AZ24">
        <f t="shared" si="22"/>
        <v>9.5000000000000001E-2</v>
      </c>
      <c r="BA24">
        <f t="shared" si="23"/>
        <v>0.108</v>
      </c>
      <c r="BB24">
        <f t="shared" si="24"/>
        <v>0.12609999999999999</v>
      </c>
      <c r="BD24">
        <v>0.1158</v>
      </c>
      <c r="BE24">
        <v>0.15049999999999999</v>
      </c>
      <c r="BF24">
        <f t="shared" si="27"/>
        <v>1</v>
      </c>
      <c r="BG24">
        <v>1.2999999999999999E-2</v>
      </c>
    </row>
    <row r="25" spans="1:90" x14ac:dyDescent="0.2">
      <c r="A25">
        <v>19753</v>
      </c>
      <c r="B25">
        <v>-0.1331</v>
      </c>
      <c r="C25">
        <v>-8.4500000000000006E-2</v>
      </c>
      <c r="D25">
        <v>-9.7000000000000003E-2</v>
      </c>
      <c r="E25">
        <v>-8.4000000000000005E-2</v>
      </c>
      <c r="F25">
        <v>-0.1183</v>
      </c>
      <c r="G25">
        <v>-0.1061</v>
      </c>
      <c r="H25">
        <v>-0.1099</v>
      </c>
      <c r="I25">
        <v>-0.108</v>
      </c>
      <c r="J25">
        <v>-0.1075</v>
      </c>
      <c r="K25">
        <v>-0.1643</v>
      </c>
      <c r="L25">
        <v>-0.1386</v>
      </c>
      <c r="M25">
        <v>-9.2899999999999996E-2</v>
      </c>
      <c r="N25">
        <v>-0.1056</v>
      </c>
      <c r="O25">
        <v>-0.1203</v>
      </c>
      <c r="P25">
        <v>-0.14849999999999999</v>
      </c>
      <c r="Q25">
        <v>-0.1537</v>
      </c>
      <c r="R25">
        <v>-0.12540000000000001</v>
      </c>
      <c r="S25">
        <v>-0.1046</v>
      </c>
      <c r="T25">
        <v>-9.8100000000000007E-2</v>
      </c>
      <c r="U25">
        <v>-0.11600000000000001</v>
      </c>
      <c r="V25">
        <v>-0.14080000000000001</v>
      </c>
      <c r="W25">
        <v>-7.1400000000000005E-2</v>
      </c>
      <c r="X25">
        <v>-8.4199999999999997E-2</v>
      </c>
      <c r="Y25">
        <v>-7.7399999999999997E-2</v>
      </c>
      <c r="Z25">
        <v>-0.10970000000000001</v>
      </c>
      <c r="AA25">
        <v>1.4999999999999999E-2</v>
      </c>
      <c r="AC25">
        <v>19753</v>
      </c>
      <c r="AD25">
        <f t="shared" si="0"/>
        <v>-0.14810000000000001</v>
      </c>
      <c r="AE25">
        <f t="shared" si="1"/>
        <v>-9.9500000000000005E-2</v>
      </c>
      <c r="AF25">
        <f t="shared" si="2"/>
        <v>-0.112</v>
      </c>
      <c r="AG25">
        <f t="shared" si="3"/>
        <v>-9.9000000000000005E-2</v>
      </c>
      <c r="AH25">
        <f t="shared" si="4"/>
        <v>-0.1333</v>
      </c>
      <c r="AI25">
        <f t="shared" si="5"/>
        <v>-0.1211</v>
      </c>
      <c r="AJ25">
        <f t="shared" si="6"/>
        <v>-0.1249</v>
      </c>
      <c r="AK25">
        <f t="shared" si="7"/>
        <v>-0.123</v>
      </c>
      <c r="AL25">
        <f t="shared" si="8"/>
        <v>-0.1225</v>
      </c>
      <c r="AM25">
        <f t="shared" si="9"/>
        <v>-0.17930000000000001</v>
      </c>
      <c r="AN25">
        <f t="shared" si="10"/>
        <v>-0.15360000000000001</v>
      </c>
      <c r="AO25">
        <f t="shared" si="11"/>
        <v>-0.1079</v>
      </c>
      <c r="AP25">
        <f t="shared" si="12"/>
        <v>-0.1206</v>
      </c>
      <c r="AQ25">
        <f t="shared" si="13"/>
        <v>-0.1353</v>
      </c>
      <c r="AR25">
        <f t="shared" si="14"/>
        <v>-0.16349999999999998</v>
      </c>
      <c r="AS25">
        <f t="shared" si="15"/>
        <v>-0.16870000000000002</v>
      </c>
      <c r="AT25">
        <f t="shared" si="16"/>
        <v>-0.14040000000000002</v>
      </c>
      <c r="AU25">
        <f t="shared" si="17"/>
        <v>-0.1196</v>
      </c>
      <c r="AV25">
        <f t="shared" si="18"/>
        <v>-0.11310000000000001</v>
      </c>
      <c r="AW25">
        <f t="shared" si="19"/>
        <v>-0.13100000000000001</v>
      </c>
      <c r="AX25">
        <f t="shared" si="20"/>
        <v>-0.15579999999999999</v>
      </c>
      <c r="AY25">
        <f t="shared" si="21"/>
        <v>-8.6400000000000005E-2</v>
      </c>
      <c r="AZ25">
        <f t="shared" si="22"/>
        <v>-9.9199999999999997E-2</v>
      </c>
      <c r="BA25">
        <f t="shared" si="23"/>
        <v>-9.2399999999999996E-2</v>
      </c>
      <c r="BB25">
        <f t="shared" si="24"/>
        <v>-0.12470000000000001</v>
      </c>
      <c r="BD25">
        <v>-0.25</v>
      </c>
      <c r="BE25">
        <v>-0.13250000000000001</v>
      </c>
      <c r="BF25">
        <f t="shared" si="27"/>
        <v>1</v>
      </c>
      <c r="BG25">
        <v>1.4999999999999999E-2</v>
      </c>
    </row>
    <row r="26" spans="1:90" x14ac:dyDescent="0.2">
      <c r="A26">
        <v>19754</v>
      </c>
      <c r="B26">
        <v>6.4999999999999997E-3</v>
      </c>
      <c r="C26">
        <v>2.0899999999999998E-2</v>
      </c>
      <c r="D26">
        <v>3.6400000000000002E-2</v>
      </c>
      <c r="E26">
        <v>4.2099999999999999E-2</v>
      </c>
      <c r="F26">
        <v>3.2000000000000001E-2</v>
      </c>
      <c r="G26">
        <v>-5.8999999999999999E-3</v>
      </c>
      <c r="H26">
        <v>6.0900000000000003E-2</v>
      </c>
      <c r="I26">
        <v>4.2700000000000002E-2</v>
      </c>
      <c r="J26">
        <v>7.3599999999999999E-2</v>
      </c>
      <c r="K26">
        <v>6.7000000000000004E-2</v>
      </c>
      <c r="L26">
        <v>3.0800000000000001E-2</v>
      </c>
      <c r="M26">
        <v>6.0600000000000001E-2</v>
      </c>
      <c r="N26">
        <v>9.2100000000000001E-2</v>
      </c>
      <c r="O26">
        <v>9.01E-2</v>
      </c>
      <c r="P26">
        <v>4.58E-2</v>
      </c>
      <c r="Q26">
        <v>6.2700000000000006E-2</v>
      </c>
      <c r="R26">
        <v>0.1082</v>
      </c>
      <c r="S26">
        <v>0.10929999999999999</v>
      </c>
      <c r="T26">
        <v>0.12859999999999999</v>
      </c>
      <c r="U26">
        <v>0.125</v>
      </c>
      <c r="V26">
        <v>7.8E-2</v>
      </c>
      <c r="W26">
        <v>8.9499999999999996E-2</v>
      </c>
      <c r="X26">
        <v>7.9299999999999995E-2</v>
      </c>
      <c r="Y26">
        <v>0.10589999999999999</v>
      </c>
      <c r="Z26">
        <v>0.1447</v>
      </c>
      <c r="AA26">
        <v>1.46E-2</v>
      </c>
      <c r="AC26">
        <v>19754</v>
      </c>
      <c r="AD26">
        <f t="shared" si="0"/>
        <v>-8.0999999999999996E-3</v>
      </c>
      <c r="AE26">
        <f t="shared" si="1"/>
        <v>6.2999999999999983E-3</v>
      </c>
      <c r="AF26">
        <f t="shared" si="2"/>
        <v>2.18E-2</v>
      </c>
      <c r="AG26">
        <f t="shared" si="3"/>
        <v>2.7499999999999997E-2</v>
      </c>
      <c r="AH26">
        <f t="shared" si="4"/>
        <v>1.7399999999999999E-2</v>
      </c>
      <c r="AI26">
        <f t="shared" si="5"/>
        <v>-2.0500000000000001E-2</v>
      </c>
      <c r="AJ26">
        <f t="shared" si="6"/>
        <v>4.6300000000000001E-2</v>
      </c>
      <c r="AK26">
        <f t="shared" si="7"/>
        <v>2.81E-2</v>
      </c>
      <c r="AL26">
        <f t="shared" si="8"/>
        <v>5.8999999999999997E-2</v>
      </c>
      <c r="AM26">
        <f t="shared" si="9"/>
        <v>5.2400000000000002E-2</v>
      </c>
      <c r="AN26">
        <f t="shared" si="10"/>
        <v>1.6199999999999999E-2</v>
      </c>
      <c r="AO26">
        <f t="shared" si="11"/>
        <v>4.5999999999999999E-2</v>
      </c>
      <c r="AP26">
        <f t="shared" si="12"/>
        <v>7.7499999999999999E-2</v>
      </c>
      <c r="AQ26">
        <f t="shared" si="13"/>
        <v>7.5499999999999998E-2</v>
      </c>
      <c r="AR26">
        <f t="shared" si="14"/>
        <v>3.1199999999999999E-2</v>
      </c>
      <c r="AS26">
        <f t="shared" si="15"/>
        <v>4.8100000000000004E-2</v>
      </c>
      <c r="AT26">
        <f t="shared" si="16"/>
        <v>9.3600000000000003E-2</v>
      </c>
      <c r="AU26">
        <f t="shared" si="17"/>
        <v>9.4699999999999993E-2</v>
      </c>
      <c r="AV26">
        <f t="shared" si="18"/>
        <v>0.11399999999999999</v>
      </c>
      <c r="AW26">
        <f t="shared" si="19"/>
        <v>0.1104</v>
      </c>
      <c r="AX26">
        <f t="shared" si="20"/>
        <v>6.3399999999999998E-2</v>
      </c>
      <c r="AY26">
        <f t="shared" si="21"/>
        <v>7.4899999999999994E-2</v>
      </c>
      <c r="AZ26">
        <f t="shared" si="22"/>
        <v>6.4699999999999994E-2</v>
      </c>
      <c r="BA26">
        <f t="shared" si="23"/>
        <v>9.1299999999999992E-2</v>
      </c>
      <c r="BB26">
        <f t="shared" si="24"/>
        <v>0.13009999999999999</v>
      </c>
      <c r="BD26">
        <v>2.3300000000000001E-2</v>
      </c>
      <c r="BE26">
        <v>6.4299999999999996E-2</v>
      </c>
      <c r="BF26">
        <f t="shared" si="27"/>
        <v>1</v>
      </c>
      <c r="BG26">
        <v>1.46E-2</v>
      </c>
    </row>
    <row r="27" spans="1:90" x14ac:dyDescent="0.2">
      <c r="A27">
        <v>19761</v>
      </c>
      <c r="B27">
        <v>0.31769999999999998</v>
      </c>
      <c r="C27">
        <v>0.28489999999999999</v>
      </c>
      <c r="D27">
        <v>0.36730000000000002</v>
      </c>
      <c r="E27">
        <v>0.38600000000000001</v>
      </c>
      <c r="F27">
        <v>0.495</v>
      </c>
      <c r="G27">
        <v>0.22969999999999999</v>
      </c>
      <c r="H27">
        <v>0.24829999999999999</v>
      </c>
      <c r="I27">
        <v>0.25609999999999999</v>
      </c>
      <c r="J27">
        <v>0.3332</v>
      </c>
      <c r="K27">
        <v>0.44690000000000002</v>
      </c>
      <c r="L27">
        <v>0.21920000000000001</v>
      </c>
      <c r="M27">
        <v>0.2044</v>
      </c>
      <c r="N27">
        <v>0.25690000000000002</v>
      </c>
      <c r="O27">
        <v>0.307</v>
      </c>
      <c r="P27">
        <v>0.4118</v>
      </c>
      <c r="Q27">
        <v>0.14699999999999999</v>
      </c>
      <c r="R27">
        <v>0.19750000000000001</v>
      </c>
      <c r="S27">
        <v>0.22889999999999999</v>
      </c>
      <c r="T27">
        <v>0.26719999999999999</v>
      </c>
      <c r="U27">
        <v>0.36099999999999999</v>
      </c>
      <c r="V27">
        <v>0.1168</v>
      </c>
      <c r="W27">
        <v>0.1502</v>
      </c>
      <c r="X27">
        <v>0.16880000000000001</v>
      </c>
      <c r="Y27">
        <v>0.19309999999999999</v>
      </c>
      <c r="Z27">
        <v>0.24759999999999999</v>
      </c>
      <c r="AA27">
        <v>1.21E-2</v>
      </c>
      <c r="AC27">
        <v>19761</v>
      </c>
      <c r="AD27">
        <f t="shared" si="0"/>
        <v>0.30559999999999998</v>
      </c>
      <c r="AE27">
        <f t="shared" si="1"/>
        <v>0.27279999999999999</v>
      </c>
      <c r="AF27">
        <f t="shared" si="2"/>
        <v>0.35520000000000002</v>
      </c>
      <c r="AG27">
        <f t="shared" si="3"/>
        <v>0.37390000000000001</v>
      </c>
      <c r="AH27">
        <f t="shared" si="4"/>
        <v>0.4829</v>
      </c>
      <c r="AI27">
        <f t="shared" si="5"/>
        <v>0.21759999999999999</v>
      </c>
      <c r="AJ27">
        <f t="shared" si="6"/>
        <v>0.23619999999999999</v>
      </c>
      <c r="AK27">
        <f t="shared" si="7"/>
        <v>0.24399999999999999</v>
      </c>
      <c r="AL27">
        <f t="shared" si="8"/>
        <v>0.3211</v>
      </c>
      <c r="AM27">
        <f t="shared" si="9"/>
        <v>0.43480000000000002</v>
      </c>
      <c r="AN27">
        <f t="shared" si="10"/>
        <v>0.20710000000000001</v>
      </c>
      <c r="AO27">
        <f t="shared" si="11"/>
        <v>0.1923</v>
      </c>
      <c r="AP27">
        <f t="shared" si="12"/>
        <v>0.24480000000000002</v>
      </c>
      <c r="AQ27">
        <f t="shared" si="13"/>
        <v>0.2949</v>
      </c>
      <c r="AR27">
        <f t="shared" si="14"/>
        <v>0.3997</v>
      </c>
      <c r="AS27">
        <f t="shared" si="15"/>
        <v>0.13489999999999999</v>
      </c>
      <c r="AT27">
        <f t="shared" si="16"/>
        <v>0.18540000000000001</v>
      </c>
      <c r="AU27">
        <f t="shared" si="17"/>
        <v>0.21679999999999999</v>
      </c>
      <c r="AV27">
        <f t="shared" si="18"/>
        <v>0.25509999999999999</v>
      </c>
      <c r="AW27">
        <f t="shared" si="19"/>
        <v>0.34889999999999999</v>
      </c>
      <c r="AX27">
        <f t="shared" si="20"/>
        <v>0.1047</v>
      </c>
      <c r="AY27">
        <f t="shared" si="21"/>
        <v>0.1381</v>
      </c>
      <c r="AZ27">
        <f t="shared" si="22"/>
        <v>0.15670000000000001</v>
      </c>
      <c r="BA27">
        <f t="shared" si="23"/>
        <v>0.18099999999999999</v>
      </c>
      <c r="BB27">
        <f t="shared" si="24"/>
        <v>0.23549999999999999</v>
      </c>
      <c r="BD27">
        <v>0.19919999999999999</v>
      </c>
      <c r="BE27">
        <v>0.1525</v>
      </c>
      <c r="BF27">
        <f t="shared" si="27"/>
        <v>1</v>
      </c>
      <c r="BG27">
        <v>1.21E-2</v>
      </c>
      <c r="BN27" t="str">
        <f ca="1">_xlfn.FORMULATEXT(BN29)</f>
        <v>=AVERAGE(AH3:AH174)</v>
      </c>
    </row>
    <row r="28" spans="1:90" x14ac:dyDescent="0.2">
      <c r="A28">
        <v>19762</v>
      </c>
      <c r="B28">
        <v>8.0000000000000002E-3</v>
      </c>
      <c r="C28">
        <v>-2.5999999999999999E-3</v>
      </c>
      <c r="D28">
        <v>-2.1399999999999999E-2</v>
      </c>
      <c r="E28">
        <v>-1.7100000000000001E-2</v>
      </c>
      <c r="F28">
        <v>-4.5199999999999997E-2</v>
      </c>
      <c r="G28">
        <v>3.7000000000000002E-3</v>
      </c>
      <c r="H28">
        <v>-6.1999999999999998E-3</v>
      </c>
      <c r="I28">
        <v>0.02</v>
      </c>
      <c r="J28">
        <v>-2.5000000000000001E-3</v>
      </c>
      <c r="K28">
        <v>-6.9999999999999999E-4</v>
      </c>
      <c r="L28">
        <v>1.12E-2</v>
      </c>
      <c r="M28">
        <v>3.8899999999999997E-2</v>
      </c>
      <c r="N28">
        <v>4.2500000000000003E-2</v>
      </c>
      <c r="O28">
        <v>2.41E-2</v>
      </c>
      <c r="P28">
        <v>4.2599999999999999E-2</v>
      </c>
      <c r="Q28">
        <v>3.0000000000000001E-3</v>
      </c>
      <c r="R28">
        <v>2.2800000000000001E-2</v>
      </c>
      <c r="S28">
        <v>5.3900000000000003E-2</v>
      </c>
      <c r="T28">
        <v>2.0500000000000001E-2</v>
      </c>
      <c r="U28">
        <v>1.26E-2</v>
      </c>
      <c r="V28">
        <v>1.0200000000000001E-2</v>
      </c>
      <c r="W28">
        <v>4.87E-2</v>
      </c>
      <c r="X28">
        <v>6.6100000000000006E-2</v>
      </c>
      <c r="Y28">
        <v>4.2000000000000003E-2</v>
      </c>
      <c r="Z28">
        <v>5.5500000000000001E-2</v>
      </c>
      <c r="AA28">
        <v>1.2200000000000001E-2</v>
      </c>
      <c r="AC28">
        <v>19762</v>
      </c>
      <c r="AD28">
        <f t="shared" si="0"/>
        <v>-4.2000000000000006E-3</v>
      </c>
      <c r="AE28">
        <f t="shared" si="1"/>
        <v>-1.4800000000000001E-2</v>
      </c>
      <c r="AF28">
        <f t="shared" si="2"/>
        <v>-3.3599999999999998E-2</v>
      </c>
      <c r="AG28">
        <f t="shared" si="3"/>
        <v>-2.93E-2</v>
      </c>
      <c r="AH28">
        <f t="shared" si="4"/>
        <v>-5.74E-2</v>
      </c>
      <c r="AI28">
        <f t="shared" si="5"/>
        <v>-8.5000000000000006E-3</v>
      </c>
      <c r="AJ28">
        <f t="shared" si="6"/>
        <v>-1.84E-2</v>
      </c>
      <c r="AK28">
        <f t="shared" si="7"/>
        <v>7.7999999999999996E-3</v>
      </c>
      <c r="AL28">
        <f t="shared" si="8"/>
        <v>-1.4700000000000001E-2</v>
      </c>
      <c r="AM28">
        <f t="shared" si="9"/>
        <v>-1.29E-2</v>
      </c>
      <c r="AN28">
        <f t="shared" si="10"/>
        <v>-1.0000000000000009E-3</v>
      </c>
      <c r="AO28">
        <f t="shared" si="11"/>
        <v>2.6699999999999995E-2</v>
      </c>
      <c r="AP28">
        <f t="shared" si="12"/>
        <v>3.0300000000000001E-2</v>
      </c>
      <c r="AQ28">
        <f t="shared" si="13"/>
        <v>1.1899999999999999E-2</v>
      </c>
      <c r="AR28">
        <f t="shared" si="14"/>
        <v>3.0399999999999996E-2</v>
      </c>
      <c r="AS28">
        <f t="shared" si="15"/>
        <v>-9.1999999999999998E-3</v>
      </c>
      <c r="AT28">
        <f t="shared" si="16"/>
        <v>1.06E-2</v>
      </c>
      <c r="AU28">
        <f t="shared" si="17"/>
        <v>4.1700000000000001E-2</v>
      </c>
      <c r="AV28">
        <f t="shared" si="18"/>
        <v>8.3000000000000001E-3</v>
      </c>
      <c r="AW28">
        <f t="shared" si="19"/>
        <v>3.9999999999999931E-4</v>
      </c>
      <c r="AX28">
        <f t="shared" si="20"/>
        <v>-2E-3</v>
      </c>
      <c r="AY28">
        <f t="shared" si="21"/>
        <v>3.6499999999999998E-2</v>
      </c>
      <c r="AZ28">
        <f t="shared" si="22"/>
        <v>5.3900000000000003E-2</v>
      </c>
      <c r="BA28">
        <f t="shared" si="23"/>
        <v>2.98E-2</v>
      </c>
      <c r="BB28">
        <f t="shared" si="24"/>
        <v>4.3299999999999998E-2</v>
      </c>
      <c r="BD28">
        <v>6.1000000000000004E-3</v>
      </c>
      <c r="BE28">
        <v>1.12E-2</v>
      </c>
      <c r="BF28">
        <f t="shared" si="27"/>
        <v>1</v>
      </c>
      <c r="BG28">
        <v>1.2200000000000001E-2</v>
      </c>
      <c r="BJ28" t="s">
        <v>17</v>
      </c>
      <c r="BK28" t="s">
        <v>18</v>
      </c>
      <c r="BL28" t="s">
        <v>19</v>
      </c>
      <c r="BM28" t="s">
        <v>20</v>
      </c>
      <c r="BN28" t="s">
        <v>21</v>
      </c>
      <c r="BO28" t="s">
        <v>22</v>
      </c>
      <c r="BP28" t="s">
        <v>23</v>
      </c>
      <c r="BQ28" t="s">
        <v>24</v>
      </c>
      <c r="BR28" t="s">
        <v>25</v>
      </c>
      <c r="BS28" t="s">
        <v>26</v>
      </c>
      <c r="BT28" t="s">
        <v>27</v>
      </c>
      <c r="BU28" t="s">
        <v>28</v>
      </c>
      <c r="BV28" t="s">
        <v>29</v>
      </c>
      <c r="BW28" t="s">
        <v>30</v>
      </c>
      <c r="BX28" t="s">
        <v>31</v>
      </c>
      <c r="BY28" t="s">
        <v>32</v>
      </c>
      <c r="BZ28" t="s">
        <v>33</v>
      </c>
      <c r="CA28" t="s">
        <v>34</v>
      </c>
      <c r="CB28" t="s">
        <v>35</v>
      </c>
      <c r="CC28" t="s">
        <v>36</v>
      </c>
      <c r="CD28" t="s">
        <v>37</v>
      </c>
      <c r="CE28" t="s">
        <v>38</v>
      </c>
      <c r="CF28" t="s">
        <v>39</v>
      </c>
      <c r="CG28" t="s">
        <v>40</v>
      </c>
      <c r="CH28" t="s">
        <v>41</v>
      </c>
      <c r="CJ28" s="19" t="s">
        <v>6</v>
      </c>
      <c r="CK28" s="19"/>
      <c r="CL28" s="2"/>
    </row>
    <row r="29" spans="1:90" x14ac:dyDescent="0.2">
      <c r="A29">
        <v>19763</v>
      </c>
      <c r="B29">
        <v>-3.32E-2</v>
      </c>
      <c r="C29">
        <v>-1.4E-2</v>
      </c>
      <c r="D29">
        <v>6.1000000000000004E-3</v>
      </c>
      <c r="E29">
        <v>4.1999999999999997E-3</v>
      </c>
      <c r="F29">
        <v>1.47E-2</v>
      </c>
      <c r="G29">
        <v>-1.32E-2</v>
      </c>
      <c r="H29">
        <v>0.02</v>
      </c>
      <c r="I29">
        <v>2.4899999999999999E-2</v>
      </c>
      <c r="J29">
        <v>2.35E-2</v>
      </c>
      <c r="K29">
        <v>2.0400000000000001E-2</v>
      </c>
      <c r="L29">
        <v>-9.1000000000000004E-3</v>
      </c>
      <c r="M29">
        <v>8.6E-3</v>
      </c>
      <c r="N29">
        <v>2.0199999999999999E-2</v>
      </c>
      <c r="O29">
        <v>3.3399999999999999E-2</v>
      </c>
      <c r="P29">
        <v>-3.04E-2</v>
      </c>
      <c r="Q29">
        <v>-2.1600000000000001E-2</v>
      </c>
      <c r="R29">
        <v>3.2599999999999997E-2</v>
      </c>
      <c r="S29">
        <v>4.9700000000000001E-2</v>
      </c>
      <c r="T29">
        <v>3.2000000000000001E-2</v>
      </c>
      <c r="U29">
        <v>3.1600000000000003E-2</v>
      </c>
      <c r="V29">
        <v>-2.5000000000000001E-3</v>
      </c>
      <c r="W29">
        <v>5.04E-2</v>
      </c>
      <c r="X29">
        <v>5.4600000000000003E-2</v>
      </c>
      <c r="Y29">
        <v>2.4799999999999999E-2</v>
      </c>
      <c r="Z29">
        <v>2.35E-2</v>
      </c>
      <c r="AA29">
        <v>1.34E-2</v>
      </c>
      <c r="AC29">
        <v>19763</v>
      </c>
      <c r="AD29">
        <f t="shared" si="0"/>
        <v>-4.6600000000000003E-2</v>
      </c>
      <c r="AE29">
        <f t="shared" si="1"/>
        <v>-2.7400000000000001E-2</v>
      </c>
      <c r="AF29">
        <f t="shared" si="2"/>
        <v>-7.3000000000000001E-3</v>
      </c>
      <c r="AG29">
        <f t="shared" si="3"/>
        <v>-9.1999999999999998E-3</v>
      </c>
      <c r="AH29">
        <f t="shared" si="4"/>
        <v>1.2999999999999991E-3</v>
      </c>
      <c r="AI29">
        <f t="shared" si="5"/>
        <v>-2.6599999999999999E-2</v>
      </c>
      <c r="AJ29">
        <f t="shared" si="6"/>
        <v>6.6E-3</v>
      </c>
      <c r="AK29">
        <f t="shared" si="7"/>
        <v>1.1499999999999998E-2</v>
      </c>
      <c r="AL29">
        <f t="shared" si="8"/>
        <v>1.01E-2</v>
      </c>
      <c r="AM29">
        <f t="shared" si="9"/>
        <v>7.000000000000001E-3</v>
      </c>
      <c r="AN29">
        <f t="shared" si="10"/>
        <v>-2.2499999999999999E-2</v>
      </c>
      <c r="AO29">
        <f t="shared" si="11"/>
        <v>-4.8000000000000004E-3</v>
      </c>
      <c r="AP29">
        <f t="shared" si="12"/>
        <v>6.7999999999999988E-3</v>
      </c>
      <c r="AQ29">
        <f t="shared" si="13"/>
        <v>1.9999999999999997E-2</v>
      </c>
      <c r="AR29">
        <f t="shared" si="14"/>
        <v>-4.3799999999999999E-2</v>
      </c>
      <c r="AS29">
        <f t="shared" si="15"/>
        <v>-3.5000000000000003E-2</v>
      </c>
      <c r="AT29">
        <f t="shared" si="16"/>
        <v>1.9199999999999995E-2</v>
      </c>
      <c r="AU29">
        <f t="shared" si="17"/>
        <v>3.6299999999999999E-2</v>
      </c>
      <c r="AV29">
        <f t="shared" si="18"/>
        <v>1.8599999999999998E-2</v>
      </c>
      <c r="AW29">
        <f t="shared" si="19"/>
        <v>1.8200000000000001E-2</v>
      </c>
      <c r="AX29">
        <f t="shared" si="20"/>
        <v>-1.5900000000000001E-2</v>
      </c>
      <c r="AY29">
        <f t="shared" si="21"/>
        <v>3.6999999999999998E-2</v>
      </c>
      <c r="AZ29">
        <f t="shared" si="22"/>
        <v>4.1200000000000001E-2</v>
      </c>
      <c r="BA29">
        <f t="shared" si="23"/>
        <v>1.1399999999999999E-2</v>
      </c>
      <c r="BB29">
        <f t="shared" si="24"/>
        <v>1.01E-2</v>
      </c>
      <c r="BD29">
        <v>-0.1123</v>
      </c>
      <c r="BE29">
        <v>4.1000000000000003E-3</v>
      </c>
      <c r="BF29">
        <f t="shared" si="27"/>
        <v>1</v>
      </c>
      <c r="BG29">
        <v>1.34E-2</v>
      </c>
      <c r="BI29" t="s">
        <v>5</v>
      </c>
      <c r="BJ29" s="1">
        <f t="shared" ref="BJ29:BM29" si="32">AVERAGE(AD3:AD174)</f>
        <v>4.524418604651163E-3</v>
      </c>
      <c r="BK29" s="1">
        <f t="shared" si="32"/>
        <v>2.3011046511627907E-2</v>
      </c>
      <c r="BL29" s="1">
        <f t="shared" si="32"/>
        <v>2.4774418604651152E-2</v>
      </c>
      <c r="BM29" s="1">
        <f t="shared" si="32"/>
        <v>3.0049418604651136E-2</v>
      </c>
      <c r="BN29" s="1">
        <f>AVERAGE(AH3:AH174)</f>
        <v>3.4954651162790694E-2</v>
      </c>
      <c r="BO29" s="1">
        <f t="shared" ref="BO29" si="33">AVERAGE(AI3:AI174)</f>
        <v>1.3152325581395346E-2</v>
      </c>
      <c r="BP29" s="1">
        <f t="shared" ref="BP29" si="34">AVERAGE(AJ3:AJ174)</f>
        <v>2.2115116279069768E-2</v>
      </c>
      <c r="BQ29" s="1">
        <f t="shared" ref="BQ29" si="35">AVERAGE(AK3:AK174)</f>
        <v>2.6734883720930226E-2</v>
      </c>
      <c r="BR29" s="1">
        <f t="shared" ref="BR29:BS29" si="36">AVERAGE(AL3:AL174)</f>
        <v>2.8378488372093027E-2</v>
      </c>
      <c r="BS29" s="1">
        <f t="shared" si="36"/>
        <v>2.9929651162790706E-2</v>
      </c>
      <c r="BT29" s="1">
        <f t="shared" ref="BT29" si="37">AVERAGE(AN3:AN174)</f>
        <v>1.4798837209302319E-2</v>
      </c>
      <c r="BU29" s="1">
        <f t="shared" ref="BU29" si="38">AVERAGE(AO3:AO174)</f>
        <v>2.3056976744186039E-2</v>
      </c>
      <c r="BV29" s="1">
        <f t="shared" ref="BV29" si="39">AVERAGE(AP3:AP174)</f>
        <v>2.3386046511627914E-2</v>
      </c>
      <c r="BW29" s="1">
        <f t="shared" ref="BW29:BX29" si="40">AVERAGE(AQ3:AQ174)</f>
        <v>2.550639534883721E-2</v>
      </c>
      <c r="BX29" s="1">
        <f t="shared" si="40"/>
        <v>3.2481976744186063E-2</v>
      </c>
      <c r="BY29" s="1">
        <f t="shared" ref="BY29" si="41">AVERAGE(AS3:AS174)</f>
        <v>1.8305232558139543E-2</v>
      </c>
      <c r="BZ29" s="1">
        <f t="shared" ref="BZ29" si="42">AVERAGE(AT3:AT174)</f>
        <v>1.8028488372093018E-2</v>
      </c>
      <c r="CA29" s="1">
        <f t="shared" ref="CA29" si="43">AVERAGE(AU3:AU174)</f>
        <v>2.1314534883720926E-2</v>
      </c>
      <c r="CB29" s="1">
        <f t="shared" ref="CB29:CC29" si="44">AVERAGE(AV3:AV174)</f>
        <v>2.4675581395348842E-2</v>
      </c>
      <c r="CC29" s="1">
        <f t="shared" si="44"/>
        <v>2.5768604651162774E-2</v>
      </c>
      <c r="CD29" s="1">
        <f t="shared" ref="CD29" si="45">AVERAGE(AX3:AX174)</f>
        <v>1.3045930232558131E-2</v>
      </c>
      <c r="CE29" s="1">
        <f t="shared" ref="CE29" si="46">AVERAGE(AY3:AY174)</f>
        <v>1.752093023255813E-2</v>
      </c>
      <c r="CF29" s="1">
        <f t="shared" ref="CF29" si="47">AVERAGE(AZ3:AZ174)</f>
        <v>1.4495348837209304E-2</v>
      </c>
      <c r="CG29" s="1">
        <f t="shared" ref="CG29:CH29" si="48">AVERAGE(BA3:BA174)</f>
        <v>1.6880232558139537E-2</v>
      </c>
      <c r="CH29" s="1">
        <f t="shared" si="48"/>
        <v>1.9173837209302321E-2</v>
      </c>
      <c r="CJ29" s="3" t="s">
        <v>10</v>
      </c>
      <c r="CK29" s="3" t="s">
        <v>9</v>
      </c>
      <c r="CL29" s="3" t="s">
        <v>2</v>
      </c>
    </row>
    <row r="30" spans="1:90" x14ac:dyDescent="0.2">
      <c r="A30">
        <v>19764</v>
      </c>
      <c r="B30">
        <v>0.13930000000000001</v>
      </c>
      <c r="C30">
        <v>0.1132</v>
      </c>
      <c r="D30">
        <v>9.8900000000000002E-2</v>
      </c>
      <c r="E30">
        <v>0.12039999999999999</v>
      </c>
      <c r="F30">
        <v>0.1048</v>
      </c>
      <c r="G30">
        <v>9.4200000000000006E-2</v>
      </c>
      <c r="H30">
        <v>9.5899999999999999E-2</v>
      </c>
      <c r="I30">
        <v>0.1</v>
      </c>
      <c r="J30">
        <v>0.12520000000000001</v>
      </c>
      <c r="K30">
        <v>0.156</v>
      </c>
      <c r="L30">
        <v>6.2E-2</v>
      </c>
      <c r="M30">
        <v>0.13009999999999999</v>
      </c>
      <c r="N30">
        <v>0.1077</v>
      </c>
      <c r="O30">
        <v>0.1177</v>
      </c>
      <c r="P30">
        <v>0.1171</v>
      </c>
      <c r="Q30">
        <v>8.09E-2</v>
      </c>
      <c r="R30">
        <v>8.8099999999999998E-2</v>
      </c>
      <c r="S30">
        <v>9.74E-2</v>
      </c>
      <c r="T30">
        <v>9.6799999999999997E-2</v>
      </c>
      <c r="U30">
        <v>8.0600000000000005E-2</v>
      </c>
      <c r="V30">
        <v>-3.3999999999999998E-3</v>
      </c>
      <c r="W30">
        <v>4.7500000000000001E-2</v>
      </c>
      <c r="X30">
        <v>7.1099999999999997E-2</v>
      </c>
      <c r="Y30">
        <v>6.1899999999999997E-2</v>
      </c>
      <c r="Z30">
        <v>7.8299999999999995E-2</v>
      </c>
      <c r="AA30">
        <v>1.21E-2</v>
      </c>
      <c r="AC30">
        <v>19764</v>
      </c>
      <c r="AD30">
        <f t="shared" si="0"/>
        <v>0.12720000000000001</v>
      </c>
      <c r="AE30">
        <f t="shared" si="1"/>
        <v>0.1011</v>
      </c>
      <c r="AF30">
        <f t="shared" si="2"/>
        <v>8.6800000000000002E-2</v>
      </c>
      <c r="AG30">
        <f t="shared" si="3"/>
        <v>0.10829999999999999</v>
      </c>
      <c r="AH30">
        <f t="shared" si="4"/>
        <v>9.2700000000000005E-2</v>
      </c>
      <c r="AI30">
        <f t="shared" si="5"/>
        <v>8.2100000000000006E-2</v>
      </c>
      <c r="AJ30">
        <f t="shared" si="6"/>
        <v>8.3799999999999999E-2</v>
      </c>
      <c r="AK30">
        <f t="shared" si="7"/>
        <v>8.7900000000000006E-2</v>
      </c>
      <c r="AL30">
        <f t="shared" si="8"/>
        <v>0.11310000000000001</v>
      </c>
      <c r="AM30">
        <f t="shared" si="9"/>
        <v>0.1439</v>
      </c>
      <c r="AN30">
        <f t="shared" si="10"/>
        <v>4.99E-2</v>
      </c>
      <c r="AO30">
        <f t="shared" si="11"/>
        <v>0.11799999999999999</v>
      </c>
      <c r="AP30">
        <f t="shared" si="12"/>
        <v>9.5600000000000004E-2</v>
      </c>
      <c r="AQ30">
        <f t="shared" si="13"/>
        <v>0.1056</v>
      </c>
      <c r="AR30">
        <f t="shared" si="14"/>
        <v>0.105</v>
      </c>
      <c r="AS30">
        <f t="shared" si="15"/>
        <v>6.88E-2</v>
      </c>
      <c r="AT30">
        <f t="shared" si="16"/>
        <v>7.5999999999999998E-2</v>
      </c>
      <c r="AU30">
        <f t="shared" si="17"/>
        <v>8.5300000000000001E-2</v>
      </c>
      <c r="AV30">
        <f t="shared" si="18"/>
        <v>8.4699999999999998E-2</v>
      </c>
      <c r="AW30">
        <f t="shared" si="19"/>
        <v>6.8500000000000005E-2</v>
      </c>
      <c r="AX30">
        <f t="shared" si="20"/>
        <v>-1.55E-2</v>
      </c>
      <c r="AY30">
        <f t="shared" si="21"/>
        <v>3.5400000000000001E-2</v>
      </c>
      <c r="AZ30">
        <f t="shared" si="22"/>
        <v>5.8999999999999997E-2</v>
      </c>
      <c r="BA30">
        <f t="shared" si="23"/>
        <v>4.9799999999999997E-2</v>
      </c>
      <c r="BB30">
        <f t="shared" si="24"/>
        <v>6.6199999999999995E-2</v>
      </c>
      <c r="BD30">
        <v>3.0300000000000001E-2</v>
      </c>
      <c r="BE30">
        <v>3.49E-2</v>
      </c>
      <c r="BF30">
        <f t="shared" si="27"/>
        <v>1</v>
      </c>
      <c r="BG30">
        <v>1.21E-2</v>
      </c>
      <c r="BI30" t="s">
        <v>14</v>
      </c>
      <c r="BJ30" s="5">
        <v>-9.2969579363464186E-2</v>
      </c>
      <c r="BK30" s="5">
        <v>2.1130676514622242E-2</v>
      </c>
      <c r="BL30" s="5">
        <v>0.10286550793484502</v>
      </c>
      <c r="BM30" s="5">
        <v>0.14422410972575397</v>
      </c>
      <c r="BN30" s="11">
        <f>'Small HBM'!B18</f>
        <v>0.22703849350581648</v>
      </c>
      <c r="BO30" s="5">
        <v>-0.13248850883609783</v>
      </c>
      <c r="BP30" s="5">
        <v>3.084455122057469E-3</v>
      </c>
      <c r="BQ30" s="5">
        <v>9.226076861775459E-2</v>
      </c>
      <c r="BR30" s="5">
        <v>0.11835419315873108</v>
      </c>
      <c r="BS30" s="5">
        <v>0.21175327768986224</v>
      </c>
      <c r="BT30" s="5">
        <v>-0.15871581082018874</v>
      </c>
      <c r="BU30" s="5">
        <v>2.0827561436303939E-2</v>
      </c>
      <c r="BV30" s="5">
        <v>0.10692446447047288</v>
      </c>
      <c r="BW30" s="5">
        <v>0.15626165967351408</v>
      </c>
      <c r="BX30" s="5">
        <v>0.15197546505447518</v>
      </c>
      <c r="BY30" s="5">
        <v>-0.11632058548928682</v>
      </c>
      <c r="BZ30" s="5">
        <v>3.55451707744774E-2</v>
      </c>
      <c r="CA30" s="5">
        <v>0.10351407042300723</v>
      </c>
      <c r="CB30" s="5">
        <v>0.12546632598757534</v>
      </c>
      <c r="CC30" s="5">
        <v>0.17708147763931598</v>
      </c>
      <c r="CD30" s="11">
        <f>'Big LoBM'!B18</f>
        <v>-8.4840253257021131E-2</v>
      </c>
      <c r="CE30" s="5">
        <v>2.2555845606802544E-2</v>
      </c>
      <c r="CF30" s="5">
        <v>0.1364726491297395</v>
      </c>
      <c r="CG30" s="5">
        <v>0.18181860674934555</v>
      </c>
      <c r="CH30" s="11">
        <f>'Big HiBM'!B18</f>
        <v>0.20961965550351511</v>
      </c>
      <c r="CJ30" s="6">
        <v>7.8182177952701659E-2</v>
      </c>
      <c r="CK30" s="6">
        <v>1.5876347125749844E-2</v>
      </c>
      <c r="CL30" s="6">
        <v>1.3009302325581418E-2</v>
      </c>
    </row>
    <row r="31" spans="1:90" x14ac:dyDescent="0.2">
      <c r="A31">
        <v>19771</v>
      </c>
      <c r="B31">
        <v>2.46E-2</v>
      </c>
      <c r="C31">
        <v>4.24E-2</v>
      </c>
      <c r="D31">
        <v>3.7100000000000001E-2</v>
      </c>
      <c r="E31">
        <v>5.5899999999999998E-2</v>
      </c>
      <c r="F31">
        <v>7.6100000000000001E-2</v>
      </c>
      <c r="G31">
        <v>-1.5599999999999999E-2</v>
      </c>
      <c r="H31">
        <v>4.4000000000000003E-3</v>
      </c>
      <c r="I31">
        <v>1.7500000000000002E-2</v>
      </c>
      <c r="J31">
        <v>1.9300000000000001E-2</v>
      </c>
      <c r="K31">
        <v>8.8000000000000005E-3</v>
      </c>
      <c r="L31">
        <v>-6.2799999999999995E-2</v>
      </c>
      <c r="M31">
        <v>1.9E-3</v>
      </c>
      <c r="N31">
        <v>-1.5699999999999999E-2</v>
      </c>
      <c r="O31">
        <v>1.67E-2</v>
      </c>
      <c r="P31">
        <v>-2.6700000000000002E-2</v>
      </c>
      <c r="Q31">
        <v>-8.9499999999999996E-2</v>
      </c>
      <c r="R31">
        <v>-4.2900000000000001E-2</v>
      </c>
      <c r="S31">
        <v>-3.7499999999999999E-2</v>
      </c>
      <c r="T31">
        <v>-1.2E-2</v>
      </c>
      <c r="U31">
        <v>4.2500000000000003E-2</v>
      </c>
      <c r="V31">
        <v>-0.1037</v>
      </c>
      <c r="W31">
        <v>-8.2199999999999995E-2</v>
      </c>
      <c r="X31">
        <v>-2.9499999999999998E-2</v>
      </c>
      <c r="Y31">
        <v>-4.4600000000000001E-2</v>
      </c>
      <c r="Z31">
        <v>-1.4E-2</v>
      </c>
      <c r="AA31">
        <v>1.09E-2</v>
      </c>
      <c r="AC31">
        <v>19771</v>
      </c>
      <c r="AD31">
        <f t="shared" si="0"/>
        <v>1.37E-2</v>
      </c>
      <c r="AE31">
        <f t="shared" si="1"/>
        <v>3.15E-2</v>
      </c>
      <c r="AF31">
        <f t="shared" si="2"/>
        <v>2.6200000000000001E-2</v>
      </c>
      <c r="AG31">
        <f t="shared" si="3"/>
        <v>4.4999999999999998E-2</v>
      </c>
      <c r="AH31">
        <f t="shared" si="4"/>
        <v>6.5200000000000008E-2</v>
      </c>
      <c r="AI31">
        <f t="shared" si="5"/>
        <v>-2.6499999999999999E-2</v>
      </c>
      <c r="AJ31">
        <f t="shared" si="6"/>
        <v>-6.4999999999999997E-3</v>
      </c>
      <c r="AK31">
        <f t="shared" si="7"/>
        <v>6.6000000000000017E-3</v>
      </c>
      <c r="AL31">
        <f t="shared" si="8"/>
        <v>8.4000000000000012E-3</v>
      </c>
      <c r="AM31">
        <f t="shared" si="9"/>
        <v>-2.0999999999999994E-3</v>
      </c>
      <c r="AN31">
        <f t="shared" si="10"/>
        <v>-7.3699999999999988E-2</v>
      </c>
      <c r="AO31">
        <f t="shared" si="11"/>
        <v>-8.9999999999999993E-3</v>
      </c>
      <c r="AP31">
        <f t="shared" si="12"/>
        <v>-2.6599999999999999E-2</v>
      </c>
      <c r="AQ31">
        <f t="shared" si="13"/>
        <v>5.7999999999999996E-3</v>
      </c>
      <c r="AR31">
        <f t="shared" si="14"/>
        <v>-3.7600000000000001E-2</v>
      </c>
      <c r="AS31">
        <f t="shared" si="15"/>
        <v>-0.10039999999999999</v>
      </c>
      <c r="AT31">
        <f t="shared" si="16"/>
        <v>-5.3800000000000001E-2</v>
      </c>
      <c r="AU31">
        <f t="shared" si="17"/>
        <v>-4.8399999999999999E-2</v>
      </c>
      <c r="AV31">
        <f t="shared" si="18"/>
        <v>-2.29E-2</v>
      </c>
      <c r="AW31">
        <f t="shared" si="19"/>
        <v>3.1600000000000003E-2</v>
      </c>
      <c r="AX31">
        <f t="shared" si="20"/>
        <v>-0.11460000000000001</v>
      </c>
      <c r="AY31">
        <f t="shared" si="21"/>
        <v>-9.3099999999999988E-2</v>
      </c>
      <c r="AZ31">
        <f t="shared" si="22"/>
        <v>-4.0399999999999998E-2</v>
      </c>
      <c r="BA31">
        <f t="shared" si="23"/>
        <v>-5.5500000000000001E-2</v>
      </c>
      <c r="BB31">
        <f t="shared" si="24"/>
        <v>-2.4899999999999999E-2</v>
      </c>
      <c r="BD31">
        <v>-0.13300000000000001</v>
      </c>
      <c r="BE31">
        <v>-7.2599999999999998E-2</v>
      </c>
      <c r="BF31">
        <f t="shared" si="27"/>
        <v>1</v>
      </c>
      <c r="BG31">
        <v>1.09E-2</v>
      </c>
      <c r="BI31" t="s">
        <v>15</v>
      </c>
      <c r="BJ31" s="5">
        <v>1.6866909140133926</v>
      </c>
      <c r="BK31" s="5">
        <v>1.3050093785278323</v>
      </c>
      <c r="BL31" s="5">
        <v>1.0557568128361401</v>
      </c>
      <c r="BM31" s="5">
        <v>0.91984762844965984</v>
      </c>
      <c r="BN31" s="11">
        <f>'Small HBM'!B19</f>
        <v>0.95190090137641281</v>
      </c>
      <c r="BO31" s="5">
        <v>1.6193145392441561</v>
      </c>
      <c r="BP31" s="5">
        <v>1.2270057352377797</v>
      </c>
      <c r="BQ31" s="5">
        <v>0.99314388865913084</v>
      </c>
      <c r="BR31" s="5">
        <v>0.90137158399449657</v>
      </c>
      <c r="BS31" s="5">
        <v>0.87992267704323968</v>
      </c>
      <c r="BT31" s="5">
        <v>1.5547667748041969</v>
      </c>
      <c r="BU31" s="5">
        <v>1.1306623726142726</v>
      </c>
      <c r="BV31" s="5">
        <v>0.88668392422797582</v>
      </c>
      <c r="BW31" s="5">
        <v>0.80546474755283637</v>
      </c>
      <c r="BX31" s="5">
        <v>0.82398574859812734</v>
      </c>
      <c r="BY31" s="5">
        <v>1.3988904565817804</v>
      </c>
      <c r="BZ31" s="5">
        <v>1.0511185175304338</v>
      </c>
      <c r="CA31" s="5">
        <v>0.89221166675154961</v>
      </c>
      <c r="CB31" s="5">
        <v>0.82319248289657676</v>
      </c>
      <c r="CC31" s="5">
        <v>0.84714413742054062</v>
      </c>
      <c r="CD31" s="11">
        <f>'Big LoBM'!B19</f>
        <v>1.0924211329262263</v>
      </c>
      <c r="CE31" s="5">
        <v>0.88491190956032739</v>
      </c>
      <c r="CF31" s="5">
        <v>0.65820244434819164</v>
      </c>
      <c r="CG31" s="5">
        <v>0.60078672595566196</v>
      </c>
      <c r="CH31" s="11">
        <f>'Big HiBM'!B19</f>
        <v>0.61191897846056786</v>
      </c>
    </row>
    <row r="32" spans="1:90" x14ac:dyDescent="0.2">
      <c r="A32">
        <v>19772</v>
      </c>
      <c r="B32">
        <v>5.1999999999999998E-2</v>
      </c>
      <c r="C32">
        <v>6.4500000000000002E-2</v>
      </c>
      <c r="D32">
        <v>9.4899999999999998E-2</v>
      </c>
      <c r="E32">
        <v>8.6300000000000002E-2</v>
      </c>
      <c r="F32">
        <v>0.1145</v>
      </c>
      <c r="G32">
        <v>0.1089</v>
      </c>
      <c r="H32">
        <v>6.4000000000000001E-2</v>
      </c>
      <c r="I32">
        <v>7.4700000000000003E-2</v>
      </c>
      <c r="J32">
        <v>8.7800000000000003E-2</v>
      </c>
      <c r="K32">
        <v>0.1111</v>
      </c>
      <c r="L32">
        <v>8.4199999999999997E-2</v>
      </c>
      <c r="M32">
        <v>7.3400000000000007E-2</v>
      </c>
      <c r="N32">
        <v>9.0200000000000002E-2</v>
      </c>
      <c r="O32">
        <v>8.1000000000000003E-2</v>
      </c>
      <c r="P32">
        <v>9.0200000000000002E-2</v>
      </c>
      <c r="Q32">
        <v>5.2499999999999998E-2</v>
      </c>
      <c r="R32">
        <v>6.3799999999999996E-2</v>
      </c>
      <c r="S32">
        <v>7.5899999999999995E-2</v>
      </c>
      <c r="T32">
        <v>6.6699999999999995E-2</v>
      </c>
      <c r="U32">
        <v>7.6499999999999999E-2</v>
      </c>
      <c r="V32">
        <v>1.17E-2</v>
      </c>
      <c r="W32">
        <v>5.3199999999999997E-2</v>
      </c>
      <c r="X32">
        <v>5.1900000000000002E-2</v>
      </c>
      <c r="Y32">
        <v>6.7299999999999999E-2</v>
      </c>
      <c r="Z32">
        <v>5.9799999999999999E-2</v>
      </c>
      <c r="AA32">
        <v>1.15E-2</v>
      </c>
      <c r="AC32">
        <v>19772</v>
      </c>
      <c r="AD32">
        <f t="shared" si="0"/>
        <v>4.0499999999999994E-2</v>
      </c>
      <c r="AE32">
        <f t="shared" si="1"/>
        <v>5.3000000000000005E-2</v>
      </c>
      <c r="AF32">
        <f t="shared" si="2"/>
        <v>8.3400000000000002E-2</v>
      </c>
      <c r="AG32">
        <f t="shared" si="3"/>
        <v>7.4800000000000005E-2</v>
      </c>
      <c r="AH32">
        <f t="shared" si="4"/>
        <v>0.10300000000000001</v>
      </c>
      <c r="AI32">
        <f t="shared" si="5"/>
        <v>9.74E-2</v>
      </c>
      <c r="AJ32">
        <f t="shared" si="6"/>
        <v>5.2500000000000005E-2</v>
      </c>
      <c r="AK32">
        <f t="shared" si="7"/>
        <v>6.3200000000000006E-2</v>
      </c>
      <c r="AL32">
        <f t="shared" si="8"/>
        <v>7.6300000000000007E-2</v>
      </c>
      <c r="AM32">
        <f t="shared" si="9"/>
        <v>9.9600000000000008E-2</v>
      </c>
      <c r="AN32">
        <f t="shared" si="10"/>
        <v>7.2700000000000001E-2</v>
      </c>
      <c r="AO32">
        <f t="shared" si="11"/>
        <v>6.1900000000000011E-2</v>
      </c>
      <c r="AP32">
        <f t="shared" si="12"/>
        <v>7.8700000000000006E-2</v>
      </c>
      <c r="AQ32">
        <f t="shared" si="13"/>
        <v>6.9500000000000006E-2</v>
      </c>
      <c r="AR32">
        <f t="shared" si="14"/>
        <v>7.8700000000000006E-2</v>
      </c>
      <c r="AS32">
        <f t="shared" si="15"/>
        <v>4.0999999999999995E-2</v>
      </c>
      <c r="AT32">
        <f t="shared" si="16"/>
        <v>5.2299999999999999E-2</v>
      </c>
      <c r="AU32">
        <f t="shared" si="17"/>
        <v>6.4399999999999999E-2</v>
      </c>
      <c r="AV32">
        <f t="shared" si="18"/>
        <v>5.5199999999999999E-2</v>
      </c>
      <c r="AW32">
        <f t="shared" si="19"/>
        <v>6.5000000000000002E-2</v>
      </c>
      <c r="AX32">
        <f t="shared" si="20"/>
        <v>2.0000000000000052E-4</v>
      </c>
      <c r="AY32">
        <f t="shared" si="21"/>
        <v>4.1700000000000001E-2</v>
      </c>
      <c r="AZ32">
        <f t="shared" si="22"/>
        <v>4.0400000000000005E-2</v>
      </c>
      <c r="BA32">
        <f t="shared" si="23"/>
        <v>5.5800000000000002E-2</v>
      </c>
      <c r="BB32">
        <f t="shared" si="24"/>
        <v>4.8299999999999996E-2</v>
      </c>
      <c r="BD32">
        <v>8.5000000000000006E-2</v>
      </c>
      <c r="BE32">
        <v>3.3599999999999998E-2</v>
      </c>
      <c r="BF32">
        <f t="shared" si="27"/>
        <v>1</v>
      </c>
      <c r="BG32">
        <v>1.15E-2</v>
      </c>
      <c r="BI32" t="s">
        <v>16</v>
      </c>
      <c r="BJ32" s="1">
        <f>BJ30*$CJ$30+BJ31*$CK$30</f>
        <v>1.9509926246742724E-2</v>
      </c>
      <c r="BK32" s="1">
        <f t="shared" ref="BK32:BM32" si="49">BK30*$CJ$30+BK31*$CK$30</f>
        <v>2.2370824207394106E-2</v>
      </c>
      <c r="BL32" s="1">
        <f t="shared" si="49"/>
        <v>2.4803811087518966E-2</v>
      </c>
      <c r="BM32" s="1">
        <f t="shared" si="49"/>
        <v>2.5879575263713435E-2</v>
      </c>
      <c r="BN32" s="1">
        <f>BN30*$CJ$30+BN31*$CK$30</f>
        <v>3.2863073040951138E-2</v>
      </c>
      <c r="BO32" s="1">
        <f t="shared" ref="BO32:CH32" si="50">BO30*$CJ$30+BO31*$CK$30</f>
        <v>1.5350559556302002E-2</v>
      </c>
      <c r="BP32" s="1">
        <f t="shared" si="50"/>
        <v>1.9721518397160718E-2</v>
      </c>
      <c r="BQ32" s="1">
        <f t="shared" si="50"/>
        <v>2.2980644952295737E-2</v>
      </c>
      <c r="BR32" s="1">
        <f t="shared" si="50"/>
        <v>2.356367674776795E-2</v>
      </c>
      <c r="BS32" s="1">
        <f t="shared" si="50"/>
        <v>3.0525290302974205E-2</v>
      </c>
      <c r="BT32" s="1">
        <f t="shared" si="50"/>
        <v>1.227526925092264E-2</v>
      </c>
      <c r="BU32" s="1">
        <f t="shared" si="50"/>
        <v>1.9579132424182046E-2</v>
      </c>
      <c r="BV32" s="1">
        <f t="shared" si="50"/>
        <v>2.2436889280593252E-2</v>
      </c>
      <c r="BW32" s="1">
        <f t="shared" si="50"/>
        <v>2.500471481348248E-2</v>
      </c>
      <c r="BX32" s="1">
        <f t="shared" si="50"/>
        <v>2.4963656624748282E-2</v>
      </c>
      <c r="BY32" s="1">
        <f t="shared" si="50"/>
        <v>1.3115073765305164E-2</v>
      </c>
      <c r="BZ32" s="1">
        <f t="shared" si="50"/>
        <v>1.9466921321466102E-2</v>
      </c>
      <c r="CA32" s="1">
        <f t="shared" si="50"/>
        <v>2.2258017605411483E-2</v>
      </c>
      <c r="CB32" s="1">
        <f t="shared" si="50"/>
        <v>2.2878520235206236E-2</v>
      </c>
      <c r="CC32" s="1">
        <f t="shared" si="50"/>
        <v>2.7294169988156793E-2</v>
      </c>
      <c r="CD32" s="1">
        <f t="shared" si="50"/>
        <v>1.0710661336148978E-2</v>
      </c>
      <c r="CE32" s="1">
        <f t="shared" si="50"/>
        <v>1.5812633786994608E-2</v>
      </c>
      <c r="CF32" s="1">
        <f t="shared" si="50"/>
        <v>2.1119579425426842E-2</v>
      </c>
      <c r="CG32" s="1">
        <f t="shared" si="50"/>
        <v>2.3753273277804451E-2</v>
      </c>
      <c r="CH32" s="1">
        <f t="shared" si="50"/>
        <v>2.6103559323834052E-2</v>
      </c>
    </row>
    <row r="33" spans="1:86" x14ac:dyDescent="0.2">
      <c r="A33">
        <v>19773</v>
      </c>
      <c r="B33">
        <v>4.7E-2</v>
      </c>
      <c r="C33">
        <v>2.8299999999999999E-2</v>
      </c>
      <c r="D33">
        <v>1.44E-2</v>
      </c>
      <c r="E33">
        <v>1.14E-2</v>
      </c>
      <c r="F33">
        <v>8.5000000000000006E-3</v>
      </c>
      <c r="G33">
        <v>6.1000000000000004E-3</v>
      </c>
      <c r="H33">
        <v>8.9999999999999998E-4</v>
      </c>
      <c r="I33">
        <v>-4.7000000000000002E-3</v>
      </c>
      <c r="J33">
        <v>1.5E-3</v>
      </c>
      <c r="K33">
        <v>-2.63E-2</v>
      </c>
      <c r="L33">
        <v>3.7900000000000003E-2</v>
      </c>
      <c r="M33">
        <v>2.2000000000000001E-3</v>
      </c>
      <c r="N33">
        <v>-7.4999999999999997E-3</v>
      </c>
      <c r="O33">
        <v>-1.5800000000000002E-2</v>
      </c>
      <c r="P33">
        <v>-0.02</v>
      </c>
      <c r="Q33">
        <v>-1.47E-2</v>
      </c>
      <c r="R33">
        <v>-4.0399999999999998E-2</v>
      </c>
      <c r="S33">
        <v>-2.1600000000000001E-2</v>
      </c>
      <c r="T33">
        <v>-2.3800000000000002E-2</v>
      </c>
      <c r="U33">
        <v>-8.9399999999999993E-2</v>
      </c>
      <c r="V33">
        <v>-8.8999999999999999E-3</v>
      </c>
      <c r="W33">
        <v>-6.9000000000000006E-2</v>
      </c>
      <c r="X33">
        <v>-1.49E-2</v>
      </c>
      <c r="Y33">
        <v>-4.6100000000000002E-2</v>
      </c>
      <c r="Z33">
        <v>-9.2799999999999994E-2</v>
      </c>
      <c r="AA33">
        <v>1.2999999999999999E-2</v>
      </c>
      <c r="AC33">
        <v>19773</v>
      </c>
      <c r="AD33">
        <f t="shared" si="0"/>
        <v>3.4000000000000002E-2</v>
      </c>
      <c r="AE33">
        <f t="shared" si="1"/>
        <v>1.5299999999999999E-2</v>
      </c>
      <c r="AF33">
        <f t="shared" si="2"/>
        <v>1.4000000000000002E-3</v>
      </c>
      <c r="AG33">
        <f t="shared" si="3"/>
        <v>-1.599999999999999E-3</v>
      </c>
      <c r="AH33">
        <f t="shared" si="4"/>
        <v>-4.4999999999999988E-3</v>
      </c>
      <c r="AI33">
        <f t="shared" si="5"/>
        <v>-6.899999999999999E-3</v>
      </c>
      <c r="AJ33">
        <f t="shared" si="6"/>
        <v>-1.21E-2</v>
      </c>
      <c r="AK33">
        <f t="shared" si="7"/>
        <v>-1.77E-2</v>
      </c>
      <c r="AL33">
        <f t="shared" si="8"/>
        <v>-1.15E-2</v>
      </c>
      <c r="AM33">
        <f t="shared" si="9"/>
        <v>-3.9300000000000002E-2</v>
      </c>
      <c r="AN33">
        <f t="shared" si="10"/>
        <v>2.4900000000000005E-2</v>
      </c>
      <c r="AO33">
        <f t="shared" si="11"/>
        <v>-1.0799999999999999E-2</v>
      </c>
      <c r="AP33">
        <f t="shared" si="12"/>
        <v>-2.0499999999999997E-2</v>
      </c>
      <c r="AQ33">
        <f t="shared" si="13"/>
        <v>-2.8799999999999999E-2</v>
      </c>
      <c r="AR33">
        <f t="shared" si="14"/>
        <v>-3.3000000000000002E-2</v>
      </c>
      <c r="AS33">
        <f t="shared" si="15"/>
        <v>-2.7699999999999999E-2</v>
      </c>
      <c r="AT33">
        <f t="shared" si="16"/>
        <v>-5.3399999999999996E-2</v>
      </c>
      <c r="AU33">
        <f t="shared" si="17"/>
        <v>-3.4599999999999999E-2</v>
      </c>
      <c r="AV33">
        <f t="shared" si="18"/>
        <v>-3.6799999999999999E-2</v>
      </c>
      <c r="AW33">
        <f t="shared" si="19"/>
        <v>-0.10239999999999999</v>
      </c>
      <c r="AX33">
        <f t="shared" si="20"/>
        <v>-2.1899999999999999E-2</v>
      </c>
      <c r="AY33">
        <f t="shared" si="21"/>
        <v>-8.2000000000000003E-2</v>
      </c>
      <c r="AZ33">
        <f t="shared" si="22"/>
        <v>-2.7900000000000001E-2</v>
      </c>
      <c r="BA33">
        <f t="shared" si="23"/>
        <v>-5.91E-2</v>
      </c>
      <c r="BB33">
        <f t="shared" si="24"/>
        <v>-0.10579999999999999</v>
      </c>
      <c r="BD33">
        <v>-8.8499999999999995E-2</v>
      </c>
      <c r="BE33">
        <v>-3.6999999999999998E-2</v>
      </c>
      <c r="BF33">
        <f t="shared" si="27"/>
        <v>1</v>
      </c>
      <c r="BG33">
        <v>1.2999999999999999E-2</v>
      </c>
      <c r="BI33" t="s">
        <v>7</v>
      </c>
      <c r="BJ33" s="1">
        <f>BJ29-BJ32</f>
        <v>-1.4985507642091561E-2</v>
      </c>
      <c r="BK33" s="1">
        <f t="shared" ref="BK33:BM33" si="51">BK29-BK32</f>
        <v>6.4022230423380067E-4</v>
      </c>
      <c r="BL33" s="1">
        <f t="shared" si="51"/>
        <v>-2.939248286781479E-5</v>
      </c>
      <c r="BM33" s="1">
        <f t="shared" si="51"/>
        <v>4.1698433409377011E-3</v>
      </c>
      <c r="BN33" s="1">
        <f>BN29-BN32</f>
        <v>2.091578121839556E-3</v>
      </c>
      <c r="BO33" s="1">
        <f t="shared" ref="BO33" si="52">BO29-BO32</f>
        <v>-2.1982339749066562E-3</v>
      </c>
      <c r="BP33" s="1">
        <f t="shared" ref="BP33" si="53">BP29-BP32</f>
        <v>2.39359788190905E-3</v>
      </c>
      <c r="BQ33" s="1">
        <f t="shared" ref="BQ33" si="54">BQ29-BQ32</f>
        <v>3.7542387686344894E-3</v>
      </c>
      <c r="BR33" s="1">
        <f t="shared" ref="BR33:BS33" si="55">BR29-BR32</f>
        <v>4.8148116243250765E-3</v>
      </c>
      <c r="BS33" s="1">
        <f t="shared" si="55"/>
        <v>-5.9563914018349873E-4</v>
      </c>
      <c r="BT33" s="1">
        <f t="shared" ref="BT33" si="56">BT29-BT32</f>
        <v>2.5235679583796786E-3</v>
      </c>
      <c r="BU33" s="1">
        <f t="shared" ref="BU33" si="57">BU29-BU32</f>
        <v>3.4778443200039928E-3</v>
      </c>
      <c r="BV33" s="1">
        <f t="shared" ref="BV33" si="58">BV29-BV32</f>
        <v>9.4915723103466271E-4</v>
      </c>
      <c r="BW33" s="1">
        <f t="shared" ref="BW33:BX33" si="59">BW29-BW32</f>
        <v>5.0168053535473017E-4</v>
      </c>
      <c r="BX33" s="1">
        <f t="shared" si="59"/>
        <v>7.5183201194377811E-3</v>
      </c>
      <c r="BY33" s="1">
        <f t="shared" ref="BY33" si="60">BY29-BY32</f>
        <v>5.1901587928343783E-3</v>
      </c>
      <c r="BZ33" s="1">
        <f t="shared" ref="BZ33" si="61">BZ29-BZ32</f>
        <v>-1.4384329493730835E-3</v>
      </c>
      <c r="CA33" s="1">
        <f t="shared" ref="CA33" si="62">CA29-CA32</f>
        <v>-9.4348272169055697E-4</v>
      </c>
      <c r="CB33" s="1">
        <f t="shared" ref="CB33:CC33" si="63">CB29-CB32</f>
        <v>1.7970611601426066E-3</v>
      </c>
      <c r="CC33" s="1">
        <f t="shared" si="63"/>
        <v>-1.5255653369940191E-3</v>
      </c>
      <c r="CD33" s="1">
        <f t="shared" ref="CD33" si="64">CD29-CD32</f>
        <v>2.3352688964091532E-3</v>
      </c>
      <c r="CE33" s="1">
        <f t="shared" ref="CE33" si="65">CE29-CE32</f>
        <v>1.7082964455635216E-3</v>
      </c>
      <c r="CF33" s="1">
        <f t="shared" ref="CF33" si="66">CF29-CF32</f>
        <v>-6.624230588217539E-3</v>
      </c>
      <c r="CG33" s="1">
        <f t="shared" ref="CG33:CH33" si="67">CG29-CG32</f>
        <v>-6.8730407196649149E-3</v>
      </c>
      <c r="CH33" s="1">
        <f t="shared" si="67"/>
        <v>-6.9297221145317306E-3</v>
      </c>
    </row>
    <row r="34" spans="1:86" x14ac:dyDescent="0.2">
      <c r="A34">
        <v>19774</v>
      </c>
      <c r="B34">
        <v>9.1700000000000004E-2</v>
      </c>
      <c r="C34">
        <v>9.4899999999999998E-2</v>
      </c>
      <c r="D34">
        <v>8.72E-2</v>
      </c>
      <c r="E34">
        <v>8.2500000000000004E-2</v>
      </c>
      <c r="F34">
        <v>8.5300000000000001E-2</v>
      </c>
      <c r="G34">
        <v>5.8299999999999998E-2</v>
      </c>
      <c r="H34">
        <v>8.7599999999999997E-2</v>
      </c>
      <c r="I34">
        <v>5.0299999999999997E-2</v>
      </c>
      <c r="J34">
        <v>7.9200000000000007E-2</v>
      </c>
      <c r="K34">
        <v>8.1000000000000003E-2</v>
      </c>
      <c r="L34">
        <v>4.4999999999999998E-2</v>
      </c>
      <c r="M34">
        <v>6.0499999999999998E-2</v>
      </c>
      <c r="N34">
        <v>5.2499999999999998E-2</v>
      </c>
      <c r="O34">
        <v>4.5900000000000003E-2</v>
      </c>
      <c r="P34">
        <v>7.17E-2</v>
      </c>
      <c r="Q34">
        <v>3.4599999999999999E-2</v>
      </c>
      <c r="R34">
        <v>3.85E-2</v>
      </c>
      <c r="S34">
        <v>3.1699999999999999E-2</v>
      </c>
      <c r="T34">
        <v>2.3300000000000001E-2</v>
      </c>
      <c r="U34">
        <v>1.3299999999999999E-2</v>
      </c>
      <c r="V34">
        <v>-9.4999999999999998E-3</v>
      </c>
      <c r="W34">
        <v>1.4E-3</v>
      </c>
      <c r="X34">
        <v>-1.03E-2</v>
      </c>
      <c r="Y34">
        <v>7.4999999999999997E-3</v>
      </c>
      <c r="Z34">
        <v>2.53E-2</v>
      </c>
      <c r="AA34">
        <v>1.49E-2</v>
      </c>
      <c r="AC34">
        <v>19774</v>
      </c>
      <c r="AD34">
        <f t="shared" si="0"/>
        <v>7.6800000000000007E-2</v>
      </c>
      <c r="AE34">
        <f t="shared" si="1"/>
        <v>0.08</v>
      </c>
      <c r="AF34">
        <f t="shared" si="2"/>
        <v>7.2300000000000003E-2</v>
      </c>
      <c r="AG34">
        <f t="shared" si="3"/>
        <v>6.7600000000000007E-2</v>
      </c>
      <c r="AH34">
        <f t="shared" si="4"/>
        <v>7.0400000000000004E-2</v>
      </c>
      <c r="AI34">
        <f t="shared" si="5"/>
        <v>4.3399999999999994E-2</v>
      </c>
      <c r="AJ34">
        <f t="shared" si="6"/>
        <v>7.2700000000000001E-2</v>
      </c>
      <c r="AK34">
        <f t="shared" si="7"/>
        <v>3.5400000000000001E-2</v>
      </c>
      <c r="AL34">
        <f t="shared" si="8"/>
        <v>6.430000000000001E-2</v>
      </c>
      <c r="AM34">
        <f t="shared" si="9"/>
        <v>6.6100000000000006E-2</v>
      </c>
      <c r="AN34">
        <f t="shared" si="10"/>
        <v>3.0099999999999998E-2</v>
      </c>
      <c r="AO34">
        <f t="shared" si="11"/>
        <v>4.5600000000000002E-2</v>
      </c>
      <c r="AP34">
        <f t="shared" si="12"/>
        <v>3.7599999999999995E-2</v>
      </c>
      <c r="AQ34">
        <f t="shared" si="13"/>
        <v>3.1000000000000003E-2</v>
      </c>
      <c r="AR34">
        <f t="shared" si="14"/>
        <v>5.6800000000000003E-2</v>
      </c>
      <c r="AS34">
        <f t="shared" si="15"/>
        <v>1.9699999999999999E-2</v>
      </c>
      <c r="AT34">
        <f t="shared" si="16"/>
        <v>2.3599999999999999E-2</v>
      </c>
      <c r="AU34">
        <f t="shared" si="17"/>
        <v>1.6799999999999999E-2</v>
      </c>
      <c r="AV34">
        <f t="shared" si="18"/>
        <v>8.4000000000000012E-3</v>
      </c>
      <c r="AW34">
        <f t="shared" si="19"/>
        <v>-1.6000000000000007E-3</v>
      </c>
      <c r="AX34">
        <f t="shared" si="20"/>
        <v>-2.4399999999999998E-2</v>
      </c>
      <c r="AY34">
        <f t="shared" si="21"/>
        <v>-1.35E-2</v>
      </c>
      <c r="AZ34">
        <f t="shared" si="22"/>
        <v>-2.52E-2</v>
      </c>
      <c r="BA34">
        <f t="shared" si="23"/>
        <v>-7.4000000000000003E-3</v>
      </c>
      <c r="BB34">
        <f t="shared" si="24"/>
        <v>1.04E-2</v>
      </c>
      <c r="BD34">
        <v>-0.1246</v>
      </c>
      <c r="BE34">
        <v>-2.8999999999999998E-3</v>
      </c>
      <c r="BF34">
        <f t="shared" si="27"/>
        <v>1</v>
      </c>
      <c r="BG34">
        <v>1.49E-2</v>
      </c>
      <c r="BI34" s="2" t="s">
        <v>8</v>
      </c>
      <c r="BJ34" s="7">
        <v>6.8319186605611919E-3</v>
      </c>
      <c r="BK34" s="7">
        <v>5.7079746467933864E-3</v>
      </c>
      <c r="BL34" s="7">
        <v>5.3062094629008193E-3</v>
      </c>
      <c r="BM34" s="7">
        <v>5.2218675683473551E-3</v>
      </c>
      <c r="BN34" s="7">
        <v>6.2134631722611643E-3</v>
      </c>
      <c r="BO34" s="7">
        <v>4.8743411583347992E-3</v>
      </c>
      <c r="BP34" s="7">
        <v>4.5078152695554562E-3</v>
      </c>
      <c r="BQ34" s="7">
        <v>3.9460908809278925E-3</v>
      </c>
      <c r="BR34" s="7">
        <v>4.4088089414270077E-3</v>
      </c>
      <c r="BS34" s="7">
        <v>5.492525033611236E-3</v>
      </c>
      <c r="BT34" s="7">
        <v>4.0243095691578964E-3</v>
      </c>
      <c r="BU34" s="7">
        <v>3.3900470418160977E-3</v>
      </c>
      <c r="BV34" s="7">
        <v>3.6358488354048687E-3</v>
      </c>
      <c r="BW34" s="7">
        <v>4.0080942114175417E-3</v>
      </c>
      <c r="BX34" s="7">
        <v>5.1859679969453818E-3</v>
      </c>
      <c r="BY34" s="7">
        <v>3.3836661890732393E-3</v>
      </c>
      <c r="BZ34" s="7">
        <v>3.2008358976014523E-3</v>
      </c>
      <c r="CA34" s="7">
        <v>3.2744403343252923E-3</v>
      </c>
      <c r="CB34" s="7">
        <v>3.4836656865233303E-3</v>
      </c>
      <c r="CC34" s="7">
        <v>4.601572913121796E-3</v>
      </c>
      <c r="CD34" s="7">
        <v>2.4076379877746731E-3</v>
      </c>
      <c r="CE34" s="7">
        <v>2.270443694013921E-3</v>
      </c>
      <c r="CF34" s="7">
        <v>2.8254273012888326E-3</v>
      </c>
      <c r="CG34" s="7">
        <v>3.0369545362629231E-3</v>
      </c>
      <c r="CH34" s="7">
        <v>4.166995067825684E-3</v>
      </c>
    </row>
    <row r="35" spans="1:86" x14ac:dyDescent="0.2">
      <c r="A35">
        <v>19781</v>
      </c>
      <c r="B35">
        <v>0.1008</v>
      </c>
      <c r="C35">
        <v>7.1199999999999999E-2</v>
      </c>
      <c r="D35">
        <v>0.1071</v>
      </c>
      <c r="E35">
        <v>9.0700000000000003E-2</v>
      </c>
      <c r="F35">
        <v>0.1229</v>
      </c>
      <c r="G35">
        <v>2.1100000000000001E-2</v>
      </c>
      <c r="H35">
        <v>1.44E-2</v>
      </c>
      <c r="I35">
        <v>5.8799999999999998E-2</v>
      </c>
      <c r="J35">
        <v>6.8599999999999994E-2</v>
      </c>
      <c r="K35">
        <v>5.45E-2</v>
      </c>
      <c r="L35">
        <v>-1.1599999999999999E-2</v>
      </c>
      <c r="M35">
        <v>1.8499999999999999E-2</v>
      </c>
      <c r="N35">
        <v>1.8800000000000001E-2</v>
      </c>
      <c r="O35">
        <v>1.7100000000000001E-2</v>
      </c>
      <c r="P35">
        <v>8.9700000000000002E-2</v>
      </c>
      <c r="Q35">
        <v>-2.5999999999999999E-2</v>
      </c>
      <c r="R35">
        <v>-2.3699999999999999E-2</v>
      </c>
      <c r="S35">
        <v>-1.7899999999999999E-2</v>
      </c>
      <c r="T35">
        <v>1.32E-2</v>
      </c>
      <c r="U35">
        <v>7.4000000000000003E-3</v>
      </c>
      <c r="V35">
        <v>-8.0500000000000002E-2</v>
      </c>
      <c r="W35">
        <v>-5.0299999999999997E-2</v>
      </c>
      <c r="X35">
        <v>-1.9E-3</v>
      </c>
      <c r="Y35">
        <v>-3.2199999999999999E-2</v>
      </c>
      <c r="Z35">
        <v>-3.1300000000000001E-2</v>
      </c>
      <c r="AA35">
        <v>1.49E-2</v>
      </c>
      <c r="AC35">
        <v>19781</v>
      </c>
      <c r="AD35">
        <f t="shared" ref="AD35:AD66" si="68">B35-$AA35</f>
        <v>8.5900000000000004E-2</v>
      </c>
      <c r="AE35">
        <f t="shared" ref="AE35:AE66" si="69">C35-$AA35</f>
        <v>5.6300000000000003E-2</v>
      </c>
      <c r="AF35">
        <f t="shared" ref="AF35:AF66" si="70">D35-$AA35</f>
        <v>9.2200000000000004E-2</v>
      </c>
      <c r="AG35">
        <f t="shared" ref="AG35:AG66" si="71">E35-$AA35</f>
        <v>7.5800000000000006E-2</v>
      </c>
      <c r="AH35">
        <f t="shared" ref="AH35:AH66" si="72">F35-$AA35</f>
        <v>0.108</v>
      </c>
      <c r="AI35">
        <f t="shared" ref="AI35:AI66" si="73">G35-$AA35</f>
        <v>6.2000000000000006E-3</v>
      </c>
      <c r="AJ35">
        <f t="shared" ref="AJ35:AJ66" si="74">H35-$AA35</f>
        <v>-5.0000000000000044E-4</v>
      </c>
      <c r="AK35">
        <f t="shared" ref="AK35:AK66" si="75">I35-$AA35</f>
        <v>4.3899999999999995E-2</v>
      </c>
      <c r="AL35">
        <f t="shared" ref="AL35:AL66" si="76">J35-$AA35</f>
        <v>5.3699999999999998E-2</v>
      </c>
      <c r="AM35">
        <f t="shared" ref="AM35:AM66" si="77">K35-$AA35</f>
        <v>3.9599999999999996E-2</v>
      </c>
      <c r="AN35">
        <f t="shared" ref="AN35:AN66" si="78">L35-$AA35</f>
        <v>-2.6499999999999999E-2</v>
      </c>
      <c r="AO35">
        <f t="shared" ref="AO35:AO66" si="79">M35-$AA35</f>
        <v>3.599999999999999E-3</v>
      </c>
      <c r="AP35">
        <f t="shared" ref="AP35:AP66" si="80">N35-$AA35</f>
        <v>3.9000000000000007E-3</v>
      </c>
      <c r="AQ35">
        <f t="shared" ref="AQ35:AQ66" si="81">O35-$AA35</f>
        <v>2.2000000000000006E-3</v>
      </c>
      <c r="AR35">
        <f t="shared" ref="AR35:AR66" si="82">P35-$AA35</f>
        <v>7.4800000000000005E-2</v>
      </c>
      <c r="AS35">
        <f t="shared" ref="AS35:AS66" si="83">Q35-$AA35</f>
        <v>-4.0899999999999999E-2</v>
      </c>
      <c r="AT35">
        <f t="shared" ref="AT35:AT66" si="84">R35-$AA35</f>
        <v>-3.8599999999999995E-2</v>
      </c>
      <c r="AU35">
        <f t="shared" ref="AU35:AU66" si="85">S35-$AA35</f>
        <v>-3.2799999999999996E-2</v>
      </c>
      <c r="AV35">
        <f t="shared" ref="AV35:AV66" si="86">T35-$AA35</f>
        <v>-1.7000000000000001E-3</v>
      </c>
      <c r="AW35">
        <f t="shared" ref="AW35:AW66" si="87">U35-$AA35</f>
        <v>-7.4999999999999997E-3</v>
      </c>
      <c r="AX35">
        <f t="shared" ref="AX35:AX66" si="88">V35-$AA35</f>
        <v>-9.5399999999999999E-2</v>
      </c>
      <c r="AY35">
        <f t="shared" ref="AY35:AY66" si="89">W35-$AA35</f>
        <v>-6.5199999999999994E-2</v>
      </c>
      <c r="AZ35">
        <f t="shared" ref="AZ35:AZ66" si="90">X35-$AA35</f>
        <v>-1.6799999999999999E-2</v>
      </c>
      <c r="BA35">
        <f t="shared" ref="BA35:BA66" si="91">Y35-$AA35</f>
        <v>-4.7100000000000003E-2</v>
      </c>
      <c r="BB35">
        <f t="shared" ref="BB35:BB66" si="92">Z35-$AA35</f>
        <v>-4.6200000000000005E-2</v>
      </c>
      <c r="BD35">
        <v>-8.14E-2</v>
      </c>
      <c r="BE35">
        <v>-4.7100000000000003E-2</v>
      </c>
      <c r="BF35">
        <f t="shared" si="27"/>
        <v>1</v>
      </c>
      <c r="BG35">
        <v>1.49E-2</v>
      </c>
      <c r="BI35" t="s">
        <v>12</v>
      </c>
      <c r="BJ35" s="17">
        <f>(BJ33-0)/BJ34</f>
        <v>-2.1934552190439298</v>
      </c>
      <c r="BK35" s="17">
        <f t="shared" ref="BK35:BM35" si="93">(BK33-0)/BK34</f>
        <v>0.11216277994392693</v>
      </c>
      <c r="BL35" s="17">
        <f t="shared" si="93"/>
        <v>-5.5392617033528093E-3</v>
      </c>
      <c r="BM35" s="17">
        <f t="shared" si="93"/>
        <v>0.79853487020878156</v>
      </c>
      <c r="BN35" s="17">
        <f>(BN33-0)/BN34</f>
        <v>0.33662034582855699</v>
      </c>
      <c r="BO35" s="17">
        <f t="shared" ref="BO35" si="94">(BO33-0)/BO34</f>
        <v>-0.45098073842201675</v>
      </c>
      <c r="BP35" s="17">
        <f t="shared" ref="BP35" si="95">(BP33-0)/BP34</f>
        <v>0.53098845866083988</v>
      </c>
      <c r="BQ35" s="17">
        <f t="shared" ref="BQ35" si="96">(BQ33-0)/BQ34</f>
        <v>0.95138172989865588</v>
      </c>
      <c r="BR35" s="17">
        <f t="shared" ref="BR35:BS35" si="97">(BR33-0)/BR34</f>
        <v>1.0920889719404936</v>
      </c>
      <c r="BS35" s="17">
        <f t="shared" si="97"/>
        <v>-0.10844541199876458</v>
      </c>
      <c r="BT35" s="17">
        <f t="shared" ref="BT35" si="98">(BT33-0)/BT34</f>
        <v>0.62708097252760442</v>
      </c>
      <c r="BU35" s="17">
        <f t="shared" ref="BU35" si="99">(BU33-0)/BU34</f>
        <v>1.0258985427355194</v>
      </c>
      <c r="BV35" s="17">
        <f t="shared" ref="BV35" si="100">(BV33-0)/BV34</f>
        <v>0.26105519618748663</v>
      </c>
      <c r="BW35" s="17">
        <f t="shared" ref="BW35:BX35" si="101">(BW33-0)/BW34</f>
        <v>0.1251668520978455</v>
      </c>
      <c r="BX35" s="17">
        <f t="shared" si="101"/>
        <v>1.4497428684222873</v>
      </c>
      <c r="BY35" s="17">
        <f t="shared" ref="BY35" si="102">(BY33-0)/BY34</f>
        <v>1.5338861763594722</v>
      </c>
      <c r="BZ35" s="17">
        <f t="shared" ref="BZ35" si="103">(BZ33-0)/BZ34</f>
        <v>-0.4493929071624615</v>
      </c>
      <c r="CA35" s="17">
        <f t="shared" ref="CA35" si="104">(CA33-0)/CA34</f>
        <v>-0.28813556680212477</v>
      </c>
      <c r="CB35" s="17">
        <f t="shared" ref="CB35:CC35" si="105">(CB33-0)/CB34</f>
        <v>0.51585350657917428</v>
      </c>
      <c r="CC35" s="17">
        <f t="shared" si="105"/>
        <v>-0.33153127545664512</v>
      </c>
      <c r="CD35" s="17">
        <f t="shared" ref="CD35" si="106">(CD33-0)/CD34</f>
        <v>0.96994187177100943</v>
      </c>
      <c r="CE35" s="17">
        <f t="shared" ref="CE35" si="107">(CE33-0)/CE34</f>
        <v>0.75240643494814952</v>
      </c>
      <c r="CF35" s="17">
        <f t="shared" ref="CF35" si="108">(CF33-0)/CF34</f>
        <v>-2.3445057620827345</v>
      </c>
      <c r="CG35" s="17">
        <f t="shared" ref="CG35:CH35" si="109">(CG33-0)/CG34</f>
        <v>-2.2631358611388461</v>
      </c>
      <c r="CH35" s="17">
        <f t="shared" si="109"/>
        <v>-1.6630022358408076</v>
      </c>
    </row>
    <row r="36" spans="1:86" x14ac:dyDescent="0.2">
      <c r="A36">
        <v>19782</v>
      </c>
      <c r="B36">
        <v>0.20760000000000001</v>
      </c>
      <c r="C36">
        <v>0.16739999999999999</v>
      </c>
      <c r="D36">
        <v>0.17799999999999999</v>
      </c>
      <c r="E36">
        <v>0.14280000000000001</v>
      </c>
      <c r="F36">
        <v>0.1749</v>
      </c>
      <c r="G36">
        <v>0.16470000000000001</v>
      </c>
      <c r="H36">
        <v>0.124</v>
      </c>
      <c r="I36">
        <v>0.14230000000000001</v>
      </c>
      <c r="J36">
        <v>0.1555</v>
      </c>
      <c r="K36">
        <v>0.12</v>
      </c>
      <c r="L36">
        <v>0.16089999999999999</v>
      </c>
      <c r="M36">
        <v>0.1313</v>
      </c>
      <c r="N36">
        <v>0.13950000000000001</v>
      </c>
      <c r="O36">
        <v>8.3099999999999993E-2</v>
      </c>
      <c r="P36">
        <v>0.1235</v>
      </c>
      <c r="Q36">
        <v>0.1255</v>
      </c>
      <c r="R36">
        <v>0.10639999999999999</v>
      </c>
      <c r="S36">
        <v>6.8400000000000002E-2</v>
      </c>
      <c r="T36">
        <v>8.8200000000000001E-2</v>
      </c>
      <c r="U36">
        <v>0.1191</v>
      </c>
      <c r="V36">
        <v>0.12</v>
      </c>
      <c r="W36">
        <v>6.7199999999999996E-2</v>
      </c>
      <c r="X36">
        <v>2.47E-2</v>
      </c>
      <c r="Y36">
        <v>4.3799999999999999E-2</v>
      </c>
      <c r="Z36">
        <v>6.8400000000000002E-2</v>
      </c>
      <c r="AA36">
        <v>1.6E-2</v>
      </c>
      <c r="AC36">
        <v>19782</v>
      </c>
      <c r="AD36">
        <f t="shared" si="68"/>
        <v>0.19159999999999999</v>
      </c>
      <c r="AE36">
        <f t="shared" si="69"/>
        <v>0.15139999999999998</v>
      </c>
      <c r="AF36">
        <f t="shared" si="70"/>
        <v>0.16199999999999998</v>
      </c>
      <c r="AG36">
        <f t="shared" si="71"/>
        <v>0.12680000000000002</v>
      </c>
      <c r="AH36">
        <f t="shared" si="72"/>
        <v>0.15889999999999999</v>
      </c>
      <c r="AI36">
        <f t="shared" si="73"/>
        <v>0.1487</v>
      </c>
      <c r="AJ36">
        <f t="shared" si="74"/>
        <v>0.108</v>
      </c>
      <c r="AK36">
        <f t="shared" si="75"/>
        <v>0.12630000000000002</v>
      </c>
      <c r="AL36">
        <f t="shared" si="76"/>
        <v>0.13950000000000001</v>
      </c>
      <c r="AM36">
        <f t="shared" si="77"/>
        <v>0.104</v>
      </c>
      <c r="AN36">
        <f t="shared" si="78"/>
        <v>0.14489999999999997</v>
      </c>
      <c r="AO36">
        <f t="shared" si="79"/>
        <v>0.1153</v>
      </c>
      <c r="AP36">
        <f t="shared" si="80"/>
        <v>0.12350000000000001</v>
      </c>
      <c r="AQ36">
        <f t="shared" si="81"/>
        <v>6.7099999999999993E-2</v>
      </c>
      <c r="AR36">
        <f t="shared" si="82"/>
        <v>0.1075</v>
      </c>
      <c r="AS36">
        <f t="shared" si="83"/>
        <v>0.1095</v>
      </c>
      <c r="AT36">
        <f t="shared" si="84"/>
        <v>9.0399999999999994E-2</v>
      </c>
      <c r="AU36">
        <f t="shared" si="85"/>
        <v>5.2400000000000002E-2</v>
      </c>
      <c r="AV36">
        <f t="shared" si="86"/>
        <v>7.22E-2</v>
      </c>
      <c r="AW36">
        <f t="shared" si="87"/>
        <v>0.1031</v>
      </c>
      <c r="AX36">
        <f t="shared" si="88"/>
        <v>0.104</v>
      </c>
      <c r="AY36">
        <f t="shared" si="89"/>
        <v>5.1199999999999996E-2</v>
      </c>
      <c r="AZ36">
        <f t="shared" si="90"/>
        <v>8.6999999999999994E-3</v>
      </c>
      <c r="BA36">
        <f t="shared" si="91"/>
        <v>2.7799999999999998E-2</v>
      </c>
      <c r="BB36">
        <f t="shared" si="92"/>
        <v>5.2400000000000002E-2</v>
      </c>
      <c r="BD36">
        <v>-5.5999999999999999E-3</v>
      </c>
      <c r="BE36">
        <v>8.0100000000000005E-2</v>
      </c>
      <c r="BF36">
        <f t="shared" si="27"/>
        <v>1</v>
      </c>
      <c r="BG36">
        <v>1.6E-2</v>
      </c>
      <c r="BI36" s="2" t="s">
        <v>13</v>
      </c>
      <c r="BJ36" s="18">
        <f t="shared" ref="BJ36" si="110">TDIST(ABS(BJ35),170,2)</f>
        <v>2.9631926313368837E-2</v>
      </c>
      <c r="BK36" s="18">
        <f t="shared" ref="BK36" si="111">TDIST(ABS(BK35),170,2)</f>
        <v>0.9108266686157922</v>
      </c>
      <c r="BL36" s="18">
        <f t="shared" ref="BL36" si="112">TDIST(ABS(BL35),170,2)</f>
        <v>0.99558682604196114</v>
      </c>
      <c r="BM36" s="18">
        <f t="shared" ref="BM36" si="113">TDIST(ABS(BM35),170,2)</f>
        <v>0.42567431778527398</v>
      </c>
      <c r="BN36" s="18">
        <f t="shared" ref="BN36" si="114">TDIST(ABS(BN35),170,2)</f>
        <v>0.73681829225111062</v>
      </c>
      <c r="BO36" s="18">
        <f t="shared" ref="BO36" si="115">TDIST(ABS(BO35),170,2)</f>
        <v>0.6525781406970057</v>
      </c>
      <c r="BP36" s="18">
        <f t="shared" ref="BP36" si="116">TDIST(ABS(BP35),170,2)</f>
        <v>0.59611980959813193</v>
      </c>
      <c r="BQ36" s="18">
        <f t="shared" ref="BQ36" si="117">TDIST(ABS(BQ35),170,2)</f>
        <v>0.34276129214159945</v>
      </c>
      <c r="BR36" s="18">
        <f t="shared" ref="BR36" si="118">TDIST(ABS(BR35),170,2)</f>
        <v>0.27633926943849868</v>
      </c>
      <c r="BS36" s="18">
        <f t="shared" ref="BS36" si="119">TDIST(ABS(BS35),170,2)</f>
        <v>0.91377027152026558</v>
      </c>
      <c r="BT36" s="18">
        <f t="shared" ref="BT36" si="120">TDIST(ABS(BT35),170,2)</f>
        <v>0.53144743548476558</v>
      </c>
      <c r="BU36" s="18">
        <f t="shared" ref="BU36" si="121">TDIST(ABS(BU35),170,2)</f>
        <v>0.30639695184167071</v>
      </c>
      <c r="BV36" s="18">
        <f t="shared" ref="BV36" si="122">TDIST(ABS(BV35),170,2)</f>
        <v>0.79436592149972762</v>
      </c>
      <c r="BW36" s="18">
        <f t="shared" ref="BW36" si="123">TDIST(ABS(BW35),170,2)</f>
        <v>0.90053935095439697</v>
      </c>
      <c r="BX36" s="18">
        <f t="shared" ref="BX36" si="124">TDIST(ABS(BX35),170,2)</f>
        <v>0.14897256972368825</v>
      </c>
      <c r="BY36" s="18">
        <f t="shared" ref="BY36" si="125">TDIST(ABS(BY35),170,2)</f>
        <v>0.12691659702242084</v>
      </c>
      <c r="BZ36" s="18">
        <f t="shared" ref="BZ36" si="126">TDIST(ABS(BZ35),170,2)</f>
        <v>0.65372066215046865</v>
      </c>
      <c r="CA36" s="18">
        <f t="shared" ref="CA36" si="127">TDIST(ABS(CA35),170,2)</f>
        <v>0.77359395819174992</v>
      </c>
      <c r="CB36" s="18">
        <f t="shared" ref="CB36" si="128">TDIST(ABS(CB35),170,2)</f>
        <v>0.60662698382125624</v>
      </c>
      <c r="CC36" s="18">
        <f t="shared" ref="CC36" si="129">TDIST(ABS(CC35),170,2)</f>
        <v>0.7406515656850714</v>
      </c>
      <c r="CD36" s="18">
        <f t="shared" ref="CD36" si="130">TDIST(ABS(CD35),170,2)</f>
        <v>0.33345343468623145</v>
      </c>
      <c r="CE36" s="18">
        <f t="shared" ref="CE36" si="131">TDIST(ABS(CE35),170,2)</f>
        <v>0.45284722955917389</v>
      </c>
      <c r="CF36" s="18">
        <f t="shared" ref="CF36" si="132">TDIST(ABS(CF35),170,2)</f>
        <v>2.0207627373629074E-2</v>
      </c>
      <c r="CG36" s="18">
        <f t="shared" ref="CG36" si="133">TDIST(ABS(CG35),170,2)</f>
        <v>2.4892322684679294E-2</v>
      </c>
      <c r="CH36" s="18">
        <f t="shared" ref="CH36" si="134">TDIST(ABS(CH35),170,2)</f>
        <v>9.8154524327981496E-2</v>
      </c>
    </row>
    <row r="37" spans="1:86" x14ac:dyDescent="0.2">
      <c r="A37">
        <v>19783</v>
      </c>
      <c r="B37">
        <v>0.16020000000000001</v>
      </c>
      <c r="C37">
        <v>0.16420000000000001</v>
      </c>
      <c r="D37">
        <v>0.12820000000000001</v>
      </c>
      <c r="E37">
        <v>0.1308</v>
      </c>
      <c r="F37">
        <v>0.157</v>
      </c>
      <c r="G37">
        <v>0.15590000000000001</v>
      </c>
      <c r="H37">
        <v>0.12230000000000001</v>
      </c>
      <c r="I37">
        <v>0.13139999999999999</v>
      </c>
      <c r="J37">
        <v>0.14330000000000001</v>
      </c>
      <c r="K37">
        <v>0.1502</v>
      </c>
      <c r="L37">
        <v>0.1163</v>
      </c>
      <c r="M37">
        <v>0.1298</v>
      </c>
      <c r="N37">
        <v>9.6100000000000005E-2</v>
      </c>
      <c r="O37">
        <v>9.1899999999999996E-2</v>
      </c>
      <c r="P37">
        <v>0.12989999999999999</v>
      </c>
      <c r="Q37">
        <v>0.1057</v>
      </c>
      <c r="R37">
        <v>9.9199999999999997E-2</v>
      </c>
      <c r="S37">
        <v>0.11559999999999999</v>
      </c>
      <c r="T37">
        <v>0.10290000000000001</v>
      </c>
      <c r="U37">
        <v>0.11749999999999999</v>
      </c>
      <c r="V37">
        <v>6.6699999999999995E-2</v>
      </c>
      <c r="W37">
        <v>8.5699999999999998E-2</v>
      </c>
      <c r="X37">
        <v>0.10349999999999999</v>
      </c>
      <c r="Y37">
        <v>7.7299999999999994E-2</v>
      </c>
      <c r="Z37">
        <v>5.9400000000000001E-2</v>
      </c>
      <c r="AA37">
        <v>1.7500000000000002E-2</v>
      </c>
      <c r="AC37">
        <v>19783</v>
      </c>
      <c r="AD37">
        <f t="shared" si="68"/>
        <v>0.14269999999999999</v>
      </c>
      <c r="AE37">
        <f t="shared" si="69"/>
        <v>0.1467</v>
      </c>
      <c r="AF37">
        <f t="shared" si="70"/>
        <v>0.11070000000000001</v>
      </c>
      <c r="AG37">
        <f t="shared" si="71"/>
        <v>0.1133</v>
      </c>
      <c r="AH37">
        <f t="shared" si="72"/>
        <v>0.13950000000000001</v>
      </c>
      <c r="AI37">
        <f t="shared" si="73"/>
        <v>0.13840000000000002</v>
      </c>
      <c r="AJ37">
        <f t="shared" si="74"/>
        <v>0.1048</v>
      </c>
      <c r="AK37">
        <f t="shared" si="75"/>
        <v>0.11389999999999999</v>
      </c>
      <c r="AL37">
        <f t="shared" si="76"/>
        <v>0.12580000000000002</v>
      </c>
      <c r="AM37">
        <f t="shared" si="77"/>
        <v>0.13269999999999998</v>
      </c>
      <c r="AN37">
        <f t="shared" si="78"/>
        <v>9.8799999999999999E-2</v>
      </c>
      <c r="AO37">
        <f t="shared" si="79"/>
        <v>0.1123</v>
      </c>
      <c r="AP37">
        <f t="shared" si="80"/>
        <v>7.8600000000000003E-2</v>
      </c>
      <c r="AQ37">
        <f t="shared" si="81"/>
        <v>7.4399999999999994E-2</v>
      </c>
      <c r="AR37">
        <f t="shared" si="82"/>
        <v>0.11239999999999999</v>
      </c>
      <c r="AS37">
        <f t="shared" si="83"/>
        <v>8.8200000000000001E-2</v>
      </c>
      <c r="AT37">
        <f t="shared" si="84"/>
        <v>8.1699999999999995E-2</v>
      </c>
      <c r="AU37">
        <f t="shared" si="85"/>
        <v>9.8099999999999993E-2</v>
      </c>
      <c r="AV37">
        <f t="shared" si="86"/>
        <v>8.5400000000000004E-2</v>
      </c>
      <c r="AW37">
        <f t="shared" si="87"/>
        <v>9.9999999999999992E-2</v>
      </c>
      <c r="AX37">
        <f t="shared" si="88"/>
        <v>4.9199999999999994E-2</v>
      </c>
      <c r="AY37">
        <f t="shared" si="89"/>
        <v>6.8199999999999997E-2</v>
      </c>
      <c r="AZ37">
        <f t="shared" si="90"/>
        <v>8.5999999999999993E-2</v>
      </c>
      <c r="BA37">
        <f t="shared" si="91"/>
        <v>5.9799999999999992E-2</v>
      </c>
      <c r="BB37">
        <f t="shared" si="92"/>
        <v>4.19E-2</v>
      </c>
      <c r="BD37">
        <v>4.4400000000000002E-2</v>
      </c>
      <c r="BE37">
        <v>7.5800000000000006E-2</v>
      </c>
      <c r="BF37">
        <f t="shared" si="27"/>
        <v>1</v>
      </c>
      <c r="BG37">
        <v>1.7500000000000002E-2</v>
      </c>
    </row>
    <row r="38" spans="1:86" x14ac:dyDescent="0.2">
      <c r="A38">
        <v>19784</v>
      </c>
      <c r="B38">
        <v>-0.17519999999999999</v>
      </c>
      <c r="C38">
        <v>-0.14929999999999999</v>
      </c>
      <c r="D38">
        <v>-0.14630000000000001</v>
      </c>
      <c r="E38">
        <v>-0.1416</v>
      </c>
      <c r="F38">
        <v>-0.17449999999999999</v>
      </c>
      <c r="G38">
        <v>-0.13780000000000001</v>
      </c>
      <c r="H38">
        <v>-0.11609999999999999</v>
      </c>
      <c r="I38">
        <v>-0.13389999999999999</v>
      </c>
      <c r="J38">
        <v>-0.1021</v>
      </c>
      <c r="K38">
        <v>-0.1268</v>
      </c>
      <c r="L38">
        <v>-0.1084</v>
      </c>
      <c r="M38">
        <v>-0.1323</v>
      </c>
      <c r="N38">
        <v>-9.9900000000000003E-2</v>
      </c>
      <c r="O38">
        <v>-0.105</v>
      </c>
      <c r="P38">
        <v>-0.14499999999999999</v>
      </c>
      <c r="Q38">
        <v>-0.109</v>
      </c>
      <c r="R38">
        <v>-9.6500000000000002E-2</v>
      </c>
      <c r="S38">
        <v>-8.9800000000000005E-2</v>
      </c>
      <c r="T38">
        <v>-0.1008</v>
      </c>
      <c r="U38">
        <v>-0.1225</v>
      </c>
      <c r="V38">
        <v>-2.63E-2</v>
      </c>
      <c r="W38">
        <v>-6.08E-2</v>
      </c>
      <c r="X38">
        <v>-3.1300000000000001E-2</v>
      </c>
      <c r="Y38">
        <v>-5.8700000000000002E-2</v>
      </c>
      <c r="Z38">
        <v>-0.1055</v>
      </c>
      <c r="AA38">
        <v>2.18E-2</v>
      </c>
      <c r="AC38">
        <v>19784</v>
      </c>
      <c r="AD38">
        <f t="shared" si="68"/>
        <v>-0.19700000000000001</v>
      </c>
      <c r="AE38">
        <f t="shared" si="69"/>
        <v>-0.17109999999999997</v>
      </c>
      <c r="AF38">
        <f t="shared" si="70"/>
        <v>-0.16810000000000003</v>
      </c>
      <c r="AG38">
        <f t="shared" si="71"/>
        <v>-0.16339999999999999</v>
      </c>
      <c r="AH38">
        <f t="shared" si="72"/>
        <v>-0.19629999999999997</v>
      </c>
      <c r="AI38">
        <f t="shared" si="73"/>
        <v>-0.15960000000000002</v>
      </c>
      <c r="AJ38">
        <f t="shared" si="74"/>
        <v>-0.13789999999999999</v>
      </c>
      <c r="AK38">
        <f t="shared" si="75"/>
        <v>-0.15570000000000001</v>
      </c>
      <c r="AL38">
        <f t="shared" si="76"/>
        <v>-0.1239</v>
      </c>
      <c r="AM38">
        <f t="shared" si="77"/>
        <v>-0.14860000000000001</v>
      </c>
      <c r="AN38">
        <f t="shared" si="78"/>
        <v>-0.13019999999999998</v>
      </c>
      <c r="AO38">
        <f t="shared" si="79"/>
        <v>-0.15410000000000001</v>
      </c>
      <c r="AP38">
        <f t="shared" si="80"/>
        <v>-0.1217</v>
      </c>
      <c r="AQ38">
        <f t="shared" si="81"/>
        <v>-0.1268</v>
      </c>
      <c r="AR38">
        <f t="shared" si="82"/>
        <v>-0.1668</v>
      </c>
      <c r="AS38">
        <f t="shared" si="83"/>
        <v>-0.1308</v>
      </c>
      <c r="AT38">
        <f t="shared" si="84"/>
        <v>-0.1183</v>
      </c>
      <c r="AU38">
        <f t="shared" si="85"/>
        <v>-0.1116</v>
      </c>
      <c r="AV38">
        <f t="shared" si="86"/>
        <v>-0.1226</v>
      </c>
      <c r="AW38">
        <f t="shared" si="87"/>
        <v>-0.14429999999999998</v>
      </c>
      <c r="AX38">
        <f t="shared" si="88"/>
        <v>-4.8100000000000004E-2</v>
      </c>
      <c r="AY38">
        <f t="shared" si="89"/>
        <v>-8.2600000000000007E-2</v>
      </c>
      <c r="AZ38">
        <f t="shared" si="90"/>
        <v>-5.3100000000000001E-2</v>
      </c>
      <c r="BA38">
        <f t="shared" si="91"/>
        <v>-8.0500000000000002E-2</v>
      </c>
      <c r="BB38">
        <f t="shared" si="92"/>
        <v>-0.1273</v>
      </c>
      <c r="BD38">
        <v>-0.1759</v>
      </c>
      <c r="BE38">
        <v>-8.8499999999999995E-2</v>
      </c>
      <c r="BF38">
        <f t="shared" si="27"/>
        <v>1</v>
      </c>
      <c r="BG38">
        <v>2.18E-2</v>
      </c>
      <c r="BI38" s="9" t="s">
        <v>46</v>
      </c>
      <c r="BJ38" s="10">
        <f>CORREL(BJ29:CH29,BJ32:CH32)</f>
        <v>0.72669689658360936</v>
      </c>
    </row>
    <row r="39" spans="1:86" x14ac:dyDescent="0.2">
      <c r="A39">
        <v>19791</v>
      </c>
      <c r="B39">
        <v>0.19700000000000001</v>
      </c>
      <c r="C39">
        <v>0.1628</v>
      </c>
      <c r="D39">
        <v>0.1394</v>
      </c>
      <c r="E39">
        <v>0.1525</v>
      </c>
      <c r="F39">
        <v>0.19589999999999999</v>
      </c>
      <c r="G39">
        <v>0.18479999999999999</v>
      </c>
      <c r="H39">
        <v>0.1439</v>
      </c>
      <c r="I39">
        <v>0.1391</v>
      </c>
      <c r="J39">
        <v>0.1133</v>
      </c>
      <c r="K39">
        <v>0.16769999999999999</v>
      </c>
      <c r="L39">
        <v>0.12709999999999999</v>
      </c>
      <c r="M39">
        <v>0.14929999999999999</v>
      </c>
      <c r="N39">
        <v>0.12470000000000001</v>
      </c>
      <c r="O39">
        <v>0.1477</v>
      </c>
      <c r="P39">
        <v>0.23169999999999999</v>
      </c>
      <c r="Q39">
        <v>9.1999999999999998E-2</v>
      </c>
      <c r="R39">
        <v>9.2899999999999996E-2</v>
      </c>
      <c r="S39">
        <v>0.1024</v>
      </c>
      <c r="T39">
        <v>0.13070000000000001</v>
      </c>
      <c r="U39">
        <v>0.1134</v>
      </c>
      <c r="V39">
        <v>2.9600000000000001E-2</v>
      </c>
      <c r="W39">
        <v>8.5900000000000004E-2</v>
      </c>
      <c r="X39">
        <v>7.0999999999999994E-2</v>
      </c>
      <c r="Y39">
        <v>9.74E-2</v>
      </c>
      <c r="Z39">
        <v>0.1142</v>
      </c>
      <c r="AA39">
        <v>2.3300000000000001E-2</v>
      </c>
      <c r="AC39">
        <v>19791</v>
      </c>
      <c r="AD39">
        <f t="shared" si="68"/>
        <v>0.17370000000000002</v>
      </c>
      <c r="AE39">
        <f t="shared" si="69"/>
        <v>0.13950000000000001</v>
      </c>
      <c r="AF39">
        <f t="shared" si="70"/>
        <v>0.11609999999999999</v>
      </c>
      <c r="AG39">
        <f t="shared" si="71"/>
        <v>0.12919999999999998</v>
      </c>
      <c r="AH39">
        <f t="shared" si="72"/>
        <v>0.17259999999999998</v>
      </c>
      <c r="AI39">
        <f t="shared" si="73"/>
        <v>0.16149999999999998</v>
      </c>
      <c r="AJ39">
        <f t="shared" si="74"/>
        <v>0.1206</v>
      </c>
      <c r="AK39">
        <f t="shared" si="75"/>
        <v>0.1158</v>
      </c>
      <c r="AL39">
        <f t="shared" si="76"/>
        <v>0.09</v>
      </c>
      <c r="AM39">
        <f t="shared" si="77"/>
        <v>0.14439999999999997</v>
      </c>
      <c r="AN39">
        <f t="shared" si="78"/>
        <v>0.10379999999999999</v>
      </c>
      <c r="AO39">
        <f t="shared" si="79"/>
        <v>0.126</v>
      </c>
      <c r="AP39">
        <f t="shared" si="80"/>
        <v>0.1014</v>
      </c>
      <c r="AQ39">
        <f t="shared" si="81"/>
        <v>0.1244</v>
      </c>
      <c r="AR39">
        <f t="shared" si="82"/>
        <v>0.20839999999999997</v>
      </c>
      <c r="AS39">
        <f t="shared" si="83"/>
        <v>6.8699999999999997E-2</v>
      </c>
      <c r="AT39">
        <f t="shared" si="84"/>
        <v>6.9599999999999995E-2</v>
      </c>
      <c r="AU39">
        <f t="shared" si="85"/>
        <v>7.9100000000000004E-2</v>
      </c>
      <c r="AV39">
        <f t="shared" si="86"/>
        <v>0.10740000000000001</v>
      </c>
      <c r="AW39">
        <f t="shared" si="87"/>
        <v>9.01E-2</v>
      </c>
      <c r="AX39">
        <f t="shared" si="88"/>
        <v>6.3E-3</v>
      </c>
      <c r="AY39">
        <f t="shared" si="89"/>
        <v>6.2600000000000003E-2</v>
      </c>
      <c r="AZ39">
        <f t="shared" si="90"/>
        <v>4.7699999999999992E-2</v>
      </c>
      <c r="BA39">
        <f t="shared" si="91"/>
        <v>7.4099999999999999E-2</v>
      </c>
      <c r="BB39">
        <f t="shared" si="92"/>
        <v>9.0899999999999995E-2</v>
      </c>
      <c r="BD39">
        <v>-2.6800000000000001E-2</v>
      </c>
      <c r="BE39">
        <v>6.3200000000000006E-2</v>
      </c>
      <c r="BF39">
        <f t="shared" si="27"/>
        <v>1</v>
      </c>
      <c r="BG39">
        <v>2.3300000000000001E-2</v>
      </c>
    </row>
    <row r="40" spans="1:86" x14ac:dyDescent="0.2">
      <c r="A40">
        <v>19792</v>
      </c>
      <c r="B40">
        <v>6.4199999999999993E-2</v>
      </c>
      <c r="C40">
        <v>7.5499999999999998E-2</v>
      </c>
      <c r="D40">
        <v>5.67E-2</v>
      </c>
      <c r="E40">
        <v>0.12509999999999999</v>
      </c>
      <c r="F40">
        <v>7.7399999999999997E-2</v>
      </c>
      <c r="G40">
        <v>6.6600000000000006E-2</v>
      </c>
      <c r="H40">
        <v>6.9800000000000001E-2</v>
      </c>
      <c r="I40">
        <v>6.1400000000000003E-2</v>
      </c>
      <c r="J40">
        <v>8.6300000000000002E-2</v>
      </c>
      <c r="K40">
        <v>0.1007</v>
      </c>
      <c r="L40">
        <v>1.35E-2</v>
      </c>
      <c r="M40">
        <v>3.32E-2</v>
      </c>
      <c r="N40">
        <v>8.1799999999999998E-2</v>
      </c>
      <c r="O40">
        <v>8.9200000000000002E-2</v>
      </c>
      <c r="P40">
        <v>8.2500000000000004E-2</v>
      </c>
      <c r="Q40">
        <v>7.0699999999999999E-2</v>
      </c>
      <c r="R40">
        <v>6.4500000000000002E-2</v>
      </c>
      <c r="S40">
        <v>6.54E-2</v>
      </c>
      <c r="T40">
        <v>6.9199999999999998E-2</v>
      </c>
      <c r="U40">
        <v>7.0300000000000001E-2</v>
      </c>
      <c r="V40">
        <v>-2.0000000000000001E-4</v>
      </c>
      <c r="W40">
        <v>4.5400000000000003E-2</v>
      </c>
      <c r="X40">
        <v>3.49E-2</v>
      </c>
      <c r="Y40">
        <v>6.2199999999999998E-2</v>
      </c>
      <c r="Z40">
        <v>3.5000000000000001E-3</v>
      </c>
      <c r="AA40">
        <v>2.4500000000000001E-2</v>
      </c>
      <c r="AC40">
        <v>19792</v>
      </c>
      <c r="AD40">
        <f t="shared" si="68"/>
        <v>3.9699999999999992E-2</v>
      </c>
      <c r="AE40">
        <f t="shared" si="69"/>
        <v>5.0999999999999997E-2</v>
      </c>
      <c r="AF40">
        <f t="shared" si="70"/>
        <v>3.2199999999999999E-2</v>
      </c>
      <c r="AG40">
        <f t="shared" si="71"/>
        <v>0.10059999999999999</v>
      </c>
      <c r="AH40">
        <f t="shared" si="72"/>
        <v>5.2899999999999996E-2</v>
      </c>
      <c r="AI40">
        <f t="shared" si="73"/>
        <v>4.2100000000000005E-2</v>
      </c>
      <c r="AJ40">
        <f t="shared" si="74"/>
        <v>4.53E-2</v>
      </c>
      <c r="AK40">
        <f t="shared" si="75"/>
        <v>3.6900000000000002E-2</v>
      </c>
      <c r="AL40">
        <f t="shared" si="76"/>
        <v>6.1800000000000001E-2</v>
      </c>
      <c r="AM40">
        <f t="shared" si="77"/>
        <v>7.619999999999999E-2</v>
      </c>
      <c r="AN40">
        <f t="shared" si="78"/>
        <v>-1.1000000000000001E-2</v>
      </c>
      <c r="AO40">
        <f t="shared" si="79"/>
        <v>8.6999999999999994E-3</v>
      </c>
      <c r="AP40">
        <f t="shared" si="80"/>
        <v>5.7299999999999997E-2</v>
      </c>
      <c r="AQ40">
        <f t="shared" si="81"/>
        <v>6.4700000000000008E-2</v>
      </c>
      <c r="AR40">
        <f t="shared" si="82"/>
        <v>5.8000000000000003E-2</v>
      </c>
      <c r="AS40">
        <f t="shared" si="83"/>
        <v>4.6199999999999998E-2</v>
      </c>
      <c r="AT40">
        <f t="shared" si="84"/>
        <v>0.04</v>
      </c>
      <c r="AU40">
        <f t="shared" si="85"/>
        <v>4.0899999999999999E-2</v>
      </c>
      <c r="AV40">
        <f t="shared" si="86"/>
        <v>4.4699999999999997E-2</v>
      </c>
      <c r="AW40">
        <f t="shared" si="87"/>
        <v>4.58E-2</v>
      </c>
      <c r="AX40">
        <f t="shared" si="88"/>
        <v>-2.47E-2</v>
      </c>
      <c r="AY40">
        <f t="shared" si="89"/>
        <v>2.0900000000000002E-2</v>
      </c>
      <c r="AZ40">
        <f t="shared" si="90"/>
        <v>1.04E-2</v>
      </c>
      <c r="BA40">
        <f t="shared" si="91"/>
        <v>3.7699999999999997E-2</v>
      </c>
      <c r="BB40">
        <f t="shared" si="92"/>
        <v>-2.1000000000000001E-2</v>
      </c>
      <c r="BD40">
        <v>-1.04E-2</v>
      </c>
      <c r="BE40">
        <v>1.52E-2</v>
      </c>
      <c r="BF40">
        <f t="shared" si="27"/>
        <v>1</v>
      </c>
      <c r="BG40">
        <v>2.4500000000000001E-2</v>
      </c>
    </row>
    <row r="41" spans="1:86" x14ac:dyDescent="0.2">
      <c r="A41">
        <v>19793</v>
      </c>
      <c r="B41">
        <v>0.1123</v>
      </c>
      <c r="C41">
        <v>0.11890000000000001</v>
      </c>
      <c r="D41">
        <v>7.1800000000000003E-2</v>
      </c>
      <c r="E41">
        <v>9.7900000000000001E-2</v>
      </c>
      <c r="F41">
        <v>9.3700000000000006E-2</v>
      </c>
      <c r="G41">
        <v>0.1169</v>
      </c>
      <c r="H41">
        <v>0.1183</v>
      </c>
      <c r="I41">
        <v>8.5599999999999996E-2</v>
      </c>
      <c r="J41">
        <v>9.7299999999999998E-2</v>
      </c>
      <c r="K41">
        <v>9.0999999999999998E-2</v>
      </c>
      <c r="L41">
        <v>0.14249999999999999</v>
      </c>
      <c r="M41">
        <v>0.1208</v>
      </c>
      <c r="N41">
        <v>8.9800000000000005E-2</v>
      </c>
      <c r="O41">
        <v>5.0200000000000002E-2</v>
      </c>
      <c r="P41">
        <v>0.1017</v>
      </c>
      <c r="Q41">
        <v>0.10100000000000001</v>
      </c>
      <c r="R41">
        <v>9.5600000000000004E-2</v>
      </c>
      <c r="S41">
        <v>9.8100000000000007E-2</v>
      </c>
      <c r="T41">
        <v>5.7000000000000002E-2</v>
      </c>
      <c r="U41">
        <v>9.35E-2</v>
      </c>
      <c r="V41">
        <v>3.95E-2</v>
      </c>
      <c r="W41">
        <v>9.6799999999999997E-2</v>
      </c>
      <c r="X41">
        <v>7.7600000000000002E-2</v>
      </c>
      <c r="Y41">
        <v>7.5300000000000006E-2</v>
      </c>
      <c r="Z41">
        <v>9.7000000000000003E-2</v>
      </c>
      <c r="AA41">
        <v>2.3900000000000001E-2</v>
      </c>
      <c r="AC41">
        <v>19793</v>
      </c>
      <c r="AD41">
        <f t="shared" si="68"/>
        <v>8.8399999999999992E-2</v>
      </c>
      <c r="AE41">
        <f t="shared" si="69"/>
        <v>9.5000000000000001E-2</v>
      </c>
      <c r="AF41">
        <f t="shared" si="70"/>
        <v>4.7899999999999998E-2</v>
      </c>
      <c r="AG41">
        <f t="shared" si="71"/>
        <v>7.3999999999999996E-2</v>
      </c>
      <c r="AH41">
        <f t="shared" si="72"/>
        <v>6.9800000000000001E-2</v>
      </c>
      <c r="AI41">
        <f t="shared" si="73"/>
        <v>9.2999999999999999E-2</v>
      </c>
      <c r="AJ41">
        <f t="shared" si="74"/>
        <v>9.4399999999999998E-2</v>
      </c>
      <c r="AK41">
        <f t="shared" si="75"/>
        <v>6.1699999999999991E-2</v>
      </c>
      <c r="AL41">
        <f t="shared" si="76"/>
        <v>7.3399999999999993E-2</v>
      </c>
      <c r="AM41">
        <f t="shared" si="77"/>
        <v>6.7099999999999993E-2</v>
      </c>
      <c r="AN41">
        <f t="shared" si="78"/>
        <v>0.11859999999999998</v>
      </c>
      <c r="AO41">
        <f t="shared" si="79"/>
        <v>9.69E-2</v>
      </c>
      <c r="AP41">
        <f t="shared" si="80"/>
        <v>6.59E-2</v>
      </c>
      <c r="AQ41">
        <f t="shared" si="81"/>
        <v>2.63E-2</v>
      </c>
      <c r="AR41">
        <f t="shared" si="82"/>
        <v>7.7799999999999994E-2</v>
      </c>
      <c r="AS41">
        <f t="shared" si="83"/>
        <v>7.7100000000000002E-2</v>
      </c>
      <c r="AT41">
        <f t="shared" si="84"/>
        <v>7.17E-2</v>
      </c>
      <c r="AU41">
        <f t="shared" si="85"/>
        <v>7.4200000000000002E-2</v>
      </c>
      <c r="AV41">
        <f t="shared" si="86"/>
        <v>3.3100000000000004E-2</v>
      </c>
      <c r="AW41">
        <f t="shared" si="87"/>
        <v>6.9599999999999995E-2</v>
      </c>
      <c r="AX41">
        <f t="shared" si="88"/>
        <v>1.5599999999999999E-2</v>
      </c>
      <c r="AY41">
        <f t="shared" si="89"/>
        <v>7.2899999999999993E-2</v>
      </c>
      <c r="AZ41">
        <f t="shared" si="90"/>
        <v>5.3699999999999998E-2</v>
      </c>
      <c r="BA41">
        <f t="shared" si="91"/>
        <v>5.1400000000000001E-2</v>
      </c>
      <c r="BB41">
        <f t="shared" si="92"/>
        <v>7.3099999999999998E-2</v>
      </c>
      <c r="BD41">
        <v>-6.83E-2</v>
      </c>
      <c r="BE41">
        <v>5.6099999999999997E-2</v>
      </c>
      <c r="BF41">
        <f t="shared" si="27"/>
        <v>1</v>
      </c>
      <c r="BG41">
        <v>2.3900000000000001E-2</v>
      </c>
    </row>
    <row r="42" spans="1:86" x14ac:dyDescent="0.2">
      <c r="A42">
        <v>19794</v>
      </c>
      <c r="B42">
        <v>0.10199999999999999</v>
      </c>
      <c r="C42">
        <v>5.8900000000000001E-2</v>
      </c>
      <c r="D42">
        <v>-8.9999999999999998E-4</v>
      </c>
      <c r="E42">
        <v>1.43E-2</v>
      </c>
      <c r="F42">
        <v>-8.8999999999999999E-3</v>
      </c>
      <c r="G42">
        <v>9.5200000000000007E-2</v>
      </c>
      <c r="H42">
        <v>3.0300000000000001E-2</v>
      </c>
      <c r="I42">
        <v>-4.1999999999999997E-3</v>
      </c>
      <c r="J42">
        <v>-1.7600000000000001E-2</v>
      </c>
      <c r="K42">
        <v>1.1000000000000001E-3</v>
      </c>
      <c r="L42">
        <v>8.3799999999999999E-2</v>
      </c>
      <c r="M42">
        <v>1.49E-2</v>
      </c>
      <c r="N42">
        <v>-1.66E-2</v>
      </c>
      <c r="O42">
        <v>1.0999999999999999E-2</v>
      </c>
      <c r="P42">
        <v>-3.5000000000000001E-3</v>
      </c>
      <c r="Q42">
        <v>6.7299999999999999E-2</v>
      </c>
      <c r="R42">
        <v>2.8799999999999999E-2</v>
      </c>
      <c r="S42">
        <v>8.8999999999999999E-3</v>
      </c>
      <c r="T42">
        <v>-3.3000000000000002E-2</v>
      </c>
      <c r="U42">
        <v>-1.2699999999999999E-2</v>
      </c>
      <c r="V42">
        <v>4.7000000000000002E-3</v>
      </c>
      <c r="W42">
        <v>4.6600000000000003E-2</v>
      </c>
      <c r="X42">
        <v>-1.5299999999999999E-2</v>
      </c>
      <c r="Y42">
        <v>3.8999999999999998E-3</v>
      </c>
      <c r="Z42">
        <v>-4.1099999999999998E-2</v>
      </c>
      <c r="AA42">
        <v>2.8400000000000002E-2</v>
      </c>
      <c r="AC42">
        <v>19794</v>
      </c>
      <c r="AD42">
        <f t="shared" si="68"/>
        <v>7.3599999999999999E-2</v>
      </c>
      <c r="AE42">
        <f t="shared" si="69"/>
        <v>3.0499999999999999E-2</v>
      </c>
      <c r="AF42">
        <f t="shared" si="70"/>
        <v>-2.9300000000000003E-2</v>
      </c>
      <c r="AG42">
        <f t="shared" si="71"/>
        <v>-1.4100000000000001E-2</v>
      </c>
      <c r="AH42">
        <f t="shared" si="72"/>
        <v>-3.73E-2</v>
      </c>
      <c r="AI42">
        <f t="shared" si="73"/>
        <v>6.6799999999999998E-2</v>
      </c>
      <c r="AJ42">
        <f t="shared" si="74"/>
        <v>1.8999999999999989E-3</v>
      </c>
      <c r="AK42">
        <f t="shared" si="75"/>
        <v>-3.2600000000000004E-2</v>
      </c>
      <c r="AL42">
        <f t="shared" si="76"/>
        <v>-4.5999999999999999E-2</v>
      </c>
      <c r="AM42">
        <f t="shared" si="77"/>
        <v>-2.7300000000000001E-2</v>
      </c>
      <c r="AN42">
        <f t="shared" si="78"/>
        <v>5.5399999999999998E-2</v>
      </c>
      <c r="AO42">
        <f t="shared" si="79"/>
        <v>-1.3500000000000002E-2</v>
      </c>
      <c r="AP42">
        <f t="shared" si="80"/>
        <v>-4.4999999999999998E-2</v>
      </c>
      <c r="AQ42">
        <f t="shared" si="81"/>
        <v>-1.7400000000000002E-2</v>
      </c>
      <c r="AR42">
        <f t="shared" si="82"/>
        <v>-3.1900000000000005E-2</v>
      </c>
      <c r="AS42">
        <f t="shared" si="83"/>
        <v>3.8899999999999997E-2</v>
      </c>
      <c r="AT42">
        <f t="shared" si="84"/>
        <v>3.9999999999999758E-4</v>
      </c>
      <c r="AU42">
        <f t="shared" si="85"/>
        <v>-1.9500000000000003E-2</v>
      </c>
      <c r="AV42">
        <f t="shared" si="86"/>
        <v>-6.1400000000000003E-2</v>
      </c>
      <c r="AW42">
        <f t="shared" si="87"/>
        <v>-4.1099999999999998E-2</v>
      </c>
      <c r="AX42">
        <f t="shared" si="88"/>
        <v>-2.3700000000000002E-2</v>
      </c>
      <c r="AY42">
        <f t="shared" si="89"/>
        <v>1.8200000000000001E-2</v>
      </c>
      <c r="AZ42">
        <f t="shared" si="90"/>
        <v>-4.3700000000000003E-2</v>
      </c>
      <c r="BA42">
        <f t="shared" si="91"/>
        <v>-2.4500000000000001E-2</v>
      </c>
      <c r="BB42">
        <f t="shared" si="92"/>
        <v>-6.9500000000000006E-2</v>
      </c>
      <c r="BD42">
        <v>-0.1149</v>
      </c>
      <c r="BE42">
        <v>-1.6199999999999999E-2</v>
      </c>
      <c r="BF42">
        <f t="shared" si="27"/>
        <v>1</v>
      </c>
      <c r="BG42">
        <v>2.8400000000000002E-2</v>
      </c>
    </row>
    <row r="43" spans="1:86" x14ac:dyDescent="0.2">
      <c r="A43">
        <v>19801</v>
      </c>
      <c r="B43">
        <v>-0.11600000000000001</v>
      </c>
      <c r="C43">
        <v>-0.1115</v>
      </c>
      <c r="D43">
        <v>-0.1207</v>
      </c>
      <c r="E43">
        <v>-0.1023</v>
      </c>
      <c r="F43">
        <v>-0.1052</v>
      </c>
      <c r="G43">
        <v>-0.1489</v>
      </c>
      <c r="H43">
        <v>-0.1027</v>
      </c>
      <c r="I43">
        <v>-0.14199999999999999</v>
      </c>
      <c r="J43">
        <v>-0.1469</v>
      </c>
      <c r="K43">
        <v>-0.1089</v>
      </c>
      <c r="L43">
        <v>-0.122</v>
      </c>
      <c r="M43">
        <v>-0.127</v>
      </c>
      <c r="N43">
        <v>-0.1434</v>
      </c>
      <c r="O43">
        <v>-0.1169</v>
      </c>
      <c r="P43">
        <v>-0.1394</v>
      </c>
      <c r="Q43">
        <v>-7.4800000000000005E-2</v>
      </c>
      <c r="R43">
        <v>-0.10489999999999999</v>
      </c>
      <c r="S43">
        <v>-0.10150000000000001</v>
      </c>
      <c r="T43">
        <v>-0.14879999999999999</v>
      </c>
      <c r="U43">
        <v>-0.115</v>
      </c>
      <c r="V43">
        <v>-7.3800000000000004E-2</v>
      </c>
      <c r="W43">
        <v>-3.8899999999999997E-2</v>
      </c>
      <c r="X43">
        <v>-5.4999999999999997E-3</v>
      </c>
      <c r="Y43">
        <v>-2.81E-2</v>
      </c>
      <c r="Z43">
        <v>-1.5900000000000001E-2</v>
      </c>
      <c r="AA43">
        <v>2.93E-2</v>
      </c>
      <c r="AC43">
        <v>19801</v>
      </c>
      <c r="AD43">
        <f t="shared" si="68"/>
        <v>-0.14530000000000001</v>
      </c>
      <c r="AE43">
        <f t="shared" si="69"/>
        <v>-0.14080000000000001</v>
      </c>
      <c r="AF43">
        <f t="shared" si="70"/>
        <v>-0.15</v>
      </c>
      <c r="AG43">
        <f t="shared" si="71"/>
        <v>-0.13159999999999999</v>
      </c>
      <c r="AH43">
        <f t="shared" si="72"/>
        <v>-0.13450000000000001</v>
      </c>
      <c r="AI43">
        <f t="shared" si="73"/>
        <v>-0.1782</v>
      </c>
      <c r="AJ43">
        <f t="shared" si="74"/>
        <v>-0.13200000000000001</v>
      </c>
      <c r="AK43">
        <f t="shared" si="75"/>
        <v>-0.17129999999999998</v>
      </c>
      <c r="AL43">
        <f t="shared" si="76"/>
        <v>-0.1762</v>
      </c>
      <c r="AM43">
        <f t="shared" si="77"/>
        <v>-0.13819999999999999</v>
      </c>
      <c r="AN43">
        <f t="shared" si="78"/>
        <v>-0.15129999999999999</v>
      </c>
      <c r="AO43">
        <f t="shared" si="79"/>
        <v>-0.15629999999999999</v>
      </c>
      <c r="AP43">
        <f t="shared" si="80"/>
        <v>-0.17269999999999999</v>
      </c>
      <c r="AQ43">
        <f t="shared" si="81"/>
        <v>-0.1462</v>
      </c>
      <c r="AR43">
        <f t="shared" si="82"/>
        <v>-0.16869999999999999</v>
      </c>
      <c r="AS43">
        <f t="shared" si="83"/>
        <v>-0.1041</v>
      </c>
      <c r="AT43">
        <f t="shared" si="84"/>
        <v>-0.13419999999999999</v>
      </c>
      <c r="AU43">
        <f t="shared" si="85"/>
        <v>-0.1308</v>
      </c>
      <c r="AV43">
        <f t="shared" si="86"/>
        <v>-0.17809999999999998</v>
      </c>
      <c r="AW43">
        <f t="shared" si="87"/>
        <v>-0.14430000000000001</v>
      </c>
      <c r="AX43">
        <f t="shared" si="88"/>
        <v>-0.1031</v>
      </c>
      <c r="AY43">
        <f t="shared" si="89"/>
        <v>-6.8199999999999997E-2</v>
      </c>
      <c r="AZ43">
        <f t="shared" si="90"/>
        <v>-3.4799999999999998E-2</v>
      </c>
      <c r="BA43">
        <f t="shared" si="91"/>
        <v>-5.74E-2</v>
      </c>
      <c r="BB43">
        <f t="shared" si="92"/>
        <v>-4.5200000000000004E-2</v>
      </c>
      <c r="BD43">
        <v>-0.1754</v>
      </c>
      <c r="BE43">
        <v>-9.3600000000000003E-2</v>
      </c>
      <c r="BF43">
        <f t="shared" si="27"/>
        <v>1</v>
      </c>
      <c r="BG43">
        <v>2.93E-2</v>
      </c>
    </row>
    <row r="44" spans="1:86" x14ac:dyDescent="0.2">
      <c r="A44">
        <v>19802</v>
      </c>
      <c r="B44">
        <v>0.1951</v>
      </c>
      <c r="C44">
        <v>0.17199999999999999</v>
      </c>
      <c r="D44">
        <v>0.18479999999999999</v>
      </c>
      <c r="E44">
        <v>0.1671</v>
      </c>
      <c r="F44">
        <v>0.20469999999999999</v>
      </c>
      <c r="G44">
        <v>0.20880000000000001</v>
      </c>
      <c r="H44">
        <v>0.23530000000000001</v>
      </c>
      <c r="I44">
        <v>0.18279999999999999</v>
      </c>
      <c r="J44">
        <v>0.23269999999999999</v>
      </c>
      <c r="K44">
        <v>0.16489999999999999</v>
      </c>
      <c r="L44">
        <v>0.2041</v>
      </c>
      <c r="M44">
        <v>0.2097</v>
      </c>
      <c r="N44">
        <v>0.21260000000000001</v>
      </c>
      <c r="O44">
        <v>0.23749999999999999</v>
      </c>
      <c r="P44">
        <v>0.182</v>
      </c>
      <c r="Q44">
        <v>0.1928</v>
      </c>
      <c r="R44">
        <v>0.19289999999999999</v>
      </c>
      <c r="S44">
        <v>0.23130000000000001</v>
      </c>
      <c r="T44">
        <v>0.2026</v>
      </c>
      <c r="U44">
        <v>0.21909999999999999</v>
      </c>
      <c r="V44">
        <v>0.1046</v>
      </c>
      <c r="W44">
        <v>0.13389999999999999</v>
      </c>
      <c r="X44">
        <v>0.1321</v>
      </c>
      <c r="Y44">
        <v>0.17649999999999999</v>
      </c>
      <c r="Z44">
        <v>9.4500000000000001E-2</v>
      </c>
      <c r="AA44">
        <v>2.7E-2</v>
      </c>
      <c r="AC44">
        <v>19802</v>
      </c>
      <c r="AD44">
        <f t="shared" si="68"/>
        <v>0.1681</v>
      </c>
      <c r="AE44">
        <f t="shared" si="69"/>
        <v>0.14499999999999999</v>
      </c>
      <c r="AF44">
        <f t="shared" si="70"/>
        <v>0.1578</v>
      </c>
      <c r="AG44">
        <f t="shared" si="71"/>
        <v>0.1401</v>
      </c>
      <c r="AH44">
        <f t="shared" si="72"/>
        <v>0.1777</v>
      </c>
      <c r="AI44">
        <f t="shared" si="73"/>
        <v>0.18180000000000002</v>
      </c>
      <c r="AJ44">
        <f t="shared" si="74"/>
        <v>0.20830000000000001</v>
      </c>
      <c r="AK44">
        <f t="shared" si="75"/>
        <v>0.15579999999999999</v>
      </c>
      <c r="AL44">
        <f t="shared" si="76"/>
        <v>0.20569999999999999</v>
      </c>
      <c r="AM44">
        <f t="shared" si="77"/>
        <v>0.13789999999999999</v>
      </c>
      <c r="AN44">
        <f t="shared" si="78"/>
        <v>0.17710000000000001</v>
      </c>
      <c r="AO44">
        <f t="shared" si="79"/>
        <v>0.1827</v>
      </c>
      <c r="AP44">
        <f t="shared" si="80"/>
        <v>0.18560000000000001</v>
      </c>
      <c r="AQ44">
        <f t="shared" si="81"/>
        <v>0.21049999999999999</v>
      </c>
      <c r="AR44">
        <f t="shared" si="82"/>
        <v>0.155</v>
      </c>
      <c r="AS44">
        <f t="shared" si="83"/>
        <v>0.1658</v>
      </c>
      <c r="AT44">
        <f t="shared" si="84"/>
        <v>0.16589999999999999</v>
      </c>
      <c r="AU44">
        <f t="shared" si="85"/>
        <v>0.20430000000000001</v>
      </c>
      <c r="AV44">
        <f t="shared" si="86"/>
        <v>0.17560000000000001</v>
      </c>
      <c r="AW44">
        <f t="shared" si="87"/>
        <v>0.19209999999999999</v>
      </c>
      <c r="AX44">
        <f t="shared" si="88"/>
        <v>7.7600000000000002E-2</v>
      </c>
      <c r="AY44">
        <f t="shared" si="89"/>
        <v>0.1069</v>
      </c>
      <c r="AZ44">
        <f t="shared" si="90"/>
        <v>0.1051</v>
      </c>
      <c r="BA44">
        <f t="shared" si="91"/>
        <v>0.14949999999999999</v>
      </c>
      <c r="BB44">
        <f t="shared" si="92"/>
        <v>6.7500000000000004E-2</v>
      </c>
      <c r="BD44">
        <v>7.0900000000000005E-2</v>
      </c>
      <c r="BE44">
        <v>0.13009999999999999</v>
      </c>
      <c r="BF44">
        <f t="shared" si="27"/>
        <v>1</v>
      </c>
      <c r="BG44">
        <v>2.7E-2</v>
      </c>
    </row>
    <row r="45" spans="1:86" x14ac:dyDescent="0.2">
      <c r="A45">
        <v>19803</v>
      </c>
      <c r="B45">
        <v>0.33250000000000002</v>
      </c>
      <c r="C45">
        <v>0.26219999999999999</v>
      </c>
      <c r="D45">
        <v>0.215</v>
      </c>
      <c r="E45">
        <v>0.17760000000000001</v>
      </c>
      <c r="F45">
        <v>0.18029999999999999</v>
      </c>
      <c r="G45">
        <v>0.29559999999999997</v>
      </c>
      <c r="H45">
        <v>0.24149999999999999</v>
      </c>
      <c r="I45">
        <v>0.1857</v>
      </c>
      <c r="J45">
        <v>0.1187</v>
      </c>
      <c r="K45">
        <v>0.1249</v>
      </c>
      <c r="L45">
        <v>0.27810000000000001</v>
      </c>
      <c r="M45">
        <v>0.1799</v>
      </c>
      <c r="N45">
        <v>0.15390000000000001</v>
      </c>
      <c r="O45">
        <v>9.2700000000000005E-2</v>
      </c>
      <c r="P45">
        <v>6.0199999999999997E-2</v>
      </c>
      <c r="Q45">
        <v>0.23</v>
      </c>
      <c r="R45">
        <v>0.16950000000000001</v>
      </c>
      <c r="S45">
        <v>0.12330000000000001</v>
      </c>
      <c r="T45">
        <v>3.3700000000000001E-2</v>
      </c>
      <c r="U45">
        <v>5.5899999999999998E-2</v>
      </c>
      <c r="V45">
        <v>0.1699</v>
      </c>
      <c r="W45">
        <v>0.13350000000000001</v>
      </c>
      <c r="X45">
        <v>8.1199999999999994E-2</v>
      </c>
      <c r="Y45">
        <v>4.0599999999999997E-2</v>
      </c>
      <c r="Z45">
        <v>4.87E-2</v>
      </c>
      <c r="AA45">
        <v>1.9300000000000001E-2</v>
      </c>
      <c r="AC45">
        <v>19803</v>
      </c>
      <c r="AD45">
        <f t="shared" si="68"/>
        <v>0.31320000000000003</v>
      </c>
      <c r="AE45">
        <f t="shared" si="69"/>
        <v>0.24289999999999998</v>
      </c>
      <c r="AF45">
        <f t="shared" si="70"/>
        <v>0.19569999999999999</v>
      </c>
      <c r="AG45">
        <f t="shared" si="71"/>
        <v>0.1583</v>
      </c>
      <c r="AH45">
        <f t="shared" si="72"/>
        <v>0.16099999999999998</v>
      </c>
      <c r="AI45">
        <f t="shared" si="73"/>
        <v>0.27629999999999999</v>
      </c>
      <c r="AJ45">
        <f t="shared" si="74"/>
        <v>0.22219999999999998</v>
      </c>
      <c r="AK45">
        <f t="shared" si="75"/>
        <v>0.16639999999999999</v>
      </c>
      <c r="AL45">
        <f t="shared" si="76"/>
        <v>9.9400000000000002E-2</v>
      </c>
      <c r="AM45">
        <f t="shared" si="77"/>
        <v>0.1056</v>
      </c>
      <c r="AN45">
        <f t="shared" si="78"/>
        <v>0.25880000000000003</v>
      </c>
      <c r="AO45">
        <f t="shared" si="79"/>
        <v>0.16059999999999999</v>
      </c>
      <c r="AP45">
        <f t="shared" si="80"/>
        <v>0.1346</v>
      </c>
      <c r="AQ45">
        <f t="shared" si="81"/>
        <v>7.3400000000000007E-2</v>
      </c>
      <c r="AR45">
        <f t="shared" si="82"/>
        <v>4.0899999999999992E-2</v>
      </c>
      <c r="AS45">
        <f t="shared" si="83"/>
        <v>0.2107</v>
      </c>
      <c r="AT45">
        <f t="shared" si="84"/>
        <v>0.1502</v>
      </c>
      <c r="AU45">
        <f t="shared" si="85"/>
        <v>0.10400000000000001</v>
      </c>
      <c r="AV45">
        <f t="shared" si="86"/>
        <v>1.44E-2</v>
      </c>
      <c r="AW45">
        <f t="shared" si="87"/>
        <v>3.6599999999999994E-2</v>
      </c>
      <c r="AX45">
        <f t="shared" si="88"/>
        <v>0.15059999999999998</v>
      </c>
      <c r="AY45">
        <f t="shared" si="89"/>
        <v>0.11420000000000001</v>
      </c>
      <c r="AZ45">
        <f t="shared" si="90"/>
        <v>6.1899999999999997E-2</v>
      </c>
      <c r="BA45">
        <f t="shared" si="91"/>
        <v>2.1299999999999996E-2</v>
      </c>
      <c r="BB45">
        <f t="shared" si="92"/>
        <v>2.9399999999999999E-2</v>
      </c>
      <c r="BD45">
        <v>-6.6400000000000001E-2</v>
      </c>
      <c r="BE45">
        <v>0.10920000000000001</v>
      </c>
      <c r="BF45">
        <f t="shared" si="27"/>
        <v>1</v>
      </c>
      <c r="BG45">
        <v>1.9300000000000001E-2</v>
      </c>
    </row>
    <row r="46" spans="1:86" x14ac:dyDescent="0.2">
      <c r="A46">
        <v>19804</v>
      </c>
      <c r="B46">
        <v>0.17119999999999999</v>
      </c>
      <c r="C46">
        <v>5.9400000000000001E-2</v>
      </c>
      <c r="D46">
        <v>6.4399999999999999E-2</v>
      </c>
      <c r="E46">
        <v>1.5900000000000001E-2</v>
      </c>
      <c r="F46">
        <v>3.2000000000000002E-3</v>
      </c>
      <c r="G46">
        <v>0.14979999999999999</v>
      </c>
      <c r="H46">
        <v>7.1999999999999995E-2</v>
      </c>
      <c r="I46">
        <v>3.3099999999999997E-2</v>
      </c>
      <c r="J46">
        <v>8.4099999999999994E-2</v>
      </c>
      <c r="K46">
        <v>3.1699999999999999E-2</v>
      </c>
      <c r="L46">
        <v>0.10299999999999999</v>
      </c>
      <c r="M46">
        <v>6.1199999999999997E-2</v>
      </c>
      <c r="N46">
        <v>6.1199999999999997E-2</v>
      </c>
      <c r="O46">
        <v>3.0599999999999999E-2</v>
      </c>
      <c r="P46">
        <v>3.4500000000000003E-2</v>
      </c>
      <c r="Q46">
        <v>0.1147</v>
      </c>
      <c r="R46">
        <v>0.1217</v>
      </c>
      <c r="S46">
        <v>2.93E-2</v>
      </c>
      <c r="T46">
        <v>2.1100000000000001E-2</v>
      </c>
      <c r="U46">
        <v>3.5000000000000001E-3</v>
      </c>
      <c r="V46">
        <v>0.1132</v>
      </c>
      <c r="W46">
        <v>0.12479999999999999</v>
      </c>
      <c r="X46">
        <v>0.1762</v>
      </c>
      <c r="Y46">
        <v>1.72E-2</v>
      </c>
      <c r="Z46">
        <v>4.2200000000000001E-2</v>
      </c>
      <c r="AA46">
        <v>3.2500000000000001E-2</v>
      </c>
      <c r="AC46">
        <v>19804</v>
      </c>
      <c r="AD46">
        <f t="shared" si="68"/>
        <v>0.13869999999999999</v>
      </c>
      <c r="AE46">
        <f t="shared" si="69"/>
        <v>2.69E-2</v>
      </c>
      <c r="AF46">
        <f t="shared" si="70"/>
        <v>3.1899999999999998E-2</v>
      </c>
      <c r="AG46">
        <f t="shared" si="71"/>
        <v>-1.66E-2</v>
      </c>
      <c r="AH46">
        <f t="shared" si="72"/>
        <v>-2.93E-2</v>
      </c>
      <c r="AI46">
        <f t="shared" si="73"/>
        <v>0.11729999999999999</v>
      </c>
      <c r="AJ46">
        <f t="shared" si="74"/>
        <v>3.9499999999999993E-2</v>
      </c>
      <c r="AK46">
        <f t="shared" si="75"/>
        <v>5.9999999999999637E-4</v>
      </c>
      <c r="AL46">
        <f t="shared" si="76"/>
        <v>5.1599999999999993E-2</v>
      </c>
      <c r="AM46">
        <f t="shared" si="77"/>
        <v>-8.000000000000021E-4</v>
      </c>
      <c r="AN46">
        <f t="shared" si="78"/>
        <v>7.0499999999999993E-2</v>
      </c>
      <c r="AO46">
        <f t="shared" si="79"/>
        <v>2.8699999999999996E-2</v>
      </c>
      <c r="AP46">
        <f t="shared" si="80"/>
        <v>2.8699999999999996E-2</v>
      </c>
      <c r="AQ46">
        <f t="shared" si="81"/>
        <v>-1.9000000000000024E-3</v>
      </c>
      <c r="AR46">
        <f t="shared" si="82"/>
        <v>2.0000000000000018E-3</v>
      </c>
      <c r="AS46">
        <f t="shared" si="83"/>
        <v>8.2199999999999995E-2</v>
      </c>
      <c r="AT46">
        <f t="shared" si="84"/>
        <v>8.9200000000000002E-2</v>
      </c>
      <c r="AU46">
        <f t="shared" si="85"/>
        <v>-3.2000000000000015E-3</v>
      </c>
      <c r="AV46">
        <f t="shared" si="86"/>
        <v>-1.14E-2</v>
      </c>
      <c r="AW46">
        <f t="shared" si="87"/>
        <v>-2.9000000000000001E-2</v>
      </c>
      <c r="AX46">
        <f t="shared" si="88"/>
        <v>8.0699999999999994E-2</v>
      </c>
      <c r="AY46">
        <f t="shared" si="89"/>
        <v>9.2299999999999993E-2</v>
      </c>
      <c r="AZ46">
        <f t="shared" si="90"/>
        <v>0.14369999999999999</v>
      </c>
      <c r="BA46">
        <f t="shared" si="91"/>
        <v>-1.5300000000000001E-2</v>
      </c>
      <c r="BB46">
        <f t="shared" si="92"/>
        <v>9.7000000000000003E-3</v>
      </c>
      <c r="BD46">
        <v>7.0400000000000004E-2</v>
      </c>
      <c r="BE46">
        <v>5.8999999999999997E-2</v>
      </c>
      <c r="BF46">
        <f t="shared" si="27"/>
        <v>1</v>
      </c>
      <c r="BG46">
        <v>3.2500000000000001E-2</v>
      </c>
    </row>
    <row r="47" spans="1:86" x14ac:dyDescent="0.2">
      <c r="A47">
        <v>19811</v>
      </c>
      <c r="B47">
        <v>-9.5999999999999992E-3</v>
      </c>
      <c r="C47">
        <v>9.1499999999999998E-2</v>
      </c>
      <c r="D47">
        <v>0.1188</v>
      </c>
      <c r="E47">
        <v>0.13650000000000001</v>
      </c>
      <c r="F47">
        <v>0.13500000000000001</v>
      </c>
      <c r="G47">
        <v>2.23E-2</v>
      </c>
      <c r="H47">
        <v>9.6799999999999997E-2</v>
      </c>
      <c r="I47">
        <v>0.11169999999999999</v>
      </c>
      <c r="J47">
        <v>0.1363</v>
      </c>
      <c r="K47">
        <v>0.15640000000000001</v>
      </c>
      <c r="L47">
        <v>5.3199999999999997E-2</v>
      </c>
      <c r="M47">
        <v>8.43E-2</v>
      </c>
      <c r="N47">
        <v>0.1045</v>
      </c>
      <c r="O47">
        <v>0.1099</v>
      </c>
      <c r="P47">
        <v>0.1208</v>
      </c>
      <c r="Q47">
        <v>2.9000000000000001E-2</v>
      </c>
      <c r="R47">
        <v>5.7099999999999998E-2</v>
      </c>
      <c r="S47">
        <v>0.1303</v>
      </c>
      <c r="T47">
        <v>9.3799999999999994E-2</v>
      </c>
      <c r="U47">
        <v>0.13239999999999999</v>
      </c>
      <c r="V47">
        <v>-1.1000000000000001E-3</v>
      </c>
      <c r="W47">
        <v>-2.69E-2</v>
      </c>
      <c r="X47">
        <v>-7.4200000000000002E-2</v>
      </c>
      <c r="Y47">
        <v>7.0300000000000001E-2</v>
      </c>
      <c r="Z47">
        <v>9.8699999999999996E-2</v>
      </c>
      <c r="AA47">
        <v>3.3599999999999998E-2</v>
      </c>
      <c r="AC47">
        <v>19811</v>
      </c>
      <c r="AD47">
        <f t="shared" si="68"/>
        <v>-4.3199999999999995E-2</v>
      </c>
      <c r="AE47">
        <f t="shared" si="69"/>
        <v>5.79E-2</v>
      </c>
      <c r="AF47">
        <f t="shared" si="70"/>
        <v>8.5199999999999998E-2</v>
      </c>
      <c r="AG47">
        <f t="shared" si="71"/>
        <v>0.10290000000000002</v>
      </c>
      <c r="AH47">
        <f t="shared" si="72"/>
        <v>0.10140000000000002</v>
      </c>
      <c r="AI47">
        <f t="shared" si="73"/>
        <v>-1.1299999999999998E-2</v>
      </c>
      <c r="AJ47">
        <f t="shared" si="74"/>
        <v>6.3200000000000006E-2</v>
      </c>
      <c r="AK47">
        <f t="shared" si="75"/>
        <v>7.8100000000000003E-2</v>
      </c>
      <c r="AL47">
        <f t="shared" si="76"/>
        <v>0.10270000000000001</v>
      </c>
      <c r="AM47">
        <f t="shared" si="77"/>
        <v>0.12280000000000002</v>
      </c>
      <c r="AN47">
        <f t="shared" si="78"/>
        <v>1.9599999999999999E-2</v>
      </c>
      <c r="AO47">
        <f t="shared" si="79"/>
        <v>5.0700000000000002E-2</v>
      </c>
      <c r="AP47">
        <f t="shared" si="80"/>
        <v>7.0899999999999991E-2</v>
      </c>
      <c r="AQ47">
        <f t="shared" si="81"/>
        <v>7.6300000000000007E-2</v>
      </c>
      <c r="AR47">
        <f t="shared" si="82"/>
        <v>8.72E-2</v>
      </c>
      <c r="AS47">
        <f t="shared" si="83"/>
        <v>-4.5999999999999965E-3</v>
      </c>
      <c r="AT47">
        <f t="shared" si="84"/>
        <v>2.35E-2</v>
      </c>
      <c r="AU47">
        <f t="shared" si="85"/>
        <v>9.6700000000000008E-2</v>
      </c>
      <c r="AV47">
        <f t="shared" si="86"/>
        <v>6.0199999999999997E-2</v>
      </c>
      <c r="AW47">
        <f t="shared" si="87"/>
        <v>9.8799999999999999E-2</v>
      </c>
      <c r="AX47">
        <f t="shared" si="88"/>
        <v>-3.4699999999999995E-2</v>
      </c>
      <c r="AY47">
        <f t="shared" si="89"/>
        <v>-6.0499999999999998E-2</v>
      </c>
      <c r="AZ47">
        <f t="shared" si="90"/>
        <v>-0.10780000000000001</v>
      </c>
      <c r="BA47">
        <f t="shared" si="91"/>
        <v>3.6700000000000003E-2</v>
      </c>
      <c r="BB47">
        <f t="shared" si="92"/>
        <v>6.5099999999999991E-2</v>
      </c>
      <c r="BD47">
        <v>-3.4299999999999997E-2</v>
      </c>
      <c r="BE47">
        <v>-1.14E-2</v>
      </c>
      <c r="BF47">
        <f t="shared" si="27"/>
        <v>1</v>
      </c>
      <c r="BG47">
        <v>3.3599999999999998E-2</v>
      </c>
    </row>
    <row r="48" spans="1:86" x14ac:dyDescent="0.2">
      <c r="A48">
        <v>19812</v>
      </c>
      <c r="B48">
        <v>5.1999999999999998E-3</v>
      </c>
      <c r="C48">
        <v>9.5100000000000004E-2</v>
      </c>
      <c r="D48">
        <v>9.6199999999999994E-2</v>
      </c>
      <c r="E48">
        <v>0.10539999999999999</v>
      </c>
      <c r="F48">
        <v>9.6000000000000002E-2</v>
      </c>
      <c r="G48">
        <v>3.7000000000000002E-3</v>
      </c>
      <c r="H48">
        <v>5.3100000000000001E-2</v>
      </c>
      <c r="I48">
        <v>5.74E-2</v>
      </c>
      <c r="J48">
        <v>3.9399999999999998E-2</v>
      </c>
      <c r="K48">
        <v>8.3799999999999999E-2</v>
      </c>
      <c r="L48">
        <v>-9.7999999999999997E-3</v>
      </c>
      <c r="M48">
        <v>7.0400000000000004E-2</v>
      </c>
      <c r="N48">
        <v>3.9100000000000003E-2</v>
      </c>
      <c r="O48">
        <v>4.65E-2</v>
      </c>
      <c r="P48">
        <v>7.3599999999999999E-2</v>
      </c>
      <c r="Q48">
        <v>-1.78E-2</v>
      </c>
      <c r="R48">
        <v>-7.9000000000000008E-3</v>
      </c>
      <c r="S48">
        <v>3.3099999999999997E-2</v>
      </c>
      <c r="T48">
        <v>4.0399999999999998E-2</v>
      </c>
      <c r="U48">
        <v>4.5600000000000002E-2</v>
      </c>
      <c r="V48">
        <v>-5.5E-2</v>
      </c>
      <c r="W48">
        <v>-5.33E-2</v>
      </c>
      <c r="X48">
        <v>-1.6799999999999999E-2</v>
      </c>
      <c r="Y48">
        <v>5.3800000000000001E-2</v>
      </c>
      <c r="Z48">
        <v>-1.26E-2</v>
      </c>
      <c r="AA48">
        <v>3.6200000000000003E-2</v>
      </c>
      <c r="AC48">
        <v>19812</v>
      </c>
      <c r="AD48">
        <f t="shared" si="68"/>
        <v>-3.1000000000000003E-2</v>
      </c>
      <c r="AE48">
        <f t="shared" si="69"/>
        <v>5.8900000000000001E-2</v>
      </c>
      <c r="AF48">
        <f t="shared" si="70"/>
        <v>5.9999999999999991E-2</v>
      </c>
      <c r="AG48">
        <f t="shared" si="71"/>
        <v>6.9199999999999984E-2</v>
      </c>
      <c r="AH48">
        <f t="shared" si="72"/>
        <v>5.9799999999999999E-2</v>
      </c>
      <c r="AI48">
        <f t="shared" si="73"/>
        <v>-3.2500000000000001E-2</v>
      </c>
      <c r="AJ48">
        <f t="shared" si="74"/>
        <v>1.6899999999999998E-2</v>
      </c>
      <c r="AK48">
        <f t="shared" si="75"/>
        <v>2.1199999999999997E-2</v>
      </c>
      <c r="AL48">
        <f t="shared" si="76"/>
        <v>3.1999999999999945E-3</v>
      </c>
      <c r="AM48">
        <f t="shared" si="77"/>
        <v>4.7599999999999996E-2</v>
      </c>
      <c r="AN48">
        <f t="shared" si="78"/>
        <v>-4.5999999999999999E-2</v>
      </c>
      <c r="AO48">
        <f t="shared" si="79"/>
        <v>3.4200000000000001E-2</v>
      </c>
      <c r="AP48">
        <f t="shared" si="80"/>
        <v>2.8999999999999998E-3</v>
      </c>
      <c r="AQ48">
        <f t="shared" si="81"/>
        <v>1.0299999999999997E-2</v>
      </c>
      <c r="AR48">
        <f t="shared" si="82"/>
        <v>3.7399999999999996E-2</v>
      </c>
      <c r="AS48">
        <f t="shared" si="83"/>
        <v>-5.4000000000000006E-2</v>
      </c>
      <c r="AT48">
        <f t="shared" si="84"/>
        <v>-4.41E-2</v>
      </c>
      <c r="AU48">
        <f t="shared" si="85"/>
        <v>-3.1000000000000055E-3</v>
      </c>
      <c r="AV48">
        <f t="shared" si="86"/>
        <v>4.1999999999999954E-3</v>
      </c>
      <c r="AW48">
        <f t="shared" si="87"/>
        <v>9.3999999999999986E-3</v>
      </c>
      <c r="AX48">
        <f t="shared" si="88"/>
        <v>-9.1200000000000003E-2</v>
      </c>
      <c r="AY48">
        <f t="shared" si="89"/>
        <v>-8.9499999999999996E-2</v>
      </c>
      <c r="AZ48">
        <f t="shared" si="90"/>
        <v>-5.3000000000000005E-2</v>
      </c>
      <c r="BA48">
        <f t="shared" si="91"/>
        <v>1.7599999999999998E-2</v>
      </c>
      <c r="BB48">
        <f t="shared" si="92"/>
        <v>-4.8800000000000003E-2</v>
      </c>
      <c r="BD48">
        <v>7.8E-2</v>
      </c>
      <c r="BE48">
        <v>-4.41E-2</v>
      </c>
      <c r="BF48">
        <f t="shared" si="27"/>
        <v>1</v>
      </c>
      <c r="BG48">
        <v>3.6200000000000003E-2</v>
      </c>
    </row>
    <row r="49" spans="1:82" x14ac:dyDescent="0.2">
      <c r="A49">
        <v>19813</v>
      </c>
      <c r="B49">
        <v>-0.27960000000000002</v>
      </c>
      <c r="C49">
        <v>-0.1913</v>
      </c>
      <c r="D49">
        <v>-0.1666</v>
      </c>
      <c r="E49">
        <v>-0.13719999999999999</v>
      </c>
      <c r="F49">
        <v>-0.13020000000000001</v>
      </c>
      <c r="G49">
        <v>-0.2162</v>
      </c>
      <c r="H49">
        <v>-0.1736</v>
      </c>
      <c r="I49">
        <v>-0.1148</v>
      </c>
      <c r="J49">
        <v>-9.5799999999999996E-2</v>
      </c>
      <c r="K49">
        <v>-0.1263</v>
      </c>
      <c r="L49">
        <v>-0.1799</v>
      </c>
      <c r="M49">
        <v>-0.1346</v>
      </c>
      <c r="N49">
        <v>-0.1381</v>
      </c>
      <c r="O49">
        <v>-9.9599999999999994E-2</v>
      </c>
      <c r="P49">
        <v>-7.3800000000000004E-2</v>
      </c>
      <c r="Q49">
        <v>-0.13869999999999999</v>
      </c>
      <c r="R49">
        <v>-0.14680000000000001</v>
      </c>
      <c r="S49">
        <v>-0.12180000000000001</v>
      </c>
      <c r="T49">
        <v>-0.1124</v>
      </c>
      <c r="U49">
        <v>-0.105</v>
      </c>
      <c r="V49">
        <v>-0.1061</v>
      </c>
      <c r="W49">
        <v>-9.7900000000000001E-2</v>
      </c>
      <c r="X49">
        <v>-0.13489999999999999</v>
      </c>
      <c r="Y49">
        <v>-9.2299999999999993E-2</v>
      </c>
      <c r="Z49">
        <v>6.8999999999999999E-3</v>
      </c>
      <c r="AA49">
        <v>3.8100000000000002E-2</v>
      </c>
      <c r="AC49">
        <v>19813</v>
      </c>
      <c r="AD49">
        <f t="shared" si="68"/>
        <v>-0.31770000000000004</v>
      </c>
      <c r="AE49">
        <f t="shared" si="69"/>
        <v>-0.22939999999999999</v>
      </c>
      <c r="AF49">
        <f t="shared" si="70"/>
        <v>-0.20469999999999999</v>
      </c>
      <c r="AG49">
        <f t="shared" si="71"/>
        <v>-0.17529999999999998</v>
      </c>
      <c r="AH49">
        <f t="shared" si="72"/>
        <v>-0.16830000000000001</v>
      </c>
      <c r="AI49">
        <f t="shared" si="73"/>
        <v>-0.25430000000000003</v>
      </c>
      <c r="AJ49">
        <f t="shared" si="74"/>
        <v>-0.2117</v>
      </c>
      <c r="AK49">
        <f t="shared" si="75"/>
        <v>-0.15290000000000001</v>
      </c>
      <c r="AL49">
        <f t="shared" si="76"/>
        <v>-0.13389999999999999</v>
      </c>
      <c r="AM49">
        <f t="shared" si="77"/>
        <v>-0.16439999999999999</v>
      </c>
      <c r="AN49">
        <f t="shared" si="78"/>
        <v>-0.218</v>
      </c>
      <c r="AO49">
        <f t="shared" si="79"/>
        <v>-0.17269999999999999</v>
      </c>
      <c r="AP49">
        <f t="shared" si="80"/>
        <v>-0.1762</v>
      </c>
      <c r="AQ49">
        <f t="shared" si="81"/>
        <v>-0.13769999999999999</v>
      </c>
      <c r="AR49">
        <f t="shared" si="82"/>
        <v>-0.1119</v>
      </c>
      <c r="AS49">
        <f t="shared" si="83"/>
        <v>-0.17679999999999998</v>
      </c>
      <c r="AT49">
        <f t="shared" si="84"/>
        <v>-0.18490000000000001</v>
      </c>
      <c r="AU49">
        <f t="shared" si="85"/>
        <v>-0.15990000000000001</v>
      </c>
      <c r="AV49">
        <f t="shared" si="86"/>
        <v>-0.15049999999999999</v>
      </c>
      <c r="AW49">
        <f t="shared" si="87"/>
        <v>-0.1431</v>
      </c>
      <c r="AX49">
        <f t="shared" si="88"/>
        <v>-0.14419999999999999</v>
      </c>
      <c r="AY49">
        <f t="shared" si="89"/>
        <v>-0.13600000000000001</v>
      </c>
      <c r="AZ49">
        <f t="shared" si="90"/>
        <v>-0.17299999999999999</v>
      </c>
      <c r="BA49">
        <f t="shared" si="91"/>
        <v>-0.13039999999999999</v>
      </c>
      <c r="BB49">
        <f t="shared" si="92"/>
        <v>-3.1200000000000002E-2</v>
      </c>
      <c r="BD49">
        <v>-0.12820000000000001</v>
      </c>
      <c r="BE49">
        <v>-0.15409999999999999</v>
      </c>
      <c r="BF49">
        <f t="shared" si="27"/>
        <v>1</v>
      </c>
      <c r="BG49">
        <v>3.8100000000000002E-2</v>
      </c>
    </row>
    <row r="50" spans="1:82" x14ac:dyDescent="0.2">
      <c r="A50">
        <v>19814</v>
      </c>
      <c r="B50">
        <v>4.7300000000000002E-2</v>
      </c>
      <c r="C50">
        <v>8.3199999999999996E-2</v>
      </c>
      <c r="D50">
        <v>0.1173</v>
      </c>
      <c r="E50">
        <v>9.5600000000000004E-2</v>
      </c>
      <c r="F50">
        <v>7.9500000000000001E-2</v>
      </c>
      <c r="G50">
        <v>0.1087</v>
      </c>
      <c r="H50">
        <v>0.1206</v>
      </c>
      <c r="I50">
        <v>9.6600000000000005E-2</v>
      </c>
      <c r="J50">
        <v>0.1125</v>
      </c>
      <c r="K50">
        <v>0.1017</v>
      </c>
      <c r="L50">
        <v>9.5500000000000002E-2</v>
      </c>
      <c r="M50">
        <v>5.7299999999999997E-2</v>
      </c>
      <c r="N50">
        <v>0.1076</v>
      </c>
      <c r="O50">
        <v>6.7100000000000007E-2</v>
      </c>
      <c r="P50">
        <v>6.7000000000000004E-2</v>
      </c>
      <c r="Q50">
        <v>0.1031</v>
      </c>
      <c r="R50">
        <v>9.9500000000000005E-2</v>
      </c>
      <c r="S50">
        <v>5.8700000000000002E-2</v>
      </c>
      <c r="T50">
        <v>9.2200000000000004E-2</v>
      </c>
      <c r="U50">
        <v>6.0299999999999999E-2</v>
      </c>
      <c r="V50">
        <v>8.5000000000000006E-2</v>
      </c>
      <c r="W50">
        <v>9.9500000000000005E-2</v>
      </c>
      <c r="X50">
        <v>3.8899999999999997E-2</v>
      </c>
      <c r="Y50">
        <v>3.9100000000000003E-2</v>
      </c>
      <c r="Z50">
        <v>6.8099999999999994E-2</v>
      </c>
      <c r="AA50">
        <v>3.1800000000000002E-2</v>
      </c>
      <c r="AC50">
        <v>19814</v>
      </c>
      <c r="AD50">
        <f t="shared" si="68"/>
        <v>1.55E-2</v>
      </c>
      <c r="AE50">
        <f t="shared" si="69"/>
        <v>5.1399999999999994E-2</v>
      </c>
      <c r="AF50">
        <f t="shared" si="70"/>
        <v>8.5499999999999993E-2</v>
      </c>
      <c r="AG50">
        <f t="shared" si="71"/>
        <v>6.3799999999999996E-2</v>
      </c>
      <c r="AH50">
        <f t="shared" si="72"/>
        <v>4.7699999999999999E-2</v>
      </c>
      <c r="AI50">
        <f t="shared" si="73"/>
        <v>7.6899999999999996E-2</v>
      </c>
      <c r="AJ50">
        <f t="shared" si="74"/>
        <v>8.879999999999999E-2</v>
      </c>
      <c r="AK50">
        <f t="shared" si="75"/>
        <v>6.4799999999999996E-2</v>
      </c>
      <c r="AL50">
        <f t="shared" si="76"/>
        <v>8.0699999999999994E-2</v>
      </c>
      <c r="AM50">
        <f t="shared" si="77"/>
        <v>6.989999999999999E-2</v>
      </c>
      <c r="AN50">
        <f t="shared" si="78"/>
        <v>6.3700000000000007E-2</v>
      </c>
      <c r="AO50">
        <f t="shared" si="79"/>
        <v>2.5499999999999995E-2</v>
      </c>
      <c r="AP50">
        <f t="shared" si="80"/>
        <v>7.5800000000000006E-2</v>
      </c>
      <c r="AQ50">
        <f t="shared" si="81"/>
        <v>3.5300000000000005E-2</v>
      </c>
      <c r="AR50">
        <f t="shared" si="82"/>
        <v>3.5200000000000002E-2</v>
      </c>
      <c r="AS50">
        <f t="shared" si="83"/>
        <v>7.1300000000000002E-2</v>
      </c>
      <c r="AT50">
        <f t="shared" si="84"/>
        <v>6.770000000000001E-2</v>
      </c>
      <c r="AU50">
        <f t="shared" si="85"/>
        <v>2.69E-2</v>
      </c>
      <c r="AV50">
        <f t="shared" si="86"/>
        <v>6.0400000000000002E-2</v>
      </c>
      <c r="AW50">
        <f t="shared" si="87"/>
        <v>2.8499999999999998E-2</v>
      </c>
      <c r="AX50">
        <f t="shared" si="88"/>
        <v>5.3200000000000004E-2</v>
      </c>
      <c r="AY50">
        <f t="shared" si="89"/>
        <v>6.770000000000001E-2</v>
      </c>
      <c r="AZ50">
        <f t="shared" si="90"/>
        <v>7.0999999999999952E-3</v>
      </c>
      <c r="BA50">
        <f t="shared" si="91"/>
        <v>7.3000000000000009E-3</v>
      </c>
      <c r="BB50">
        <f t="shared" si="92"/>
        <v>3.6299999999999992E-2</v>
      </c>
      <c r="BD50">
        <v>-2.3400000000000001E-2</v>
      </c>
      <c r="BE50">
        <v>4.5699999999999998E-2</v>
      </c>
      <c r="BF50">
        <f t="shared" si="27"/>
        <v>1</v>
      </c>
      <c r="BG50">
        <v>3.1800000000000002E-2</v>
      </c>
    </row>
    <row r="51" spans="1:82" x14ac:dyDescent="0.2">
      <c r="A51">
        <v>19821</v>
      </c>
      <c r="B51">
        <v>-0.12379999999999999</v>
      </c>
      <c r="C51">
        <v>-4.9700000000000001E-2</v>
      </c>
      <c r="D51">
        <v>-5.8900000000000001E-2</v>
      </c>
      <c r="E51">
        <v>-4.3799999999999999E-2</v>
      </c>
      <c r="F51">
        <v>-1.0500000000000001E-2</v>
      </c>
      <c r="G51">
        <v>-0.15529999999999999</v>
      </c>
      <c r="H51">
        <v>-7.1599999999999997E-2</v>
      </c>
      <c r="I51">
        <v>-9.4100000000000003E-2</v>
      </c>
      <c r="J51">
        <v>-2.2100000000000002E-2</v>
      </c>
      <c r="K51">
        <v>1.5800000000000002E-2</v>
      </c>
      <c r="L51">
        <v>-0.15679999999999999</v>
      </c>
      <c r="M51">
        <v>-5.7200000000000001E-2</v>
      </c>
      <c r="N51">
        <v>-5.0799999999999998E-2</v>
      </c>
      <c r="O51">
        <v>-5.6099999999999997E-2</v>
      </c>
      <c r="P51">
        <v>4.8000000000000001E-2</v>
      </c>
      <c r="Q51">
        <v>-0.15359999999999999</v>
      </c>
      <c r="R51">
        <v>-0.1195</v>
      </c>
      <c r="S51">
        <v>-7.1800000000000003E-2</v>
      </c>
      <c r="T51">
        <v>-1.61E-2</v>
      </c>
      <c r="U51">
        <v>2.0000000000000001E-4</v>
      </c>
      <c r="V51">
        <v>-0.10879999999999999</v>
      </c>
      <c r="W51">
        <v>-0.10539999999999999</v>
      </c>
      <c r="X51">
        <v>-6.88E-2</v>
      </c>
      <c r="Y51">
        <v>2.5999999999999999E-3</v>
      </c>
      <c r="Z51">
        <v>-5.5999999999999999E-3</v>
      </c>
      <c r="AA51">
        <v>2.7199999999999998E-2</v>
      </c>
      <c r="AC51">
        <v>19821</v>
      </c>
      <c r="AD51">
        <f t="shared" si="68"/>
        <v>-0.151</v>
      </c>
      <c r="AE51">
        <f t="shared" si="69"/>
        <v>-7.6899999999999996E-2</v>
      </c>
      <c r="AF51">
        <f t="shared" si="70"/>
        <v>-8.6099999999999996E-2</v>
      </c>
      <c r="AG51">
        <f t="shared" si="71"/>
        <v>-7.0999999999999994E-2</v>
      </c>
      <c r="AH51">
        <f t="shared" si="72"/>
        <v>-3.7699999999999997E-2</v>
      </c>
      <c r="AI51">
        <f t="shared" si="73"/>
        <v>-0.1825</v>
      </c>
      <c r="AJ51">
        <f t="shared" si="74"/>
        <v>-9.8799999999999999E-2</v>
      </c>
      <c r="AK51">
        <f t="shared" si="75"/>
        <v>-0.12130000000000001</v>
      </c>
      <c r="AL51">
        <f t="shared" si="76"/>
        <v>-4.9299999999999997E-2</v>
      </c>
      <c r="AM51">
        <f t="shared" si="77"/>
        <v>-1.1399999999999997E-2</v>
      </c>
      <c r="AN51">
        <f t="shared" si="78"/>
        <v>-0.184</v>
      </c>
      <c r="AO51">
        <f t="shared" si="79"/>
        <v>-8.4400000000000003E-2</v>
      </c>
      <c r="AP51">
        <f t="shared" si="80"/>
        <v>-7.8E-2</v>
      </c>
      <c r="AQ51">
        <f t="shared" si="81"/>
        <v>-8.3299999999999999E-2</v>
      </c>
      <c r="AR51">
        <f t="shared" si="82"/>
        <v>2.0800000000000003E-2</v>
      </c>
      <c r="AS51">
        <f t="shared" si="83"/>
        <v>-0.18079999999999999</v>
      </c>
      <c r="AT51">
        <f t="shared" si="84"/>
        <v>-0.1467</v>
      </c>
      <c r="AU51">
        <f t="shared" si="85"/>
        <v>-9.9000000000000005E-2</v>
      </c>
      <c r="AV51">
        <f t="shared" si="86"/>
        <v>-4.3299999999999998E-2</v>
      </c>
      <c r="AW51">
        <f t="shared" si="87"/>
        <v>-2.7E-2</v>
      </c>
      <c r="AX51">
        <f t="shared" si="88"/>
        <v>-0.13599999999999998</v>
      </c>
      <c r="AY51">
        <f t="shared" si="89"/>
        <v>-0.1326</v>
      </c>
      <c r="AZ51">
        <f t="shared" si="90"/>
        <v>-9.6000000000000002E-2</v>
      </c>
      <c r="BA51">
        <f t="shared" si="91"/>
        <v>-2.4599999999999997E-2</v>
      </c>
      <c r="BB51">
        <f t="shared" si="92"/>
        <v>-3.2799999999999996E-2</v>
      </c>
      <c r="BD51">
        <v>-9.6199999999999994E-2</v>
      </c>
      <c r="BE51">
        <v>-0.1081</v>
      </c>
      <c r="BF51">
        <f t="shared" si="27"/>
        <v>1</v>
      </c>
      <c r="BG51">
        <v>2.7199999999999998E-2</v>
      </c>
    </row>
    <row r="52" spans="1:82" x14ac:dyDescent="0.2">
      <c r="A52">
        <v>19822</v>
      </c>
      <c r="B52">
        <v>-1.4500000000000001E-2</v>
      </c>
      <c r="C52">
        <v>1.32E-2</v>
      </c>
      <c r="D52">
        <v>2.4199999999999999E-2</v>
      </c>
      <c r="E52">
        <v>2.8899999999999999E-2</v>
      </c>
      <c r="F52">
        <v>2.4799999999999999E-2</v>
      </c>
      <c r="G52">
        <v>-1.7000000000000001E-2</v>
      </c>
      <c r="H52">
        <v>1.3100000000000001E-2</v>
      </c>
      <c r="I52">
        <v>1.29E-2</v>
      </c>
      <c r="J52">
        <v>1.84E-2</v>
      </c>
      <c r="K52">
        <v>8.0999999999999996E-3</v>
      </c>
      <c r="L52">
        <v>-1.37E-2</v>
      </c>
      <c r="M52">
        <v>2.6700000000000002E-2</v>
      </c>
      <c r="N52">
        <v>5.8999999999999999E-3</v>
      </c>
      <c r="O52">
        <v>1.4999999999999999E-2</v>
      </c>
      <c r="P52">
        <v>1.7100000000000001E-2</v>
      </c>
      <c r="Q52">
        <v>-2.8199999999999999E-2</v>
      </c>
      <c r="R52">
        <v>-2.4400000000000002E-2</v>
      </c>
      <c r="S52">
        <v>-4.4999999999999997E-3</v>
      </c>
      <c r="T52">
        <v>-1.6799999999999999E-2</v>
      </c>
      <c r="U52">
        <v>2.6200000000000001E-2</v>
      </c>
      <c r="V52">
        <v>-5.7000000000000002E-3</v>
      </c>
      <c r="W52">
        <v>9.9000000000000008E-3</v>
      </c>
      <c r="X52">
        <v>8.5000000000000006E-3</v>
      </c>
      <c r="Y52">
        <v>-2.2599999999999999E-2</v>
      </c>
      <c r="Z52">
        <v>-3.5799999999999998E-2</v>
      </c>
      <c r="AA52">
        <v>3.1800000000000002E-2</v>
      </c>
      <c r="AC52">
        <v>19822</v>
      </c>
      <c r="AD52">
        <f t="shared" si="68"/>
        <v>-4.6300000000000001E-2</v>
      </c>
      <c r="AE52">
        <f t="shared" si="69"/>
        <v>-1.8600000000000002E-2</v>
      </c>
      <c r="AF52">
        <f t="shared" si="70"/>
        <v>-7.6000000000000026E-3</v>
      </c>
      <c r="AG52">
        <f t="shared" si="71"/>
        <v>-2.9000000000000033E-3</v>
      </c>
      <c r="AH52">
        <f t="shared" si="72"/>
        <v>-7.0000000000000027E-3</v>
      </c>
      <c r="AI52">
        <f t="shared" si="73"/>
        <v>-4.8800000000000003E-2</v>
      </c>
      <c r="AJ52">
        <f t="shared" si="74"/>
        <v>-1.8700000000000001E-2</v>
      </c>
      <c r="AK52">
        <f t="shared" si="75"/>
        <v>-1.89E-2</v>
      </c>
      <c r="AL52">
        <f t="shared" si="76"/>
        <v>-1.3400000000000002E-2</v>
      </c>
      <c r="AM52">
        <f t="shared" si="77"/>
        <v>-2.3700000000000002E-2</v>
      </c>
      <c r="AN52">
        <f t="shared" si="78"/>
        <v>-4.5499999999999999E-2</v>
      </c>
      <c r="AO52">
        <f t="shared" si="79"/>
        <v>-5.1000000000000004E-3</v>
      </c>
      <c r="AP52">
        <f t="shared" si="80"/>
        <v>-2.5900000000000003E-2</v>
      </c>
      <c r="AQ52">
        <f t="shared" si="81"/>
        <v>-1.6800000000000002E-2</v>
      </c>
      <c r="AR52">
        <f t="shared" si="82"/>
        <v>-1.4700000000000001E-2</v>
      </c>
      <c r="AS52">
        <f t="shared" si="83"/>
        <v>-0.06</v>
      </c>
      <c r="AT52">
        <f t="shared" si="84"/>
        <v>-5.62E-2</v>
      </c>
      <c r="AU52">
        <f t="shared" si="85"/>
        <v>-3.6299999999999999E-2</v>
      </c>
      <c r="AV52">
        <f t="shared" si="86"/>
        <v>-4.8600000000000004E-2</v>
      </c>
      <c r="AW52">
        <f t="shared" si="87"/>
        <v>-5.6000000000000008E-3</v>
      </c>
      <c r="AX52">
        <f t="shared" si="88"/>
        <v>-3.7500000000000006E-2</v>
      </c>
      <c r="AY52">
        <f t="shared" si="89"/>
        <v>-2.1900000000000003E-2</v>
      </c>
      <c r="AZ52">
        <f t="shared" si="90"/>
        <v>-2.3300000000000001E-2</v>
      </c>
      <c r="BA52">
        <f t="shared" si="91"/>
        <v>-5.4400000000000004E-2</v>
      </c>
      <c r="BB52">
        <f t="shared" si="92"/>
        <v>-6.7599999999999993E-2</v>
      </c>
      <c r="BD52">
        <v>-0.15210000000000001</v>
      </c>
      <c r="BE52">
        <v>-0.04</v>
      </c>
      <c r="BF52">
        <f t="shared" si="27"/>
        <v>1</v>
      </c>
      <c r="BG52">
        <v>3.1800000000000002E-2</v>
      </c>
    </row>
    <row r="53" spans="1:82" x14ac:dyDescent="0.2">
      <c r="A53">
        <v>19823</v>
      </c>
      <c r="B53">
        <v>3.1199999999999999E-2</v>
      </c>
      <c r="C53">
        <v>7.0199999999999999E-2</v>
      </c>
      <c r="D53">
        <v>0.1336</v>
      </c>
      <c r="E53">
        <v>8.2400000000000001E-2</v>
      </c>
      <c r="F53">
        <v>9.7799999999999998E-2</v>
      </c>
      <c r="G53">
        <v>7.1400000000000005E-2</v>
      </c>
      <c r="H53">
        <v>0.125</v>
      </c>
      <c r="I53">
        <v>0.15079999999999999</v>
      </c>
      <c r="J53">
        <v>0.13700000000000001</v>
      </c>
      <c r="K53">
        <v>0.13689999999999999</v>
      </c>
      <c r="L53">
        <v>0.12330000000000001</v>
      </c>
      <c r="M53">
        <v>0.16450000000000001</v>
      </c>
      <c r="N53">
        <v>0.14360000000000001</v>
      </c>
      <c r="O53">
        <v>0.1191</v>
      </c>
      <c r="P53">
        <v>0.1159</v>
      </c>
      <c r="Q53">
        <v>0.1313</v>
      </c>
      <c r="R53">
        <v>0.10639999999999999</v>
      </c>
      <c r="S53">
        <v>0.15529999999999999</v>
      </c>
      <c r="T53">
        <v>0.11700000000000001</v>
      </c>
      <c r="U53">
        <v>0.1077</v>
      </c>
      <c r="V53">
        <v>0.13830000000000001</v>
      </c>
      <c r="W53">
        <v>9.8299999999999998E-2</v>
      </c>
      <c r="X53">
        <v>9.5100000000000004E-2</v>
      </c>
      <c r="Y53">
        <v>0.112</v>
      </c>
      <c r="Z53">
        <v>0.10580000000000001</v>
      </c>
      <c r="AA53">
        <v>2.3400000000000001E-2</v>
      </c>
      <c r="AC53">
        <v>19823</v>
      </c>
      <c r="AD53">
        <f t="shared" si="68"/>
        <v>7.7999999999999979E-3</v>
      </c>
      <c r="AE53">
        <f t="shared" si="69"/>
        <v>4.6799999999999994E-2</v>
      </c>
      <c r="AF53">
        <f t="shared" si="70"/>
        <v>0.11019999999999999</v>
      </c>
      <c r="AG53">
        <f t="shared" si="71"/>
        <v>5.8999999999999997E-2</v>
      </c>
      <c r="AH53">
        <f t="shared" si="72"/>
        <v>7.4399999999999994E-2</v>
      </c>
      <c r="AI53">
        <f t="shared" si="73"/>
        <v>4.8000000000000001E-2</v>
      </c>
      <c r="AJ53">
        <f t="shared" si="74"/>
        <v>0.1016</v>
      </c>
      <c r="AK53">
        <f t="shared" si="75"/>
        <v>0.12739999999999999</v>
      </c>
      <c r="AL53">
        <f t="shared" si="76"/>
        <v>0.11360000000000001</v>
      </c>
      <c r="AM53">
        <f t="shared" si="77"/>
        <v>0.11349999999999999</v>
      </c>
      <c r="AN53">
        <f t="shared" si="78"/>
        <v>9.9900000000000003E-2</v>
      </c>
      <c r="AO53">
        <f t="shared" si="79"/>
        <v>0.1411</v>
      </c>
      <c r="AP53">
        <f t="shared" si="80"/>
        <v>0.1202</v>
      </c>
      <c r="AQ53">
        <f t="shared" si="81"/>
        <v>9.5699999999999993E-2</v>
      </c>
      <c r="AR53">
        <f t="shared" si="82"/>
        <v>9.2499999999999999E-2</v>
      </c>
      <c r="AS53">
        <f t="shared" si="83"/>
        <v>0.1079</v>
      </c>
      <c r="AT53">
        <f t="shared" si="84"/>
        <v>8.299999999999999E-2</v>
      </c>
      <c r="AU53">
        <f t="shared" si="85"/>
        <v>0.13189999999999999</v>
      </c>
      <c r="AV53">
        <f t="shared" si="86"/>
        <v>9.3600000000000003E-2</v>
      </c>
      <c r="AW53">
        <f t="shared" si="87"/>
        <v>8.43E-2</v>
      </c>
      <c r="AX53">
        <f t="shared" si="88"/>
        <v>0.1149</v>
      </c>
      <c r="AY53">
        <f t="shared" si="89"/>
        <v>7.4899999999999994E-2</v>
      </c>
      <c r="AZ53">
        <f t="shared" si="90"/>
        <v>7.17E-2</v>
      </c>
      <c r="BA53">
        <f t="shared" si="91"/>
        <v>8.8599999999999998E-2</v>
      </c>
      <c r="BB53">
        <f t="shared" si="92"/>
        <v>8.2400000000000001E-2</v>
      </c>
      <c r="BD53">
        <v>5.3499999999999999E-2</v>
      </c>
      <c r="BE53">
        <v>9.1399999999999995E-2</v>
      </c>
      <c r="BF53">
        <f t="shared" si="27"/>
        <v>1</v>
      </c>
      <c r="BG53">
        <v>2.3400000000000001E-2</v>
      </c>
    </row>
    <row r="54" spans="1:82" x14ac:dyDescent="0.2">
      <c r="A54">
        <v>19824</v>
      </c>
      <c r="B54">
        <v>0.31690000000000002</v>
      </c>
      <c r="C54">
        <v>0.28220000000000001</v>
      </c>
      <c r="D54">
        <v>0.28970000000000001</v>
      </c>
      <c r="E54">
        <v>0.27400000000000002</v>
      </c>
      <c r="F54">
        <v>0.2631</v>
      </c>
      <c r="G54">
        <v>0.28149999999999997</v>
      </c>
      <c r="H54">
        <v>0.25629999999999997</v>
      </c>
      <c r="I54">
        <v>0.23799999999999999</v>
      </c>
      <c r="J54">
        <v>0.19270000000000001</v>
      </c>
      <c r="K54">
        <v>0.22359999999999999</v>
      </c>
      <c r="L54">
        <v>0.27989999999999998</v>
      </c>
      <c r="M54">
        <v>0.24229999999999999</v>
      </c>
      <c r="N54">
        <v>0.19259999999999999</v>
      </c>
      <c r="O54">
        <v>0.19889999999999999</v>
      </c>
      <c r="P54">
        <v>0.25600000000000001</v>
      </c>
      <c r="Q54">
        <v>0.25140000000000001</v>
      </c>
      <c r="R54">
        <v>0.23089999999999999</v>
      </c>
      <c r="S54">
        <v>0.2029</v>
      </c>
      <c r="T54">
        <v>0.18990000000000001</v>
      </c>
      <c r="U54">
        <v>0.2427</v>
      </c>
      <c r="V54">
        <v>0.22389999999999999</v>
      </c>
      <c r="W54">
        <v>0.15659999999999999</v>
      </c>
      <c r="X54">
        <v>0.1303</v>
      </c>
      <c r="Y54">
        <v>0.15060000000000001</v>
      </c>
      <c r="Z54">
        <v>0.14099999999999999</v>
      </c>
      <c r="AA54">
        <v>1.9E-2</v>
      </c>
      <c r="AC54">
        <v>19824</v>
      </c>
      <c r="AD54">
        <f t="shared" si="68"/>
        <v>0.2979</v>
      </c>
      <c r="AE54">
        <f t="shared" si="69"/>
        <v>0.26319999999999999</v>
      </c>
      <c r="AF54">
        <f t="shared" si="70"/>
        <v>0.2707</v>
      </c>
      <c r="AG54">
        <f t="shared" si="71"/>
        <v>0.255</v>
      </c>
      <c r="AH54">
        <f t="shared" si="72"/>
        <v>0.24410000000000001</v>
      </c>
      <c r="AI54">
        <f t="shared" si="73"/>
        <v>0.26249999999999996</v>
      </c>
      <c r="AJ54">
        <f t="shared" si="74"/>
        <v>0.23729999999999998</v>
      </c>
      <c r="AK54">
        <f t="shared" si="75"/>
        <v>0.219</v>
      </c>
      <c r="AL54">
        <f t="shared" si="76"/>
        <v>0.17370000000000002</v>
      </c>
      <c r="AM54">
        <f t="shared" si="77"/>
        <v>0.2046</v>
      </c>
      <c r="AN54">
        <f t="shared" si="78"/>
        <v>0.26089999999999997</v>
      </c>
      <c r="AO54">
        <f t="shared" si="79"/>
        <v>0.2233</v>
      </c>
      <c r="AP54">
        <f t="shared" si="80"/>
        <v>0.1736</v>
      </c>
      <c r="AQ54">
        <f t="shared" si="81"/>
        <v>0.1799</v>
      </c>
      <c r="AR54">
        <f t="shared" si="82"/>
        <v>0.23700000000000002</v>
      </c>
      <c r="AS54">
        <f t="shared" si="83"/>
        <v>0.23240000000000002</v>
      </c>
      <c r="AT54">
        <f t="shared" si="84"/>
        <v>0.21190000000000001</v>
      </c>
      <c r="AU54">
        <f t="shared" si="85"/>
        <v>0.18390000000000001</v>
      </c>
      <c r="AV54">
        <f t="shared" si="86"/>
        <v>0.17090000000000002</v>
      </c>
      <c r="AW54">
        <f t="shared" si="87"/>
        <v>0.22370000000000001</v>
      </c>
      <c r="AX54">
        <f t="shared" si="88"/>
        <v>0.2049</v>
      </c>
      <c r="AY54">
        <f t="shared" si="89"/>
        <v>0.1376</v>
      </c>
      <c r="AZ54">
        <f t="shared" si="90"/>
        <v>0.1113</v>
      </c>
      <c r="BA54">
        <f t="shared" si="91"/>
        <v>0.13160000000000002</v>
      </c>
      <c r="BB54">
        <f t="shared" si="92"/>
        <v>0.12199999999999998</v>
      </c>
      <c r="BD54">
        <v>0.1762</v>
      </c>
      <c r="BE54">
        <v>0.1736</v>
      </c>
      <c r="BF54">
        <f t="shared" si="27"/>
        <v>1</v>
      </c>
      <c r="BG54">
        <v>1.9E-2</v>
      </c>
    </row>
    <row r="55" spans="1:82" x14ac:dyDescent="0.2">
      <c r="A55">
        <v>19831</v>
      </c>
      <c r="B55">
        <v>0.20380000000000001</v>
      </c>
      <c r="C55">
        <v>0.20039999999999999</v>
      </c>
      <c r="D55">
        <v>0.25459999999999999</v>
      </c>
      <c r="E55">
        <v>0.22489999999999999</v>
      </c>
      <c r="F55">
        <v>0.25480000000000003</v>
      </c>
      <c r="G55">
        <v>0.15679999999999999</v>
      </c>
      <c r="H55">
        <v>0.17899999999999999</v>
      </c>
      <c r="I55">
        <v>0.1905</v>
      </c>
      <c r="J55">
        <v>0.1885</v>
      </c>
      <c r="K55">
        <v>0.15679999999999999</v>
      </c>
      <c r="L55">
        <v>0.14319999999999999</v>
      </c>
      <c r="M55">
        <v>0.1484</v>
      </c>
      <c r="N55">
        <v>0.152</v>
      </c>
      <c r="O55">
        <v>0.15759999999999999</v>
      </c>
      <c r="P55">
        <v>0.14449999999999999</v>
      </c>
      <c r="Q55">
        <v>0.1067</v>
      </c>
      <c r="R55">
        <v>9.2600000000000002E-2</v>
      </c>
      <c r="S55">
        <v>0.1037</v>
      </c>
      <c r="T55">
        <v>0.11749999999999999</v>
      </c>
      <c r="U55">
        <v>0.12139999999999999</v>
      </c>
      <c r="V55">
        <v>0.08</v>
      </c>
      <c r="W55">
        <v>9.9299999999999999E-2</v>
      </c>
      <c r="X55">
        <v>0.11509999999999999</v>
      </c>
      <c r="Y55">
        <v>0.11020000000000001</v>
      </c>
      <c r="Z55">
        <v>7.17E-2</v>
      </c>
      <c r="AA55">
        <v>1.95E-2</v>
      </c>
      <c r="AC55">
        <v>19831</v>
      </c>
      <c r="AD55">
        <f t="shared" si="68"/>
        <v>0.18430000000000002</v>
      </c>
      <c r="AE55">
        <f t="shared" si="69"/>
        <v>0.18090000000000001</v>
      </c>
      <c r="AF55">
        <f t="shared" si="70"/>
        <v>0.2351</v>
      </c>
      <c r="AG55">
        <f t="shared" si="71"/>
        <v>0.2054</v>
      </c>
      <c r="AH55">
        <f t="shared" si="72"/>
        <v>0.23530000000000004</v>
      </c>
      <c r="AI55">
        <f t="shared" si="73"/>
        <v>0.13730000000000001</v>
      </c>
      <c r="AJ55">
        <f t="shared" si="74"/>
        <v>0.1595</v>
      </c>
      <c r="AK55">
        <f t="shared" si="75"/>
        <v>0.17100000000000001</v>
      </c>
      <c r="AL55">
        <f t="shared" si="76"/>
        <v>0.16900000000000001</v>
      </c>
      <c r="AM55">
        <f t="shared" si="77"/>
        <v>0.13730000000000001</v>
      </c>
      <c r="AN55">
        <f t="shared" si="78"/>
        <v>0.12369999999999999</v>
      </c>
      <c r="AO55">
        <f t="shared" si="79"/>
        <v>0.12890000000000001</v>
      </c>
      <c r="AP55">
        <f t="shared" si="80"/>
        <v>0.13250000000000001</v>
      </c>
      <c r="AQ55">
        <f t="shared" si="81"/>
        <v>0.1381</v>
      </c>
      <c r="AR55">
        <f t="shared" si="82"/>
        <v>0.12499999999999999</v>
      </c>
      <c r="AS55">
        <f t="shared" si="83"/>
        <v>8.72E-2</v>
      </c>
      <c r="AT55">
        <f t="shared" si="84"/>
        <v>7.3099999999999998E-2</v>
      </c>
      <c r="AU55">
        <f t="shared" si="85"/>
        <v>8.4199999999999997E-2</v>
      </c>
      <c r="AV55">
        <f t="shared" si="86"/>
        <v>9.799999999999999E-2</v>
      </c>
      <c r="AW55">
        <f t="shared" si="87"/>
        <v>0.10189999999999999</v>
      </c>
      <c r="AX55">
        <f t="shared" si="88"/>
        <v>6.0499999999999998E-2</v>
      </c>
      <c r="AY55">
        <f t="shared" si="89"/>
        <v>7.9799999999999996E-2</v>
      </c>
      <c r="AZ55">
        <f t="shared" si="90"/>
        <v>9.5599999999999991E-2</v>
      </c>
      <c r="BA55">
        <f t="shared" si="91"/>
        <v>9.0700000000000003E-2</v>
      </c>
      <c r="BB55">
        <f t="shared" si="92"/>
        <v>5.2199999999999996E-2</v>
      </c>
      <c r="BD55">
        <v>0.19</v>
      </c>
      <c r="BE55">
        <v>9.4E-2</v>
      </c>
      <c r="BF55">
        <f t="shared" si="27"/>
        <v>1</v>
      </c>
      <c r="BG55">
        <v>1.95E-2</v>
      </c>
      <c r="BI55" t="s">
        <v>4</v>
      </c>
      <c r="BJ55">
        <v>0</v>
      </c>
      <c r="BK55">
        <f>BJ55+0.002</f>
        <v>2E-3</v>
      </c>
      <c r="BL55">
        <f t="shared" ref="BL55:CD55" si="135">BK55+0.002</f>
        <v>4.0000000000000001E-3</v>
      </c>
      <c r="BM55">
        <f t="shared" si="135"/>
        <v>6.0000000000000001E-3</v>
      </c>
      <c r="BN55">
        <f t="shared" si="135"/>
        <v>8.0000000000000002E-3</v>
      </c>
      <c r="BO55">
        <f t="shared" si="135"/>
        <v>0.01</v>
      </c>
      <c r="BP55">
        <f t="shared" si="135"/>
        <v>1.2E-2</v>
      </c>
      <c r="BQ55">
        <f t="shared" si="135"/>
        <v>1.4E-2</v>
      </c>
      <c r="BR55">
        <f t="shared" si="135"/>
        <v>1.6E-2</v>
      </c>
      <c r="BS55">
        <f t="shared" si="135"/>
        <v>1.8000000000000002E-2</v>
      </c>
      <c r="BT55">
        <f t="shared" si="135"/>
        <v>2.0000000000000004E-2</v>
      </c>
      <c r="BU55">
        <f t="shared" si="135"/>
        <v>2.2000000000000006E-2</v>
      </c>
      <c r="BV55">
        <f t="shared" si="135"/>
        <v>2.4000000000000007E-2</v>
      </c>
      <c r="BW55">
        <f t="shared" si="135"/>
        <v>2.6000000000000009E-2</v>
      </c>
      <c r="BX55">
        <f t="shared" si="135"/>
        <v>2.8000000000000011E-2</v>
      </c>
      <c r="BY55">
        <f t="shared" si="135"/>
        <v>3.0000000000000013E-2</v>
      </c>
      <c r="BZ55">
        <f t="shared" si="135"/>
        <v>3.2000000000000015E-2</v>
      </c>
      <c r="CA55">
        <f t="shared" si="135"/>
        <v>3.4000000000000016E-2</v>
      </c>
      <c r="CB55">
        <f t="shared" si="135"/>
        <v>3.6000000000000018E-2</v>
      </c>
      <c r="CC55">
        <f t="shared" si="135"/>
        <v>3.800000000000002E-2</v>
      </c>
      <c r="CD55">
        <f t="shared" si="135"/>
        <v>4.0000000000000022E-2</v>
      </c>
    </row>
    <row r="56" spans="1:82" x14ac:dyDescent="0.2">
      <c r="A56">
        <v>19832</v>
      </c>
      <c r="B56">
        <v>0.25140000000000001</v>
      </c>
      <c r="C56">
        <v>0.26550000000000001</v>
      </c>
      <c r="D56">
        <v>0.22289999999999999</v>
      </c>
      <c r="E56">
        <v>0.22320000000000001</v>
      </c>
      <c r="F56">
        <v>0.22689999999999999</v>
      </c>
      <c r="G56">
        <v>0.21679999999999999</v>
      </c>
      <c r="H56">
        <v>0.2145</v>
      </c>
      <c r="I56">
        <v>0.16289999999999999</v>
      </c>
      <c r="J56">
        <v>0.14219999999999999</v>
      </c>
      <c r="K56">
        <v>0.1789</v>
      </c>
      <c r="L56">
        <v>0.18179999999999999</v>
      </c>
      <c r="M56">
        <v>0.19070000000000001</v>
      </c>
      <c r="N56">
        <v>0.1547</v>
      </c>
      <c r="O56">
        <v>0.1021</v>
      </c>
      <c r="P56">
        <v>9.7299999999999998E-2</v>
      </c>
      <c r="Q56">
        <v>0.1704</v>
      </c>
      <c r="R56">
        <v>0.16830000000000001</v>
      </c>
      <c r="S56">
        <v>0.1739</v>
      </c>
      <c r="T56">
        <v>7.4999999999999997E-2</v>
      </c>
      <c r="U56">
        <v>9.35E-2</v>
      </c>
      <c r="V56">
        <v>0.1176</v>
      </c>
      <c r="W56">
        <v>9.2899999999999996E-2</v>
      </c>
      <c r="X56">
        <v>0.1135</v>
      </c>
      <c r="Y56">
        <v>9.0200000000000002E-2</v>
      </c>
      <c r="Z56">
        <v>9.1999999999999998E-2</v>
      </c>
      <c r="AA56">
        <v>2.0799999999999999E-2</v>
      </c>
      <c r="AC56">
        <v>19832</v>
      </c>
      <c r="AD56">
        <f t="shared" si="68"/>
        <v>0.23060000000000003</v>
      </c>
      <c r="AE56">
        <f t="shared" si="69"/>
        <v>0.24470000000000003</v>
      </c>
      <c r="AF56">
        <f t="shared" si="70"/>
        <v>0.2021</v>
      </c>
      <c r="AG56">
        <f t="shared" si="71"/>
        <v>0.20240000000000002</v>
      </c>
      <c r="AH56">
        <f t="shared" si="72"/>
        <v>0.20610000000000001</v>
      </c>
      <c r="AI56">
        <f t="shared" si="73"/>
        <v>0.19600000000000001</v>
      </c>
      <c r="AJ56">
        <f t="shared" si="74"/>
        <v>0.19369999999999998</v>
      </c>
      <c r="AK56">
        <f t="shared" si="75"/>
        <v>0.1421</v>
      </c>
      <c r="AL56">
        <f t="shared" si="76"/>
        <v>0.12139999999999999</v>
      </c>
      <c r="AM56">
        <f t="shared" si="77"/>
        <v>0.15810000000000002</v>
      </c>
      <c r="AN56">
        <f t="shared" si="78"/>
        <v>0.16099999999999998</v>
      </c>
      <c r="AO56">
        <f t="shared" si="79"/>
        <v>0.1699</v>
      </c>
      <c r="AP56">
        <f t="shared" si="80"/>
        <v>0.13390000000000002</v>
      </c>
      <c r="AQ56">
        <f t="shared" si="81"/>
        <v>8.1299999999999997E-2</v>
      </c>
      <c r="AR56">
        <f t="shared" si="82"/>
        <v>7.6499999999999999E-2</v>
      </c>
      <c r="AS56">
        <f t="shared" si="83"/>
        <v>0.14960000000000001</v>
      </c>
      <c r="AT56">
        <f t="shared" si="84"/>
        <v>0.14750000000000002</v>
      </c>
      <c r="AU56">
        <f t="shared" si="85"/>
        <v>0.15310000000000001</v>
      </c>
      <c r="AV56">
        <f t="shared" si="86"/>
        <v>5.4199999999999998E-2</v>
      </c>
      <c r="AW56">
        <f t="shared" si="87"/>
        <v>7.2700000000000001E-2</v>
      </c>
      <c r="AX56">
        <f t="shared" si="88"/>
        <v>9.6799999999999997E-2</v>
      </c>
      <c r="AY56">
        <f t="shared" si="89"/>
        <v>7.2099999999999997E-2</v>
      </c>
      <c r="AZ56">
        <f t="shared" si="90"/>
        <v>9.2700000000000005E-2</v>
      </c>
      <c r="BA56">
        <f t="shared" si="91"/>
        <v>6.9400000000000003E-2</v>
      </c>
      <c r="BB56">
        <f t="shared" si="92"/>
        <v>7.1199999999999999E-2</v>
      </c>
      <c r="BD56">
        <v>7.9000000000000001E-2</v>
      </c>
      <c r="BE56">
        <v>0.1066</v>
      </c>
      <c r="BF56">
        <f t="shared" si="27"/>
        <v>1</v>
      </c>
      <c r="BG56">
        <v>2.0799999999999999E-2</v>
      </c>
    </row>
    <row r="57" spans="1:82" x14ac:dyDescent="0.2">
      <c r="A57">
        <v>19833</v>
      </c>
      <c r="B57">
        <v>-0.1447</v>
      </c>
      <c r="C57">
        <v>-5.8400000000000001E-2</v>
      </c>
      <c r="D57">
        <v>-2.7300000000000001E-2</v>
      </c>
      <c r="E57">
        <v>-1.21E-2</v>
      </c>
      <c r="F57">
        <v>1.1599999999999999E-2</v>
      </c>
      <c r="G57">
        <v>-0.1123</v>
      </c>
      <c r="H57">
        <v>-6.4699999999999994E-2</v>
      </c>
      <c r="I57">
        <v>2.3E-3</v>
      </c>
      <c r="J57">
        <v>5.3600000000000002E-2</v>
      </c>
      <c r="K57">
        <v>5.3600000000000002E-2</v>
      </c>
      <c r="L57">
        <v>-8.0500000000000002E-2</v>
      </c>
      <c r="M57">
        <v>-3.4599999999999999E-2</v>
      </c>
      <c r="N57">
        <v>3.9699999999999999E-2</v>
      </c>
      <c r="O57">
        <v>5.11E-2</v>
      </c>
      <c r="P57">
        <v>0.10100000000000001</v>
      </c>
      <c r="Q57">
        <v>-3.9800000000000002E-2</v>
      </c>
      <c r="R57">
        <v>-3.4299999999999997E-2</v>
      </c>
      <c r="S57">
        <v>-1.9199999999999998E-2</v>
      </c>
      <c r="T57">
        <v>4.65E-2</v>
      </c>
      <c r="U57">
        <v>4.65E-2</v>
      </c>
      <c r="V57">
        <v>-2.75E-2</v>
      </c>
      <c r="W57">
        <v>-4.5100000000000001E-2</v>
      </c>
      <c r="X57">
        <v>-1.43E-2</v>
      </c>
      <c r="Y57">
        <v>2.93E-2</v>
      </c>
      <c r="Z57">
        <v>4.8300000000000003E-2</v>
      </c>
      <c r="AA57">
        <v>2.2800000000000001E-2</v>
      </c>
      <c r="AC57">
        <v>19833</v>
      </c>
      <c r="AD57">
        <f t="shared" si="68"/>
        <v>-0.16749999999999998</v>
      </c>
      <c r="AE57">
        <f t="shared" si="69"/>
        <v>-8.1199999999999994E-2</v>
      </c>
      <c r="AF57">
        <f t="shared" si="70"/>
        <v>-5.0100000000000006E-2</v>
      </c>
      <c r="AG57">
        <f t="shared" si="71"/>
        <v>-3.49E-2</v>
      </c>
      <c r="AH57">
        <f t="shared" si="72"/>
        <v>-1.1200000000000002E-2</v>
      </c>
      <c r="AI57">
        <f t="shared" si="73"/>
        <v>-0.1351</v>
      </c>
      <c r="AJ57">
        <f t="shared" si="74"/>
        <v>-8.7499999999999994E-2</v>
      </c>
      <c r="AK57">
        <f t="shared" si="75"/>
        <v>-2.0500000000000001E-2</v>
      </c>
      <c r="AL57">
        <f t="shared" si="76"/>
        <v>3.0800000000000001E-2</v>
      </c>
      <c r="AM57">
        <f t="shared" si="77"/>
        <v>3.0800000000000001E-2</v>
      </c>
      <c r="AN57">
        <f t="shared" si="78"/>
        <v>-0.1033</v>
      </c>
      <c r="AO57">
        <f t="shared" si="79"/>
        <v>-5.74E-2</v>
      </c>
      <c r="AP57">
        <f t="shared" si="80"/>
        <v>1.6899999999999998E-2</v>
      </c>
      <c r="AQ57">
        <f t="shared" si="81"/>
        <v>2.8299999999999999E-2</v>
      </c>
      <c r="AR57">
        <f t="shared" si="82"/>
        <v>7.8200000000000006E-2</v>
      </c>
      <c r="AS57">
        <f t="shared" si="83"/>
        <v>-6.2600000000000003E-2</v>
      </c>
      <c r="AT57">
        <f t="shared" si="84"/>
        <v>-5.7099999999999998E-2</v>
      </c>
      <c r="AU57">
        <f t="shared" si="85"/>
        <v>-4.1999999999999996E-2</v>
      </c>
      <c r="AV57">
        <f t="shared" si="86"/>
        <v>2.3699999999999999E-2</v>
      </c>
      <c r="AW57">
        <f t="shared" si="87"/>
        <v>2.3699999999999999E-2</v>
      </c>
      <c r="AX57">
        <f t="shared" si="88"/>
        <v>-5.0299999999999997E-2</v>
      </c>
      <c r="AY57">
        <f t="shared" si="89"/>
        <v>-6.7900000000000002E-2</v>
      </c>
      <c r="AZ57">
        <f t="shared" si="90"/>
        <v>-3.7100000000000001E-2</v>
      </c>
      <c r="BA57">
        <f t="shared" si="91"/>
        <v>6.4999999999999988E-3</v>
      </c>
      <c r="BB57">
        <f t="shared" si="92"/>
        <v>2.5500000000000002E-2</v>
      </c>
      <c r="BD57">
        <v>-0.14130000000000001</v>
      </c>
      <c r="BE57">
        <v>-3.73E-2</v>
      </c>
      <c r="BF57">
        <f t="shared" si="27"/>
        <v>1</v>
      </c>
      <c r="BG57">
        <v>2.2800000000000001E-2</v>
      </c>
    </row>
    <row r="58" spans="1:82" x14ac:dyDescent="0.2">
      <c r="A58">
        <v>19834</v>
      </c>
      <c r="B58">
        <v>-0.11940000000000001</v>
      </c>
      <c r="C58">
        <v>-3.9300000000000002E-2</v>
      </c>
      <c r="D58">
        <v>-2.4E-2</v>
      </c>
      <c r="E58">
        <v>-1.26E-2</v>
      </c>
      <c r="F58">
        <v>2.0799999999999999E-2</v>
      </c>
      <c r="G58">
        <v>-7.9399999999999998E-2</v>
      </c>
      <c r="H58">
        <v>-3.6499999999999998E-2</v>
      </c>
      <c r="I58">
        <v>4.5999999999999999E-3</v>
      </c>
      <c r="J58">
        <v>3.2800000000000003E-2</v>
      </c>
      <c r="K58">
        <v>1.9E-2</v>
      </c>
      <c r="L58">
        <v>-5.67E-2</v>
      </c>
      <c r="M58">
        <v>-1.6400000000000001E-2</v>
      </c>
      <c r="N58">
        <v>1.5599999999999999E-2</v>
      </c>
      <c r="O58">
        <v>2.24E-2</v>
      </c>
      <c r="P58">
        <v>3.8800000000000001E-2</v>
      </c>
      <c r="Q58">
        <v>-4.9700000000000001E-2</v>
      </c>
      <c r="R58">
        <v>-9.7999999999999997E-3</v>
      </c>
      <c r="S58">
        <v>-3.3E-3</v>
      </c>
      <c r="T58">
        <v>1.23E-2</v>
      </c>
      <c r="U58">
        <v>2.81E-2</v>
      </c>
      <c r="V58">
        <v>-1.3599999999999999E-2</v>
      </c>
      <c r="W58">
        <v>8.5000000000000006E-3</v>
      </c>
      <c r="X58">
        <v>1.9E-3</v>
      </c>
      <c r="Y58">
        <v>5.8999999999999999E-3</v>
      </c>
      <c r="Z58">
        <v>4.8999999999999998E-3</v>
      </c>
      <c r="AA58">
        <v>2.2100000000000002E-2</v>
      </c>
      <c r="AC58">
        <v>19834</v>
      </c>
      <c r="AD58">
        <f t="shared" si="68"/>
        <v>-0.14150000000000001</v>
      </c>
      <c r="AE58">
        <f t="shared" si="69"/>
        <v>-6.1400000000000003E-2</v>
      </c>
      <c r="AF58">
        <f t="shared" si="70"/>
        <v>-4.6100000000000002E-2</v>
      </c>
      <c r="AG58">
        <f t="shared" si="71"/>
        <v>-3.4700000000000002E-2</v>
      </c>
      <c r="AH58">
        <f t="shared" si="72"/>
        <v>-1.3000000000000025E-3</v>
      </c>
      <c r="AI58">
        <f t="shared" si="73"/>
        <v>-0.10150000000000001</v>
      </c>
      <c r="AJ58">
        <f t="shared" si="74"/>
        <v>-5.8599999999999999E-2</v>
      </c>
      <c r="AK58">
        <f t="shared" si="75"/>
        <v>-1.7500000000000002E-2</v>
      </c>
      <c r="AL58">
        <f t="shared" si="76"/>
        <v>1.0700000000000001E-2</v>
      </c>
      <c r="AM58">
        <f t="shared" si="77"/>
        <v>-3.1000000000000021E-3</v>
      </c>
      <c r="AN58">
        <f t="shared" si="78"/>
        <v>-7.8800000000000009E-2</v>
      </c>
      <c r="AO58">
        <f t="shared" si="79"/>
        <v>-3.8500000000000006E-2</v>
      </c>
      <c r="AP58">
        <f t="shared" si="80"/>
        <v>-6.5000000000000023E-3</v>
      </c>
      <c r="AQ58">
        <f t="shared" si="81"/>
        <v>2.9999999999999818E-4</v>
      </c>
      <c r="AR58">
        <f t="shared" si="82"/>
        <v>1.67E-2</v>
      </c>
      <c r="AS58">
        <f t="shared" si="83"/>
        <v>-7.1800000000000003E-2</v>
      </c>
      <c r="AT58">
        <f t="shared" si="84"/>
        <v>-3.1899999999999998E-2</v>
      </c>
      <c r="AU58">
        <f t="shared" si="85"/>
        <v>-2.5400000000000002E-2</v>
      </c>
      <c r="AV58">
        <f t="shared" si="86"/>
        <v>-9.8000000000000014E-3</v>
      </c>
      <c r="AW58">
        <f t="shared" si="87"/>
        <v>5.9999999999999984E-3</v>
      </c>
      <c r="AX58">
        <f t="shared" si="88"/>
        <v>-3.5700000000000003E-2</v>
      </c>
      <c r="AY58">
        <f t="shared" si="89"/>
        <v>-1.3600000000000001E-2</v>
      </c>
      <c r="AZ58">
        <f t="shared" si="90"/>
        <v>-2.0200000000000003E-2</v>
      </c>
      <c r="BA58">
        <f t="shared" si="91"/>
        <v>-1.6200000000000003E-2</v>
      </c>
      <c r="BB58">
        <f t="shared" si="92"/>
        <v>-1.72E-2</v>
      </c>
      <c r="BD58">
        <v>-4.2299999999999997E-2</v>
      </c>
      <c r="BE58">
        <v>-3.15E-2</v>
      </c>
      <c r="BF58">
        <f t="shared" si="27"/>
        <v>1</v>
      </c>
      <c r="BG58">
        <v>2.2100000000000002E-2</v>
      </c>
    </row>
    <row r="59" spans="1:82" x14ac:dyDescent="0.2">
      <c r="A59">
        <v>19841</v>
      </c>
      <c r="B59">
        <v>-0.1016</v>
      </c>
      <c r="C59">
        <v>-6.4899999999999999E-2</v>
      </c>
      <c r="D59">
        <v>-4.8500000000000001E-2</v>
      </c>
      <c r="E59">
        <v>-1.55E-2</v>
      </c>
      <c r="F59">
        <v>5.5999999999999999E-3</v>
      </c>
      <c r="G59">
        <v>-0.13289999999999999</v>
      </c>
      <c r="H59">
        <v>-6.0999999999999999E-2</v>
      </c>
      <c r="I59">
        <v>-3.3399999999999999E-2</v>
      </c>
      <c r="J59">
        <v>-1.8700000000000001E-2</v>
      </c>
      <c r="K59">
        <v>1.9300000000000001E-2</v>
      </c>
      <c r="L59">
        <v>-0.12790000000000001</v>
      </c>
      <c r="M59">
        <v>-0.1014</v>
      </c>
      <c r="N59">
        <v>-4.6300000000000001E-2</v>
      </c>
      <c r="O59">
        <v>-3.2199999999999999E-2</v>
      </c>
      <c r="P59">
        <v>2.5000000000000001E-3</v>
      </c>
      <c r="Q59">
        <v>-0.12520000000000001</v>
      </c>
      <c r="R59">
        <v>-8.2699999999999996E-2</v>
      </c>
      <c r="S59">
        <v>-4.5999999999999999E-2</v>
      </c>
      <c r="T59">
        <v>-2.07E-2</v>
      </c>
      <c r="U59">
        <v>-2E-3</v>
      </c>
      <c r="V59">
        <v>-7.6200000000000004E-2</v>
      </c>
      <c r="W59">
        <v>-4.1300000000000003E-2</v>
      </c>
      <c r="X59">
        <v>-2.76E-2</v>
      </c>
      <c r="Y59">
        <v>7.7000000000000002E-3</v>
      </c>
      <c r="Z59">
        <v>6.13E-2</v>
      </c>
      <c r="AA59">
        <v>2.2200000000000001E-2</v>
      </c>
      <c r="AC59">
        <v>19841</v>
      </c>
      <c r="AD59">
        <f t="shared" si="68"/>
        <v>-0.12379999999999999</v>
      </c>
      <c r="AE59">
        <f t="shared" si="69"/>
        <v>-8.7099999999999997E-2</v>
      </c>
      <c r="AF59">
        <f t="shared" si="70"/>
        <v>-7.0699999999999999E-2</v>
      </c>
      <c r="AG59">
        <f t="shared" si="71"/>
        <v>-3.7699999999999997E-2</v>
      </c>
      <c r="AH59">
        <f t="shared" si="72"/>
        <v>-1.66E-2</v>
      </c>
      <c r="AI59">
        <f t="shared" si="73"/>
        <v>-0.15509999999999999</v>
      </c>
      <c r="AJ59">
        <f t="shared" si="74"/>
        <v>-8.3199999999999996E-2</v>
      </c>
      <c r="AK59">
        <f t="shared" si="75"/>
        <v>-5.5599999999999997E-2</v>
      </c>
      <c r="AL59">
        <f t="shared" si="76"/>
        <v>-4.0900000000000006E-2</v>
      </c>
      <c r="AM59">
        <f t="shared" si="77"/>
        <v>-2.8999999999999998E-3</v>
      </c>
      <c r="AN59">
        <f t="shared" si="78"/>
        <v>-0.15010000000000001</v>
      </c>
      <c r="AO59">
        <f t="shared" si="79"/>
        <v>-0.1236</v>
      </c>
      <c r="AP59">
        <f t="shared" si="80"/>
        <v>-6.8500000000000005E-2</v>
      </c>
      <c r="AQ59">
        <f t="shared" si="81"/>
        <v>-5.4400000000000004E-2</v>
      </c>
      <c r="AR59">
        <f t="shared" si="82"/>
        <v>-1.9700000000000002E-2</v>
      </c>
      <c r="AS59">
        <f t="shared" si="83"/>
        <v>-0.1474</v>
      </c>
      <c r="AT59">
        <f t="shared" si="84"/>
        <v>-0.10489999999999999</v>
      </c>
      <c r="AU59">
        <f t="shared" si="85"/>
        <v>-6.8199999999999997E-2</v>
      </c>
      <c r="AV59">
        <f t="shared" si="86"/>
        <v>-4.2900000000000001E-2</v>
      </c>
      <c r="AW59">
        <f t="shared" si="87"/>
        <v>-2.4199999999999999E-2</v>
      </c>
      <c r="AX59">
        <f t="shared" si="88"/>
        <v>-9.8400000000000001E-2</v>
      </c>
      <c r="AY59">
        <f t="shared" si="89"/>
        <v>-6.3500000000000001E-2</v>
      </c>
      <c r="AZ59">
        <f t="shared" si="90"/>
        <v>-4.9799999999999997E-2</v>
      </c>
      <c r="BA59">
        <f t="shared" si="91"/>
        <v>-1.4500000000000001E-2</v>
      </c>
      <c r="BB59">
        <f t="shared" si="92"/>
        <v>3.9099999999999996E-2</v>
      </c>
      <c r="BD59">
        <v>-8.0799999999999997E-2</v>
      </c>
      <c r="BE59">
        <v>-6.1499999999999999E-2</v>
      </c>
      <c r="BF59">
        <f t="shared" si="27"/>
        <v>1</v>
      </c>
      <c r="BG59">
        <v>2.2200000000000001E-2</v>
      </c>
    </row>
    <row r="60" spans="1:82" x14ac:dyDescent="0.2">
      <c r="A60">
        <v>19842</v>
      </c>
      <c r="B60">
        <v>-8.4900000000000003E-2</v>
      </c>
      <c r="C60">
        <v>-3.3000000000000002E-2</v>
      </c>
      <c r="D60">
        <v>-3.5499999999999997E-2</v>
      </c>
      <c r="E60">
        <v>-1.95E-2</v>
      </c>
      <c r="F60">
        <v>-3.3099999999999997E-2</v>
      </c>
      <c r="G60">
        <v>-3.61E-2</v>
      </c>
      <c r="H60">
        <v>9.9000000000000008E-3</v>
      </c>
      <c r="I60">
        <v>-2.5399999999999999E-2</v>
      </c>
      <c r="J60">
        <v>-1.2500000000000001E-2</v>
      </c>
      <c r="K60">
        <v>-4.0899999999999999E-2</v>
      </c>
      <c r="L60">
        <v>1.4E-3</v>
      </c>
      <c r="M60">
        <v>2.3999999999999998E-3</v>
      </c>
      <c r="N60">
        <v>-4.8899999999999999E-2</v>
      </c>
      <c r="O60">
        <v>-3.6400000000000002E-2</v>
      </c>
      <c r="P60">
        <v>-7.1400000000000005E-2</v>
      </c>
      <c r="Q60">
        <v>3.5000000000000001E-3</v>
      </c>
      <c r="R60">
        <v>-1.6999999999999999E-3</v>
      </c>
      <c r="S60">
        <v>-4.02E-2</v>
      </c>
      <c r="T60">
        <v>-5.8999999999999997E-2</v>
      </c>
      <c r="U60">
        <v>-6.9400000000000003E-2</v>
      </c>
      <c r="V60">
        <v>-5.0000000000000001E-3</v>
      </c>
      <c r="W60">
        <v>1.6299999999999999E-2</v>
      </c>
      <c r="X60">
        <v>-3.32E-2</v>
      </c>
      <c r="Y60">
        <v>-3.6200000000000003E-2</v>
      </c>
      <c r="Z60">
        <v>1.37E-2</v>
      </c>
      <c r="AA60">
        <v>2.3599999999999999E-2</v>
      </c>
      <c r="AC60">
        <v>19842</v>
      </c>
      <c r="AD60">
        <f t="shared" si="68"/>
        <v>-0.1085</v>
      </c>
      <c r="AE60">
        <f t="shared" si="69"/>
        <v>-5.6599999999999998E-2</v>
      </c>
      <c r="AF60">
        <f t="shared" si="70"/>
        <v>-5.91E-2</v>
      </c>
      <c r="AG60">
        <f t="shared" si="71"/>
        <v>-4.3099999999999999E-2</v>
      </c>
      <c r="AH60">
        <f t="shared" si="72"/>
        <v>-5.67E-2</v>
      </c>
      <c r="AI60">
        <f t="shared" si="73"/>
        <v>-5.9700000000000003E-2</v>
      </c>
      <c r="AJ60">
        <f t="shared" si="74"/>
        <v>-1.3699999999999999E-2</v>
      </c>
      <c r="AK60">
        <f t="shared" si="75"/>
        <v>-4.9000000000000002E-2</v>
      </c>
      <c r="AL60">
        <f t="shared" si="76"/>
        <v>-3.61E-2</v>
      </c>
      <c r="AM60">
        <f t="shared" si="77"/>
        <v>-6.4500000000000002E-2</v>
      </c>
      <c r="AN60">
        <f t="shared" si="78"/>
        <v>-2.2200000000000001E-2</v>
      </c>
      <c r="AO60">
        <f t="shared" si="79"/>
        <v>-2.12E-2</v>
      </c>
      <c r="AP60">
        <f t="shared" si="80"/>
        <v>-7.2499999999999995E-2</v>
      </c>
      <c r="AQ60">
        <f t="shared" si="81"/>
        <v>-0.06</v>
      </c>
      <c r="AR60">
        <f t="shared" si="82"/>
        <v>-9.5000000000000001E-2</v>
      </c>
      <c r="AS60">
        <f t="shared" si="83"/>
        <v>-2.01E-2</v>
      </c>
      <c r="AT60">
        <f t="shared" si="84"/>
        <v>-2.53E-2</v>
      </c>
      <c r="AU60">
        <f t="shared" si="85"/>
        <v>-6.3799999999999996E-2</v>
      </c>
      <c r="AV60">
        <f t="shared" si="86"/>
        <v>-8.2599999999999993E-2</v>
      </c>
      <c r="AW60">
        <f t="shared" si="87"/>
        <v>-9.2999999999999999E-2</v>
      </c>
      <c r="AX60">
        <f t="shared" si="88"/>
        <v>-2.86E-2</v>
      </c>
      <c r="AY60">
        <f t="shared" si="89"/>
        <v>-7.3000000000000009E-3</v>
      </c>
      <c r="AZ60">
        <f t="shared" si="90"/>
        <v>-5.6800000000000003E-2</v>
      </c>
      <c r="BA60">
        <f t="shared" si="91"/>
        <v>-5.9800000000000006E-2</v>
      </c>
      <c r="BB60">
        <f t="shared" si="92"/>
        <v>-9.8999999999999991E-3</v>
      </c>
      <c r="BD60">
        <v>-0.17050000000000001</v>
      </c>
      <c r="BE60">
        <v>-4.8300000000000003E-2</v>
      </c>
      <c r="BF60">
        <f t="shared" si="27"/>
        <v>1</v>
      </c>
      <c r="BG60">
        <v>2.3599999999999999E-2</v>
      </c>
    </row>
    <row r="61" spans="1:82" x14ac:dyDescent="0.2">
      <c r="A61">
        <v>19843</v>
      </c>
      <c r="B61">
        <v>7.4000000000000003E-3</v>
      </c>
      <c r="C61">
        <v>4.36E-2</v>
      </c>
      <c r="D61">
        <v>4.24E-2</v>
      </c>
      <c r="E61">
        <v>6.4000000000000001E-2</v>
      </c>
      <c r="F61">
        <v>8.8499999999999995E-2</v>
      </c>
      <c r="G61">
        <v>3.8699999999999998E-2</v>
      </c>
      <c r="H61">
        <v>4.6100000000000002E-2</v>
      </c>
      <c r="I61">
        <v>0.1061</v>
      </c>
      <c r="J61">
        <v>6.7500000000000004E-2</v>
      </c>
      <c r="K61">
        <v>9.6799999999999997E-2</v>
      </c>
      <c r="L61">
        <v>6.9400000000000003E-2</v>
      </c>
      <c r="M61">
        <v>0.1095</v>
      </c>
      <c r="N61">
        <v>9.9900000000000003E-2</v>
      </c>
      <c r="O61">
        <v>0.1048</v>
      </c>
      <c r="P61">
        <v>0.12039999999999999</v>
      </c>
      <c r="Q61">
        <v>7.22E-2</v>
      </c>
      <c r="R61">
        <v>5.7700000000000001E-2</v>
      </c>
      <c r="S61">
        <v>0.1033</v>
      </c>
      <c r="T61">
        <v>7.8799999999999995E-2</v>
      </c>
      <c r="U61">
        <v>0.1391</v>
      </c>
      <c r="V61">
        <v>8.0199999999999994E-2</v>
      </c>
      <c r="W61">
        <v>6.7500000000000004E-2</v>
      </c>
      <c r="X61">
        <v>9.7500000000000003E-2</v>
      </c>
      <c r="Y61">
        <v>0.1023</v>
      </c>
      <c r="Z61">
        <v>0.13439999999999999</v>
      </c>
      <c r="AA61">
        <v>2.53E-2</v>
      </c>
      <c r="AC61">
        <v>19843</v>
      </c>
      <c r="AD61">
        <f t="shared" si="68"/>
        <v>-1.7899999999999999E-2</v>
      </c>
      <c r="AE61">
        <f t="shared" si="69"/>
        <v>1.83E-2</v>
      </c>
      <c r="AF61">
        <f t="shared" si="70"/>
        <v>1.7100000000000001E-2</v>
      </c>
      <c r="AG61">
        <f t="shared" si="71"/>
        <v>3.8699999999999998E-2</v>
      </c>
      <c r="AH61">
        <f t="shared" si="72"/>
        <v>6.3199999999999992E-2</v>
      </c>
      <c r="AI61">
        <f t="shared" si="73"/>
        <v>1.3399999999999999E-2</v>
      </c>
      <c r="AJ61">
        <f t="shared" si="74"/>
        <v>2.0800000000000003E-2</v>
      </c>
      <c r="AK61">
        <f t="shared" si="75"/>
        <v>8.0799999999999997E-2</v>
      </c>
      <c r="AL61">
        <f t="shared" si="76"/>
        <v>4.2200000000000001E-2</v>
      </c>
      <c r="AM61">
        <f t="shared" si="77"/>
        <v>7.1499999999999994E-2</v>
      </c>
      <c r="AN61">
        <f t="shared" si="78"/>
        <v>4.41E-2</v>
      </c>
      <c r="AO61">
        <f t="shared" si="79"/>
        <v>8.4199999999999997E-2</v>
      </c>
      <c r="AP61">
        <f t="shared" si="80"/>
        <v>7.46E-2</v>
      </c>
      <c r="AQ61">
        <f t="shared" si="81"/>
        <v>7.9500000000000001E-2</v>
      </c>
      <c r="AR61">
        <f t="shared" si="82"/>
        <v>9.509999999999999E-2</v>
      </c>
      <c r="AS61">
        <f t="shared" si="83"/>
        <v>4.6899999999999997E-2</v>
      </c>
      <c r="AT61">
        <f t="shared" si="84"/>
        <v>3.2399999999999998E-2</v>
      </c>
      <c r="AU61">
        <f t="shared" si="85"/>
        <v>7.8E-2</v>
      </c>
      <c r="AV61">
        <f t="shared" si="86"/>
        <v>5.3499999999999992E-2</v>
      </c>
      <c r="AW61">
        <f t="shared" si="87"/>
        <v>0.1138</v>
      </c>
      <c r="AX61">
        <f t="shared" si="88"/>
        <v>5.489999999999999E-2</v>
      </c>
      <c r="AY61">
        <f t="shared" si="89"/>
        <v>4.2200000000000001E-2</v>
      </c>
      <c r="AZ61">
        <f t="shared" si="90"/>
        <v>7.22E-2</v>
      </c>
      <c r="BA61">
        <f t="shared" si="91"/>
        <v>7.6999999999999999E-2</v>
      </c>
      <c r="BB61">
        <f t="shared" si="92"/>
        <v>0.10909999999999999</v>
      </c>
      <c r="BD61">
        <v>0.12039999999999999</v>
      </c>
      <c r="BE61">
        <v>6.5100000000000005E-2</v>
      </c>
      <c r="BF61">
        <f t="shared" si="27"/>
        <v>1</v>
      </c>
      <c r="BG61">
        <v>2.53E-2</v>
      </c>
    </row>
    <row r="62" spans="1:82" x14ac:dyDescent="0.2">
      <c r="A62">
        <v>19844</v>
      </c>
      <c r="B62">
        <v>-8.8400000000000006E-2</v>
      </c>
      <c r="C62">
        <v>-4.6100000000000002E-2</v>
      </c>
      <c r="D62">
        <v>-2.3800000000000002E-2</v>
      </c>
      <c r="E62">
        <v>-2.64E-2</v>
      </c>
      <c r="F62">
        <v>-1.4500000000000001E-2</v>
      </c>
      <c r="G62">
        <v>-6.7299999999999999E-2</v>
      </c>
      <c r="H62">
        <v>-1.6400000000000001E-2</v>
      </c>
      <c r="I62">
        <v>1.11E-2</v>
      </c>
      <c r="J62">
        <v>3.4099999999999998E-2</v>
      </c>
      <c r="K62">
        <v>5.0099999999999999E-2</v>
      </c>
      <c r="L62">
        <v>-1.46E-2</v>
      </c>
      <c r="M62">
        <v>3.2399999999999998E-2</v>
      </c>
      <c r="N62">
        <v>3.9100000000000003E-2</v>
      </c>
      <c r="O62">
        <v>1.2800000000000001E-2</v>
      </c>
      <c r="P62">
        <v>5.62E-2</v>
      </c>
      <c r="Q62">
        <v>-7.4000000000000003E-3</v>
      </c>
      <c r="R62">
        <v>1.4500000000000001E-2</v>
      </c>
      <c r="S62">
        <v>1.9099999999999999E-2</v>
      </c>
      <c r="T62">
        <v>3.73E-2</v>
      </c>
      <c r="U62">
        <v>7.3400000000000007E-2</v>
      </c>
      <c r="V62">
        <v>9.4000000000000004E-3</v>
      </c>
      <c r="W62">
        <v>4.2799999999999998E-2</v>
      </c>
      <c r="X62">
        <v>2.3599999999999999E-2</v>
      </c>
      <c r="Y62">
        <v>2.0299999999999999E-2</v>
      </c>
      <c r="Z62">
        <v>1.0500000000000001E-2</v>
      </c>
      <c r="AA62">
        <v>2.3900000000000001E-2</v>
      </c>
      <c r="AC62">
        <v>19844</v>
      </c>
      <c r="AD62">
        <f t="shared" si="68"/>
        <v>-0.11230000000000001</v>
      </c>
      <c r="AE62">
        <f t="shared" si="69"/>
        <v>-7.0000000000000007E-2</v>
      </c>
      <c r="AF62">
        <f t="shared" si="70"/>
        <v>-4.7700000000000006E-2</v>
      </c>
      <c r="AG62">
        <f t="shared" si="71"/>
        <v>-5.0299999999999997E-2</v>
      </c>
      <c r="AH62">
        <f t="shared" si="72"/>
        <v>-3.8400000000000004E-2</v>
      </c>
      <c r="AI62">
        <f t="shared" si="73"/>
        <v>-9.1200000000000003E-2</v>
      </c>
      <c r="AJ62">
        <f t="shared" si="74"/>
        <v>-4.0300000000000002E-2</v>
      </c>
      <c r="AK62">
        <f t="shared" si="75"/>
        <v>-1.2800000000000001E-2</v>
      </c>
      <c r="AL62">
        <f t="shared" si="76"/>
        <v>1.0199999999999997E-2</v>
      </c>
      <c r="AM62">
        <f t="shared" si="77"/>
        <v>2.6199999999999998E-2</v>
      </c>
      <c r="AN62">
        <f t="shared" si="78"/>
        <v>-3.85E-2</v>
      </c>
      <c r="AO62">
        <f t="shared" si="79"/>
        <v>8.4999999999999971E-3</v>
      </c>
      <c r="AP62">
        <f t="shared" si="80"/>
        <v>1.5200000000000002E-2</v>
      </c>
      <c r="AQ62">
        <f t="shared" si="81"/>
        <v>-1.11E-2</v>
      </c>
      <c r="AR62">
        <f t="shared" si="82"/>
        <v>3.2299999999999995E-2</v>
      </c>
      <c r="AS62">
        <f t="shared" si="83"/>
        <v>-3.1300000000000001E-2</v>
      </c>
      <c r="AT62">
        <f t="shared" si="84"/>
        <v>-9.4000000000000004E-3</v>
      </c>
      <c r="AU62">
        <f t="shared" si="85"/>
        <v>-4.8000000000000022E-3</v>
      </c>
      <c r="AV62">
        <f t="shared" si="86"/>
        <v>1.3399999999999999E-2</v>
      </c>
      <c r="AW62">
        <f t="shared" si="87"/>
        <v>4.9500000000000002E-2</v>
      </c>
      <c r="AX62">
        <f t="shared" si="88"/>
        <v>-1.4500000000000001E-2</v>
      </c>
      <c r="AY62">
        <f t="shared" si="89"/>
        <v>1.8899999999999997E-2</v>
      </c>
      <c r="AZ62">
        <f t="shared" si="90"/>
        <v>-3.0000000000000165E-4</v>
      </c>
      <c r="BA62">
        <f t="shared" si="91"/>
        <v>-3.6000000000000025E-3</v>
      </c>
      <c r="BB62">
        <f t="shared" si="92"/>
        <v>-1.34E-2</v>
      </c>
      <c r="BD62">
        <v>1.6799999999999999E-2</v>
      </c>
      <c r="BE62">
        <v>-8.0000000000000002E-3</v>
      </c>
      <c r="BF62">
        <f t="shared" si="27"/>
        <v>1</v>
      </c>
      <c r="BG62">
        <v>2.3900000000000001E-2</v>
      </c>
    </row>
    <row r="63" spans="1:82" x14ac:dyDescent="0.2">
      <c r="A63">
        <v>19851</v>
      </c>
      <c r="B63">
        <v>0.17199999999999999</v>
      </c>
      <c r="C63">
        <v>0.1668</v>
      </c>
      <c r="D63">
        <v>0.12670000000000001</v>
      </c>
      <c r="E63">
        <v>0.1172</v>
      </c>
      <c r="F63">
        <v>0.1225</v>
      </c>
      <c r="G63">
        <v>0.1409</v>
      </c>
      <c r="H63">
        <v>0.12529999999999999</v>
      </c>
      <c r="I63">
        <v>0.10979999999999999</v>
      </c>
      <c r="J63">
        <v>0.126</v>
      </c>
      <c r="K63">
        <v>0.1321</v>
      </c>
      <c r="L63">
        <v>0.11</v>
      </c>
      <c r="M63">
        <v>0.10299999999999999</v>
      </c>
      <c r="N63">
        <v>8.7300000000000003E-2</v>
      </c>
      <c r="O63">
        <v>0.11990000000000001</v>
      </c>
      <c r="P63">
        <v>0.1128</v>
      </c>
      <c r="Q63">
        <v>0.1215</v>
      </c>
      <c r="R63">
        <v>8.8900000000000007E-2</v>
      </c>
      <c r="S63">
        <v>0.1071</v>
      </c>
      <c r="T63">
        <v>0.1179</v>
      </c>
      <c r="U63">
        <v>0.1245</v>
      </c>
      <c r="V63">
        <v>8.0399999999999999E-2</v>
      </c>
      <c r="W63">
        <v>0.1201</v>
      </c>
      <c r="X63">
        <v>8.6800000000000002E-2</v>
      </c>
      <c r="Y63">
        <v>0.10920000000000001</v>
      </c>
      <c r="Z63">
        <v>8.7800000000000003E-2</v>
      </c>
      <c r="AA63">
        <v>1.8599999999999998E-2</v>
      </c>
      <c r="AC63">
        <v>19851</v>
      </c>
      <c r="AD63">
        <f t="shared" si="68"/>
        <v>0.15339999999999998</v>
      </c>
      <c r="AE63">
        <f t="shared" si="69"/>
        <v>0.1482</v>
      </c>
      <c r="AF63">
        <f t="shared" si="70"/>
        <v>0.1081</v>
      </c>
      <c r="AG63">
        <f t="shared" si="71"/>
        <v>9.8599999999999993E-2</v>
      </c>
      <c r="AH63">
        <f t="shared" si="72"/>
        <v>0.10389999999999999</v>
      </c>
      <c r="AI63">
        <f t="shared" si="73"/>
        <v>0.12229999999999999</v>
      </c>
      <c r="AJ63">
        <f t="shared" si="74"/>
        <v>0.10669999999999999</v>
      </c>
      <c r="AK63">
        <f t="shared" si="75"/>
        <v>9.1200000000000003E-2</v>
      </c>
      <c r="AL63">
        <f t="shared" si="76"/>
        <v>0.1074</v>
      </c>
      <c r="AM63">
        <f t="shared" si="77"/>
        <v>0.11349999999999999</v>
      </c>
      <c r="AN63">
        <f t="shared" si="78"/>
        <v>9.1400000000000009E-2</v>
      </c>
      <c r="AO63">
        <f t="shared" si="79"/>
        <v>8.4400000000000003E-2</v>
      </c>
      <c r="AP63">
        <f t="shared" si="80"/>
        <v>6.8700000000000011E-2</v>
      </c>
      <c r="AQ63">
        <f t="shared" si="81"/>
        <v>0.1013</v>
      </c>
      <c r="AR63">
        <f t="shared" si="82"/>
        <v>9.4200000000000006E-2</v>
      </c>
      <c r="AS63">
        <f t="shared" si="83"/>
        <v>0.10289999999999999</v>
      </c>
      <c r="AT63">
        <f t="shared" si="84"/>
        <v>7.0300000000000001E-2</v>
      </c>
      <c r="AU63">
        <f t="shared" si="85"/>
        <v>8.8499999999999995E-2</v>
      </c>
      <c r="AV63">
        <f t="shared" si="86"/>
        <v>9.9299999999999999E-2</v>
      </c>
      <c r="AW63">
        <f t="shared" si="87"/>
        <v>0.10589999999999999</v>
      </c>
      <c r="AX63">
        <f t="shared" si="88"/>
        <v>6.1800000000000001E-2</v>
      </c>
      <c r="AY63">
        <f t="shared" si="89"/>
        <v>0.10150000000000001</v>
      </c>
      <c r="AZ63">
        <f t="shared" si="90"/>
        <v>6.8200000000000011E-2</v>
      </c>
      <c r="BA63">
        <f t="shared" si="91"/>
        <v>9.0600000000000014E-2</v>
      </c>
      <c r="BB63">
        <f t="shared" si="92"/>
        <v>6.9200000000000012E-2</v>
      </c>
      <c r="BD63">
        <v>8.2799999999999999E-2</v>
      </c>
      <c r="BE63">
        <v>8.4900000000000003E-2</v>
      </c>
      <c r="BF63">
        <f t="shared" si="27"/>
        <v>1</v>
      </c>
      <c r="BG63">
        <v>1.8599999999999998E-2</v>
      </c>
    </row>
    <row r="64" spans="1:82" x14ac:dyDescent="0.2">
      <c r="A64">
        <v>19852</v>
      </c>
      <c r="B64">
        <v>8.8000000000000005E-3</v>
      </c>
      <c r="C64">
        <v>2.63E-2</v>
      </c>
      <c r="D64">
        <v>4.7699999999999999E-2</v>
      </c>
      <c r="E64">
        <v>4.4999999999999998E-2</v>
      </c>
      <c r="F64">
        <v>3.6200000000000003E-2</v>
      </c>
      <c r="G64">
        <v>1.5299999999999999E-2</v>
      </c>
      <c r="H64">
        <v>5.1499999999999997E-2</v>
      </c>
      <c r="I64">
        <v>5.5E-2</v>
      </c>
      <c r="J64">
        <v>0.1145</v>
      </c>
      <c r="K64">
        <v>7.4099999999999999E-2</v>
      </c>
      <c r="L64">
        <v>7.5600000000000001E-2</v>
      </c>
      <c r="M64">
        <v>5.96E-2</v>
      </c>
      <c r="N64">
        <v>7.1300000000000002E-2</v>
      </c>
      <c r="O64">
        <v>0.1047</v>
      </c>
      <c r="P64">
        <v>9.3200000000000005E-2</v>
      </c>
      <c r="Q64">
        <v>7.4499999999999997E-2</v>
      </c>
      <c r="R64">
        <v>4.0300000000000002E-2</v>
      </c>
      <c r="S64">
        <v>8.5900000000000004E-2</v>
      </c>
      <c r="T64">
        <v>9.0800000000000006E-2</v>
      </c>
      <c r="U64">
        <v>8.5599999999999996E-2</v>
      </c>
      <c r="V64">
        <v>4.6199999999999998E-2</v>
      </c>
      <c r="W64">
        <v>7.9500000000000001E-2</v>
      </c>
      <c r="X64">
        <v>8.9200000000000002E-2</v>
      </c>
      <c r="Y64">
        <v>7.1900000000000006E-2</v>
      </c>
      <c r="Z64">
        <v>0.1027</v>
      </c>
      <c r="AA64">
        <v>1.9400000000000001E-2</v>
      </c>
      <c r="AC64">
        <v>19852</v>
      </c>
      <c r="AD64">
        <f t="shared" si="68"/>
        <v>-1.06E-2</v>
      </c>
      <c r="AE64">
        <f t="shared" si="69"/>
        <v>6.8999999999999999E-3</v>
      </c>
      <c r="AF64">
        <f t="shared" si="70"/>
        <v>2.8299999999999999E-2</v>
      </c>
      <c r="AG64">
        <f t="shared" si="71"/>
        <v>2.5599999999999998E-2</v>
      </c>
      <c r="AH64">
        <f t="shared" si="72"/>
        <v>1.6800000000000002E-2</v>
      </c>
      <c r="AI64">
        <f t="shared" si="73"/>
        <v>-4.1000000000000012E-3</v>
      </c>
      <c r="AJ64">
        <f t="shared" si="74"/>
        <v>3.2099999999999997E-2</v>
      </c>
      <c r="AK64">
        <f t="shared" si="75"/>
        <v>3.56E-2</v>
      </c>
      <c r="AL64">
        <f t="shared" si="76"/>
        <v>9.5100000000000004E-2</v>
      </c>
      <c r="AM64">
        <f t="shared" si="77"/>
        <v>5.4699999999999999E-2</v>
      </c>
      <c r="AN64">
        <f t="shared" si="78"/>
        <v>5.62E-2</v>
      </c>
      <c r="AO64">
        <f t="shared" si="79"/>
        <v>4.02E-2</v>
      </c>
      <c r="AP64">
        <f t="shared" si="80"/>
        <v>5.1900000000000002E-2</v>
      </c>
      <c r="AQ64">
        <f t="shared" si="81"/>
        <v>8.5300000000000001E-2</v>
      </c>
      <c r="AR64">
        <f t="shared" si="82"/>
        <v>7.3800000000000004E-2</v>
      </c>
      <c r="AS64">
        <f t="shared" si="83"/>
        <v>5.5099999999999996E-2</v>
      </c>
      <c r="AT64">
        <f t="shared" si="84"/>
        <v>2.0900000000000002E-2</v>
      </c>
      <c r="AU64">
        <f t="shared" si="85"/>
        <v>6.6500000000000004E-2</v>
      </c>
      <c r="AV64">
        <f t="shared" si="86"/>
        <v>7.1400000000000005E-2</v>
      </c>
      <c r="AW64">
        <f t="shared" si="87"/>
        <v>6.6199999999999995E-2</v>
      </c>
      <c r="AX64">
        <f t="shared" si="88"/>
        <v>2.6799999999999997E-2</v>
      </c>
      <c r="AY64">
        <f t="shared" si="89"/>
        <v>6.0100000000000001E-2</v>
      </c>
      <c r="AZ64">
        <f t="shared" si="90"/>
        <v>6.9800000000000001E-2</v>
      </c>
      <c r="BA64">
        <f t="shared" si="91"/>
        <v>5.2500000000000005E-2</v>
      </c>
      <c r="BB64">
        <f t="shared" si="92"/>
        <v>8.3299999999999999E-2</v>
      </c>
      <c r="BD64">
        <v>4.9000000000000002E-2</v>
      </c>
      <c r="BE64">
        <v>5.4699999999999999E-2</v>
      </c>
      <c r="BF64">
        <f t="shared" si="27"/>
        <v>1</v>
      </c>
      <c r="BG64">
        <v>1.9400000000000001E-2</v>
      </c>
    </row>
    <row r="65" spans="1:59" x14ac:dyDescent="0.2">
      <c r="A65">
        <v>19853</v>
      </c>
      <c r="B65">
        <v>-7.3599999999999999E-2</v>
      </c>
      <c r="C65">
        <v>-3.8800000000000001E-2</v>
      </c>
      <c r="D65">
        <v>-3.2500000000000001E-2</v>
      </c>
      <c r="E65">
        <v>-2.2599999999999999E-2</v>
      </c>
      <c r="F65">
        <v>-2.9499999999999998E-2</v>
      </c>
      <c r="G65">
        <v>-6.4600000000000005E-2</v>
      </c>
      <c r="H65">
        <v>-3.7999999999999999E-2</v>
      </c>
      <c r="I65">
        <v>2.3699999999999999E-2</v>
      </c>
      <c r="J65">
        <v>-3.5799999999999998E-2</v>
      </c>
      <c r="K65">
        <v>-5.0900000000000001E-2</v>
      </c>
      <c r="L65">
        <v>-0.08</v>
      </c>
      <c r="M65">
        <v>-2.7099999999999999E-2</v>
      </c>
      <c r="N65">
        <v>-1.49E-2</v>
      </c>
      <c r="O65">
        <v>-3.2899999999999999E-2</v>
      </c>
      <c r="P65">
        <v>-7.7000000000000002E-3</v>
      </c>
      <c r="Q65">
        <v>-7.2499999999999995E-2</v>
      </c>
      <c r="R65">
        <v>-3.9899999999999998E-2</v>
      </c>
      <c r="S65">
        <v>-2.6200000000000001E-2</v>
      </c>
      <c r="T65">
        <v>-8.5699999999999998E-2</v>
      </c>
      <c r="U65">
        <v>-3.9800000000000002E-2</v>
      </c>
      <c r="V65">
        <v>-4.87E-2</v>
      </c>
      <c r="W65">
        <v>-2.7799999999999998E-2</v>
      </c>
      <c r="X65">
        <v>-4.1500000000000002E-2</v>
      </c>
      <c r="Y65">
        <v>-4.3099999999999999E-2</v>
      </c>
      <c r="Z65">
        <v>-5.6500000000000002E-2</v>
      </c>
      <c r="AA65">
        <v>1.78E-2</v>
      </c>
      <c r="AC65">
        <v>19853</v>
      </c>
      <c r="AD65">
        <f t="shared" si="68"/>
        <v>-9.1399999999999995E-2</v>
      </c>
      <c r="AE65">
        <f t="shared" si="69"/>
        <v>-5.6599999999999998E-2</v>
      </c>
      <c r="AF65">
        <f t="shared" si="70"/>
        <v>-5.0299999999999997E-2</v>
      </c>
      <c r="AG65">
        <f t="shared" si="71"/>
        <v>-4.0399999999999998E-2</v>
      </c>
      <c r="AH65">
        <f t="shared" si="72"/>
        <v>-4.7299999999999995E-2</v>
      </c>
      <c r="AI65">
        <f t="shared" si="73"/>
        <v>-8.2400000000000001E-2</v>
      </c>
      <c r="AJ65">
        <f t="shared" si="74"/>
        <v>-5.5800000000000002E-2</v>
      </c>
      <c r="AK65">
        <f t="shared" si="75"/>
        <v>5.899999999999999E-3</v>
      </c>
      <c r="AL65">
        <f t="shared" si="76"/>
        <v>-5.3599999999999995E-2</v>
      </c>
      <c r="AM65">
        <f t="shared" si="77"/>
        <v>-6.8699999999999997E-2</v>
      </c>
      <c r="AN65">
        <f t="shared" si="78"/>
        <v>-9.7799999999999998E-2</v>
      </c>
      <c r="AO65">
        <f t="shared" si="79"/>
        <v>-4.4899999999999995E-2</v>
      </c>
      <c r="AP65">
        <f t="shared" si="80"/>
        <v>-3.27E-2</v>
      </c>
      <c r="AQ65">
        <f t="shared" si="81"/>
        <v>-5.0699999999999995E-2</v>
      </c>
      <c r="AR65">
        <f t="shared" si="82"/>
        <v>-2.5500000000000002E-2</v>
      </c>
      <c r="AS65">
        <f t="shared" si="83"/>
        <v>-9.0299999999999991E-2</v>
      </c>
      <c r="AT65">
        <f t="shared" si="84"/>
        <v>-5.7700000000000001E-2</v>
      </c>
      <c r="AU65">
        <f t="shared" si="85"/>
        <v>-4.3999999999999997E-2</v>
      </c>
      <c r="AV65">
        <f t="shared" si="86"/>
        <v>-0.10349999999999999</v>
      </c>
      <c r="AW65">
        <f t="shared" si="87"/>
        <v>-5.7599999999999998E-2</v>
      </c>
      <c r="AX65">
        <f t="shared" si="88"/>
        <v>-6.6500000000000004E-2</v>
      </c>
      <c r="AY65">
        <f t="shared" si="89"/>
        <v>-4.5600000000000002E-2</v>
      </c>
      <c r="AZ65">
        <f t="shared" si="90"/>
        <v>-5.9300000000000005E-2</v>
      </c>
      <c r="BA65">
        <f t="shared" si="91"/>
        <v>-6.0899999999999996E-2</v>
      </c>
      <c r="BB65">
        <f t="shared" si="92"/>
        <v>-7.4300000000000005E-2</v>
      </c>
      <c r="BD65">
        <v>-0.1865</v>
      </c>
      <c r="BE65">
        <v>-6.2899999999999998E-2</v>
      </c>
      <c r="BF65">
        <f t="shared" si="27"/>
        <v>1</v>
      </c>
      <c r="BG65">
        <v>1.78E-2</v>
      </c>
    </row>
    <row r="66" spans="1:59" x14ac:dyDescent="0.2">
      <c r="A66">
        <v>19854</v>
      </c>
      <c r="B66">
        <v>0.1009</v>
      </c>
      <c r="C66">
        <v>0.1386</v>
      </c>
      <c r="D66">
        <v>0.1497</v>
      </c>
      <c r="E66">
        <v>0.12770000000000001</v>
      </c>
      <c r="F66">
        <v>0.10390000000000001</v>
      </c>
      <c r="G66">
        <v>0.19350000000000001</v>
      </c>
      <c r="H66">
        <v>0.16289999999999999</v>
      </c>
      <c r="I66">
        <v>0.1835</v>
      </c>
      <c r="J66">
        <v>0.1769</v>
      </c>
      <c r="K66">
        <v>9.9000000000000005E-2</v>
      </c>
      <c r="L66">
        <v>0.18410000000000001</v>
      </c>
      <c r="M66">
        <v>0.17130000000000001</v>
      </c>
      <c r="N66">
        <v>0.13139999999999999</v>
      </c>
      <c r="O66">
        <v>0.1203</v>
      </c>
      <c r="P66">
        <v>0.1545</v>
      </c>
      <c r="Q66">
        <v>0.1908</v>
      </c>
      <c r="R66">
        <v>0.17610000000000001</v>
      </c>
      <c r="S66">
        <v>0.1615</v>
      </c>
      <c r="T66">
        <v>0.16830000000000001</v>
      </c>
      <c r="U66">
        <v>0.17130000000000001</v>
      </c>
      <c r="V66">
        <v>0.21909999999999999</v>
      </c>
      <c r="W66">
        <v>0.17180000000000001</v>
      </c>
      <c r="X66">
        <v>0.18559999999999999</v>
      </c>
      <c r="Y66">
        <v>0.13320000000000001</v>
      </c>
      <c r="Z66">
        <v>0.16289999999999999</v>
      </c>
      <c r="AA66">
        <v>1.9199999999999998E-2</v>
      </c>
      <c r="AC66">
        <v>19854</v>
      </c>
      <c r="AD66">
        <f t="shared" si="68"/>
        <v>8.1700000000000009E-2</v>
      </c>
      <c r="AE66">
        <f t="shared" si="69"/>
        <v>0.11940000000000001</v>
      </c>
      <c r="AF66">
        <f t="shared" si="70"/>
        <v>0.1305</v>
      </c>
      <c r="AG66">
        <f t="shared" si="71"/>
        <v>0.10850000000000001</v>
      </c>
      <c r="AH66">
        <f t="shared" si="72"/>
        <v>8.4700000000000011E-2</v>
      </c>
      <c r="AI66">
        <f t="shared" si="73"/>
        <v>0.17430000000000001</v>
      </c>
      <c r="AJ66">
        <f t="shared" si="74"/>
        <v>0.14369999999999999</v>
      </c>
      <c r="AK66">
        <f t="shared" si="75"/>
        <v>0.1643</v>
      </c>
      <c r="AL66">
        <f t="shared" si="76"/>
        <v>0.15770000000000001</v>
      </c>
      <c r="AM66">
        <f t="shared" si="77"/>
        <v>7.980000000000001E-2</v>
      </c>
      <c r="AN66">
        <f t="shared" si="78"/>
        <v>0.16490000000000002</v>
      </c>
      <c r="AO66">
        <f t="shared" si="79"/>
        <v>0.15210000000000001</v>
      </c>
      <c r="AP66">
        <f t="shared" si="80"/>
        <v>0.11219999999999999</v>
      </c>
      <c r="AQ66">
        <f t="shared" si="81"/>
        <v>0.10110000000000001</v>
      </c>
      <c r="AR66">
        <f t="shared" si="82"/>
        <v>0.1353</v>
      </c>
      <c r="AS66">
        <f t="shared" si="83"/>
        <v>0.1716</v>
      </c>
      <c r="AT66">
        <f t="shared" si="84"/>
        <v>0.15690000000000001</v>
      </c>
      <c r="AU66">
        <f t="shared" si="85"/>
        <v>0.14230000000000001</v>
      </c>
      <c r="AV66">
        <f t="shared" si="86"/>
        <v>0.14910000000000001</v>
      </c>
      <c r="AW66">
        <f t="shared" si="87"/>
        <v>0.15210000000000001</v>
      </c>
      <c r="AX66">
        <f t="shared" si="88"/>
        <v>0.19989999999999999</v>
      </c>
      <c r="AY66">
        <f t="shared" si="89"/>
        <v>0.15260000000000001</v>
      </c>
      <c r="AZ66">
        <f t="shared" si="90"/>
        <v>0.16639999999999999</v>
      </c>
      <c r="BA66">
        <f t="shared" si="91"/>
        <v>0.11400000000000002</v>
      </c>
      <c r="BB66">
        <f t="shared" si="92"/>
        <v>0.14369999999999999</v>
      </c>
      <c r="BD66">
        <v>0.17430000000000001</v>
      </c>
      <c r="BE66">
        <v>0.1525</v>
      </c>
      <c r="BF66">
        <f t="shared" si="27"/>
        <v>1</v>
      </c>
      <c r="BG66">
        <v>1.9199999999999998E-2</v>
      </c>
    </row>
    <row r="67" spans="1:59" x14ac:dyDescent="0.2">
      <c r="A67">
        <v>19861</v>
      </c>
      <c r="B67">
        <v>0.1522</v>
      </c>
      <c r="C67">
        <v>0.1474</v>
      </c>
      <c r="D67">
        <v>0.14480000000000001</v>
      </c>
      <c r="E67">
        <v>0.1542</v>
      </c>
      <c r="F67">
        <v>0.15340000000000001</v>
      </c>
      <c r="G67">
        <v>0.1283</v>
      </c>
      <c r="H67">
        <v>0.14549999999999999</v>
      </c>
      <c r="I67">
        <v>0.14530000000000001</v>
      </c>
      <c r="J67">
        <v>0.15379999999999999</v>
      </c>
      <c r="K67">
        <v>0.13220000000000001</v>
      </c>
      <c r="L67">
        <v>0.14369999999999999</v>
      </c>
      <c r="M67">
        <v>0.20549999999999999</v>
      </c>
      <c r="N67">
        <v>0.15540000000000001</v>
      </c>
      <c r="O67">
        <v>0.16220000000000001</v>
      </c>
      <c r="P67">
        <v>0.1605</v>
      </c>
      <c r="Q67">
        <v>0.1537</v>
      </c>
      <c r="R67">
        <v>0.15679999999999999</v>
      </c>
      <c r="S67">
        <v>0.16239999999999999</v>
      </c>
      <c r="T67">
        <v>0.1464</v>
      </c>
      <c r="U67">
        <v>0.16639999999999999</v>
      </c>
      <c r="V67">
        <v>0.14410000000000001</v>
      </c>
      <c r="W67">
        <v>0.1976</v>
      </c>
      <c r="X67">
        <v>0.16289999999999999</v>
      </c>
      <c r="Y67">
        <v>0.1004</v>
      </c>
      <c r="Z67">
        <v>0.13669999999999999</v>
      </c>
      <c r="AA67">
        <v>1.7000000000000001E-2</v>
      </c>
      <c r="AC67">
        <v>19861</v>
      </c>
      <c r="AD67">
        <f t="shared" ref="AD67:AD98" si="136">B67-$AA67</f>
        <v>0.13519999999999999</v>
      </c>
      <c r="AE67">
        <f t="shared" ref="AE67:AE98" si="137">C67-$AA67</f>
        <v>0.13040000000000002</v>
      </c>
      <c r="AF67">
        <f t="shared" ref="AF67:AF98" si="138">D67-$AA67</f>
        <v>0.12780000000000002</v>
      </c>
      <c r="AG67">
        <f t="shared" ref="AG67:AG98" si="139">E67-$AA67</f>
        <v>0.13719999999999999</v>
      </c>
      <c r="AH67">
        <f t="shared" ref="AH67:AH98" si="140">F67-$AA67</f>
        <v>0.13640000000000002</v>
      </c>
      <c r="AI67">
        <f t="shared" ref="AI67:AI98" si="141">G67-$AA67</f>
        <v>0.1113</v>
      </c>
      <c r="AJ67">
        <f t="shared" ref="AJ67:AJ98" si="142">H67-$AA67</f>
        <v>0.1285</v>
      </c>
      <c r="AK67">
        <f t="shared" ref="AK67:AK98" si="143">I67-$AA67</f>
        <v>0.12830000000000003</v>
      </c>
      <c r="AL67">
        <f t="shared" ref="AL67:AL98" si="144">J67-$AA67</f>
        <v>0.13679999999999998</v>
      </c>
      <c r="AM67">
        <f t="shared" ref="AM67:AM98" si="145">K67-$AA67</f>
        <v>0.11520000000000001</v>
      </c>
      <c r="AN67">
        <f t="shared" ref="AN67:AN98" si="146">L67-$AA67</f>
        <v>0.12669999999999998</v>
      </c>
      <c r="AO67">
        <f t="shared" ref="AO67:AO98" si="147">M67-$AA67</f>
        <v>0.1885</v>
      </c>
      <c r="AP67">
        <f t="shared" ref="AP67:AP98" si="148">N67-$AA67</f>
        <v>0.13840000000000002</v>
      </c>
      <c r="AQ67">
        <f t="shared" ref="AQ67:AQ98" si="149">O67-$AA67</f>
        <v>0.1452</v>
      </c>
      <c r="AR67">
        <f t="shared" ref="AR67:AR98" si="150">P67-$AA67</f>
        <v>0.14350000000000002</v>
      </c>
      <c r="AS67">
        <f t="shared" ref="AS67:AS98" si="151">Q67-$AA67</f>
        <v>0.13669999999999999</v>
      </c>
      <c r="AT67">
        <f t="shared" ref="AT67:AT98" si="152">R67-$AA67</f>
        <v>0.13979999999999998</v>
      </c>
      <c r="AU67">
        <f t="shared" ref="AU67:AU98" si="153">S67-$AA67</f>
        <v>0.14539999999999997</v>
      </c>
      <c r="AV67">
        <f t="shared" ref="AV67:AV98" si="154">T67-$AA67</f>
        <v>0.12940000000000002</v>
      </c>
      <c r="AW67">
        <f t="shared" ref="AW67:AW98" si="155">U67-$AA67</f>
        <v>0.14939999999999998</v>
      </c>
      <c r="AX67">
        <f t="shared" ref="AX67:AX98" si="156">V67-$AA67</f>
        <v>0.12709999999999999</v>
      </c>
      <c r="AY67">
        <f t="shared" ref="AY67:AY98" si="157">W67-$AA67</f>
        <v>0.18059999999999998</v>
      </c>
      <c r="AZ67">
        <f t="shared" ref="AZ67:AZ98" si="158">X67-$AA67</f>
        <v>0.14589999999999997</v>
      </c>
      <c r="BA67">
        <f t="shared" ref="BA67:BA98" si="159">Y67-$AA67</f>
        <v>8.3400000000000002E-2</v>
      </c>
      <c r="BB67">
        <f t="shared" ref="BB67:BB98" si="160">Z67-$AA67</f>
        <v>0.11969999999999999</v>
      </c>
      <c r="BD67">
        <v>0.2099</v>
      </c>
      <c r="BE67">
        <v>0.1323</v>
      </c>
      <c r="BF67">
        <f t="shared" si="27"/>
        <v>1</v>
      </c>
      <c r="BG67">
        <v>1.7000000000000001E-2</v>
      </c>
    </row>
    <row r="68" spans="1:59" x14ac:dyDescent="0.2">
      <c r="A68">
        <v>19862</v>
      </c>
      <c r="B68">
        <v>7.17E-2</v>
      </c>
      <c r="C68">
        <v>4.0399999999999998E-2</v>
      </c>
      <c r="D68">
        <v>5.3100000000000001E-2</v>
      </c>
      <c r="E68">
        <v>5.2900000000000003E-2</v>
      </c>
      <c r="F68">
        <v>7.0000000000000007E-2</v>
      </c>
      <c r="G68">
        <v>6.2899999999999998E-2</v>
      </c>
      <c r="H68">
        <v>4.8099999999999997E-2</v>
      </c>
      <c r="I68">
        <v>8.0799999999999997E-2</v>
      </c>
      <c r="J68">
        <v>6.93E-2</v>
      </c>
      <c r="K68">
        <v>3.3500000000000002E-2</v>
      </c>
      <c r="L68">
        <v>9.6799999999999997E-2</v>
      </c>
      <c r="M68">
        <v>5.8900000000000001E-2</v>
      </c>
      <c r="N68">
        <v>9.5000000000000001E-2</v>
      </c>
      <c r="O68">
        <v>7.1900000000000006E-2</v>
      </c>
      <c r="P68">
        <v>4.2299999999999997E-2</v>
      </c>
      <c r="Q68">
        <v>9.9599999999999994E-2</v>
      </c>
      <c r="R68">
        <v>4.6800000000000001E-2</v>
      </c>
      <c r="S68">
        <v>0.04</v>
      </c>
      <c r="T68">
        <v>5.6300000000000003E-2</v>
      </c>
      <c r="U68">
        <v>7.4000000000000003E-3</v>
      </c>
      <c r="V68">
        <v>7.7799999999999994E-2</v>
      </c>
      <c r="W68">
        <v>7.46E-2</v>
      </c>
      <c r="X68">
        <v>2.5899999999999999E-2</v>
      </c>
      <c r="Y68">
        <v>4.2000000000000003E-2</v>
      </c>
      <c r="Z68">
        <v>5.67E-2</v>
      </c>
      <c r="AA68">
        <v>1.54E-2</v>
      </c>
      <c r="AC68">
        <v>19862</v>
      </c>
      <c r="AD68">
        <f t="shared" si="136"/>
        <v>5.6300000000000003E-2</v>
      </c>
      <c r="AE68">
        <f t="shared" si="137"/>
        <v>2.4999999999999998E-2</v>
      </c>
      <c r="AF68">
        <f t="shared" si="138"/>
        <v>3.7699999999999997E-2</v>
      </c>
      <c r="AG68">
        <f t="shared" si="139"/>
        <v>3.7500000000000006E-2</v>
      </c>
      <c r="AH68">
        <f t="shared" si="140"/>
        <v>5.460000000000001E-2</v>
      </c>
      <c r="AI68">
        <f t="shared" si="141"/>
        <v>4.7500000000000001E-2</v>
      </c>
      <c r="AJ68">
        <f t="shared" si="142"/>
        <v>3.2699999999999993E-2</v>
      </c>
      <c r="AK68">
        <f t="shared" si="143"/>
        <v>6.54E-2</v>
      </c>
      <c r="AL68">
        <f t="shared" si="144"/>
        <v>5.3900000000000003E-2</v>
      </c>
      <c r="AM68">
        <f t="shared" si="145"/>
        <v>1.8100000000000002E-2</v>
      </c>
      <c r="AN68">
        <f t="shared" si="146"/>
        <v>8.14E-2</v>
      </c>
      <c r="AO68">
        <f t="shared" si="147"/>
        <v>4.3499999999999997E-2</v>
      </c>
      <c r="AP68">
        <f t="shared" si="148"/>
        <v>7.9600000000000004E-2</v>
      </c>
      <c r="AQ68">
        <f t="shared" si="149"/>
        <v>5.6500000000000009E-2</v>
      </c>
      <c r="AR68">
        <f t="shared" si="150"/>
        <v>2.6899999999999997E-2</v>
      </c>
      <c r="AS68">
        <f t="shared" si="151"/>
        <v>8.4199999999999997E-2</v>
      </c>
      <c r="AT68">
        <f t="shared" si="152"/>
        <v>3.1399999999999997E-2</v>
      </c>
      <c r="AU68">
        <f t="shared" si="153"/>
        <v>2.46E-2</v>
      </c>
      <c r="AV68">
        <f t="shared" si="154"/>
        <v>4.0900000000000006E-2</v>
      </c>
      <c r="AW68">
        <f t="shared" si="155"/>
        <v>-8.0000000000000002E-3</v>
      </c>
      <c r="AX68">
        <f t="shared" si="156"/>
        <v>6.2399999999999997E-2</v>
      </c>
      <c r="AY68">
        <f t="shared" si="157"/>
        <v>5.9200000000000003E-2</v>
      </c>
      <c r="AZ68">
        <f t="shared" si="158"/>
        <v>1.0499999999999999E-2</v>
      </c>
      <c r="BA68">
        <f t="shared" si="159"/>
        <v>2.6600000000000002E-2</v>
      </c>
      <c r="BB68">
        <f t="shared" si="160"/>
        <v>4.1300000000000003E-2</v>
      </c>
      <c r="BD68">
        <v>-4.6800000000000001E-2</v>
      </c>
      <c r="BE68">
        <v>4.36E-2</v>
      </c>
      <c r="BF68">
        <f t="shared" si="27"/>
        <v>1</v>
      </c>
      <c r="BG68">
        <v>1.54E-2</v>
      </c>
    </row>
    <row r="69" spans="1:59" x14ac:dyDescent="0.2">
      <c r="A69">
        <v>19863</v>
      </c>
      <c r="B69">
        <v>-0.17019999999999999</v>
      </c>
      <c r="C69">
        <v>-0.14219999999999999</v>
      </c>
      <c r="D69">
        <v>-0.11459999999999999</v>
      </c>
      <c r="E69">
        <v>-8.5599999999999996E-2</v>
      </c>
      <c r="F69">
        <v>-0.10050000000000001</v>
      </c>
      <c r="G69">
        <v>-0.17330000000000001</v>
      </c>
      <c r="H69">
        <v>-0.1207</v>
      </c>
      <c r="I69">
        <v>-9.6000000000000002E-2</v>
      </c>
      <c r="J69">
        <v>-1.89E-2</v>
      </c>
      <c r="K69">
        <v>-8.3400000000000002E-2</v>
      </c>
      <c r="L69">
        <v>-0.13420000000000001</v>
      </c>
      <c r="M69">
        <v>-0.12239999999999999</v>
      </c>
      <c r="N69">
        <v>-6.9599999999999995E-2</v>
      </c>
      <c r="O69">
        <v>-3.9600000000000003E-2</v>
      </c>
      <c r="P69">
        <v>-2.6599999999999999E-2</v>
      </c>
      <c r="Q69">
        <v>-0.1361</v>
      </c>
      <c r="R69">
        <v>-7.1199999999999999E-2</v>
      </c>
      <c r="S69">
        <v>-7.46E-2</v>
      </c>
      <c r="T69">
        <v>-1.6500000000000001E-2</v>
      </c>
      <c r="U69">
        <v>-1.61E-2</v>
      </c>
      <c r="V69">
        <v>-0.12839999999999999</v>
      </c>
      <c r="W69">
        <v>-0.1076</v>
      </c>
      <c r="X69">
        <v>-6.9900000000000004E-2</v>
      </c>
      <c r="Y69">
        <v>-1.1599999999999999E-2</v>
      </c>
      <c r="Z69">
        <v>9.2999999999999992E-3</v>
      </c>
      <c r="AA69">
        <v>1.44E-2</v>
      </c>
      <c r="AC69">
        <v>19863</v>
      </c>
      <c r="AD69">
        <f t="shared" si="136"/>
        <v>-0.18459999999999999</v>
      </c>
      <c r="AE69">
        <f t="shared" si="137"/>
        <v>-0.15659999999999999</v>
      </c>
      <c r="AF69">
        <f t="shared" si="138"/>
        <v>-0.129</v>
      </c>
      <c r="AG69">
        <f t="shared" si="139"/>
        <v>-9.9999999999999992E-2</v>
      </c>
      <c r="AH69">
        <f t="shared" si="140"/>
        <v>-0.1149</v>
      </c>
      <c r="AI69">
        <f t="shared" si="141"/>
        <v>-0.18770000000000001</v>
      </c>
      <c r="AJ69">
        <f t="shared" si="142"/>
        <v>-0.1351</v>
      </c>
      <c r="AK69">
        <f t="shared" si="143"/>
        <v>-0.1104</v>
      </c>
      <c r="AL69">
        <f t="shared" si="144"/>
        <v>-3.3299999999999996E-2</v>
      </c>
      <c r="AM69">
        <f t="shared" si="145"/>
        <v>-9.7799999999999998E-2</v>
      </c>
      <c r="AN69">
        <f t="shared" si="146"/>
        <v>-0.14860000000000001</v>
      </c>
      <c r="AO69">
        <f t="shared" si="147"/>
        <v>-0.1368</v>
      </c>
      <c r="AP69">
        <f t="shared" si="148"/>
        <v>-8.3999999999999991E-2</v>
      </c>
      <c r="AQ69">
        <f t="shared" si="149"/>
        <v>-5.4000000000000006E-2</v>
      </c>
      <c r="AR69">
        <f t="shared" si="150"/>
        <v>-4.0999999999999995E-2</v>
      </c>
      <c r="AS69">
        <f t="shared" si="151"/>
        <v>-0.15049999999999999</v>
      </c>
      <c r="AT69">
        <f t="shared" si="152"/>
        <v>-8.5599999999999996E-2</v>
      </c>
      <c r="AU69">
        <f t="shared" si="153"/>
        <v>-8.8999999999999996E-2</v>
      </c>
      <c r="AV69">
        <f t="shared" si="154"/>
        <v>-3.09E-2</v>
      </c>
      <c r="AW69">
        <f t="shared" si="155"/>
        <v>-3.0499999999999999E-2</v>
      </c>
      <c r="AX69">
        <f t="shared" si="156"/>
        <v>-0.14279999999999998</v>
      </c>
      <c r="AY69">
        <f t="shared" si="157"/>
        <v>-0.122</v>
      </c>
      <c r="AZ69">
        <f t="shared" si="158"/>
        <v>-8.43E-2</v>
      </c>
      <c r="BA69">
        <f t="shared" si="159"/>
        <v>-2.5999999999999999E-2</v>
      </c>
      <c r="BB69">
        <f t="shared" si="160"/>
        <v>-5.1000000000000004E-3</v>
      </c>
      <c r="BD69">
        <v>-0.13519999999999999</v>
      </c>
      <c r="BE69">
        <v>-9.3899999999999997E-2</v>
      </c>
      <c r="BF69">
        <f t="shared" ref="BF69:BF132" si="161">BF68</f>
        <v>1</v>
      </c>
      <c r="BG69">
        <v>1.44E-2</v>
      </c>
    </row>
    <row r="70" spans="1:59" x14ac:dyDescent="0.2">
      <c r="A70">
        <v>19864</v>
      </c>
      <c r="B70">
        <v>-5.8200000000000002E-2</v>
      </c>
      <c r="C70">
        <v>7.7000000000000002E-3</v>
      </c>
      <c r="D70">
        <v>-1.18E-2</v>
      </c>
      <c r="E70">
        <v>1.2699999999999999E-2</v>
      </c>
      <c r="F70">
        <v>-1.15E-2</v>
      </c>
      <c r="G70">
        <v>3.39E-2</v>
      </c>
      <c r="H70">
        <v>2.5100000000000001E-2</v>
      </c>
      <c r="I70">
        <v>-5.7000000000000002E-3</v>
      </c>
      <c r="J70">
        <v>-2.8500000000000001E-2</v>
      </c>
      <c r="K70">
        <v>2.18E-2</v>
      </c>
      <c r="L70">
        <v>2.93E-2</v>
      </c>
      <c r="M70">
        <v>8.3000000000000001E-3</v>
      </c>
      <c r="N70">
        <v>-3.7100000000000001E-2</v>
      </c>
      <c r="O70">
        <v>1.38E-2</v>
      </c>
      <c r="P70">
        <v>8.0000000000000002E-3</v>
      </c>
      <c r="Q70">
        <v>2.1100000000000001E-2</v>
      </c>
      <c r="R70">
        <v>4.5999999999999999E-2</v>
      </c>
      <c r="S70">
        <v>4.4400000000000002E-2</v>
      </c>
      <c r="T70">
        <v>2.3400000000000001E-2</v>
      </c>
      <c r="U70">
        <v>1.95E-2</v>
      </c>
      <c r="V70">
        <v>5.96E-2</v>
      </c>
      <c r="W70">
        <v>6.2899999999999998E-2</v>
      </c>
      <c r="X70">
        <v>4.8500000000000001E-2</v>
      </c>
      <c r="Y70">
        <v>4.1099999999999998E-2</v>
      </c>
      <c r="Z70">
        <v>4.6300000000000001E-2</v>
      </c>
      <c r="AA70">
        <v>1.35E-2</v>
      </c>
      <c r="AC70">
        <v>19864</v>
      </c>
      <c r="AD70">
        <f t="shared" si="136"/>
        <v>-7.17E-2</v>
      </c>
      <c r="AE70">
        <f t="shared" si="137"/>
        <v>-5.7999999999999996E-3</v>
      </c>
      <c r="AF70">
        <f t="shared" si="138"/>
        <v>-2.53E-2</v>
      </c>
      <c r="AG70">
        <f t="shared" si="139"/>
        <v>-8.0000000000000036E-4</v>
      </c>
      <c r="AH70">
        <f t="shared" si="140"/>
        <v>-2.5000000000000001E-2</v>
      </c>
      <c r="AI70">
        <f t="shared" si="141"/>
        <v>2.0400000000000001E-2</v>
      </c>
      <c r="AJ70">
        <f t="shared" si="142"/>
        <v>1.1600000000000001E-2</v>
      </c>
      <c r="AK70">
        <f t="shared" si="143"/>
        <v>-1.9200000000000002E-2</v>
      </c>
      <c r="AL70">
        <f t="shared" si="144"/>
        <v>-4.2000000000000003E-2</v>
      </c>
      <c r="AM70">
        <f t="shared" si="145"/>
        <v>8.3000000000000001E-3</v>
      </c>
      <c r="AN70">
        <f t="shared" si="146"/>
        <v>1.5800000000000002E-2</v>
      </c>
      <c r="AO70">
        <f t="shared" si="147"/>
        <v>-5.1999999999999998E-3</v>
      </c>
      <c r="AP70">
        <f t="shared" si="148"/>
        <v>-5.0599999999999999E-2</v>
      </c>
      <c r="AQ70">
        <f t="shared" si="149"/>
        <v>2.9999999999999992E-4</v>
      </c>
      <c r="AR70">
        <f t="shared" si="150"/>
        <v>-5.4999999999999997E-3</v>
      </c>
      <c r="AS70">
        <f t="shared" si="151"/>
        <v>7.6000000000000009E-3</v>
      </c>
      <c r="AT70">
        <f t="shared" si="152"/>
        <v>3.2500000000000001E-2</v>
      </c>
      <c r="AU70">
        <f t="shared" si="153"/>
        <v>3.0900000000000004E-2</v>
      </c>
      <c r="AV70">
        <f t="shared" si="154"/>
        <v>9.9000000000000008E-3</v>
      </c>
      <c r="AW70">
        <f t="shared" si="155"/>
        <v>6.0000000000000001E-3</v>
      </c>
      <c r="AX70">
        <f t="shared" si="156"/>
        <v>4.6100000000000002E-2</v>
      </c>
      <c r="AY70">
        <f t="shared" si="157"/>
        <v>4.9399999999999999E-2</v>
      </c>
      <c r="AZ70">
        <f t="shared" si="158"/>
        <v>3.5000000000000003E-2</v>
      </c>
      <c r="BA70">
        <f t="shared" si="159"/>
        <v>2.76E-2</v>
      </c>
      <c r="BB70">
        <f t="shared" si="160"/>
        <v>3.2800000000000003E-2</v>
      </c>
      <c r="BD70">
        <v>-1.1299999999999999E-2</v>
      </c>
      <c r="BE70">
        <v>2.4500000000000001E-2</v>
      </c>
      <c r="BF70">
        <f t="shared" si="161"/>
        <v>1</v>
      </c>
      <c r="BG70">
        <v>1.35E-2</v>
      </c>
    </row>
    <row r="71" spans="1:59" x14ac:dyDescent="0.2">
      <c r="A71">
        <v>19871</v>
      </c>
      <c r="B71">
        <v>0.25690000000000002</v>
      </c>
      <c r="C71">
        <v>0.23019999999999999</v>
      </c>
      <c r="D71">
        <v>0.222</v>
      </c>
      <c r="E71">
        <v>0.21890000000000001</v>
      </c>
      <c r="F71">
        <v>0.222</v>
      </c>
      <c r="G71">
        <v>0.25330000000000003</v>
      </c>
      <c r="H71">
        <v>0.26750000000000002</v>
      </c>
      <c r="I71">
        <v>0.19470000000000001</v>
      </c>
      <c r="J71">
        <v>0.1991</v>
      </c>
      <c r="K71">
        <v>0.21029999999999999</v>
      </c>
      <c r="L71">
        <v>0.2455</v>
      </c>
      <c r="M71">
        <v>0.24590000000000001</v>
      </c>
      <c r="N71">
        <v>0.15629999999999999</v>
      </c>
      <c r="O71">
        <v>0.1762</v>
      </c>
      <c r="P71">
        <v>0.1792</v>
      </c>
      <c r="Q71">
        <v>0.24709999999999999</v>
      </c>
      <c r="R71">
        <v>0.21929999999999999</v>
      </c>
      <c r="S71">
        <v>0.1961</v>
      </c>
      <c r="T71">
        <v>0.18010000000000001</v>
      </c>
      <c r="U71">
        <v>0.13070000000000001</v>
      </c>
      <c r="V71">
        <v>0.2455</v>
      </c>
      <c r="W71">
        <v>0.26290000000000002</v>
      </c>
      <c r="X71">
        <v>0.15</v>
      </c>
      <c r="Y71">
        <v>0.15440000000000001</v>
      </c>
      <c r="Z71">
        <v>0.16039999999999999</v>
      </c>
      <c r="AA71">
        <v>1.3299999999999999E-2</v>
      </c>
      <c r="AC71">
        <v>19871</v>
      </c>
      <c r="AD71">
        <f t="shared" si="136"/>
        <v>0.24360000000000001</v>
      </c>
      <c r="AE71">
        <f t="shared" si="137"/>
        <v>0.21689999999999998</v>
      </c>
      <c r="AF71">
        <f t="shared" si="138"/>
        <v>0.2087</v>
      </c>
      <c r="AG71">
        <f t="shared" si="139"/>
        <v>0.2056</v>
      </c>
      <c r="AH71">
        <f t="shared" si="140"/>
        <v>0.2087</v>
      </c>
      <c r="AI71">
        <f t="shared" si="141"/>
        <v>0.24000000000000002</v>
      </c>
      <c r="AJ71">
        <f t="shared" si="142"/>
        <v>0.25420000000000004</v>
      </c>
      <c r="AK71">
        <f t="shared" si="143"/>
        <v>0.18140000000000001</v>
      </c>
      <c r="AL71">
        <f t="shared" si="144"/>
        <v>0.18579999999999999</v>
      </c>
      <c r="AM71">
        <f t="shared" si="145"/>
        <v>0.19699999999999998</v>
      </c>
      <c r="AN71">
        <f t="shared" si="146"/>
        <v>0.23219999999999999</v>
      </c>
      <c r="AO71">
        <f t="shared" si="147"/>
        <v>0.2326</v>
      </c>
      <c r="AP71">
        <f t="shared" si="148"/>
        <v>0.14299999999999999</v>
      </c>
      <c r="AQ71">
        <f t="shared" si="149"/>
        <v>0.16289999999999999</v>
      </c>
      <c r="AR71">
        <f t="shared" si="150"/>
        <v>0.16589999999999999</v>
      </c>
      <c r="AS71">
        <f t="shared" si="151"/>
        <v>0.23379999999999998</v>
      </c>
      <c r="AT71">
        <f t="shared" si="152"/>
        <v>0.20599999999999999</v>
      </c>
      <c r="AU71">
        <f t="shared" si="153"/>
        <v>0.18279999999999999</v>
      </c>
      <c r="AV71">
        <f t="shared" si="154"/>
        <v>0.1668</v>
      </c>
      <c r="AW71">
        <f t="shared" si="155"/>
        <v>0.1174</v>
      </c>
      <c r="AX71">
        <f t="shared" si="156"/>
        <v>0.23219999999999999</v>
      </c>
      <c r="AY71">
        <f t="shared" si="157"/>
        <v>0.24960000000000002</v>
      </c>
      <c r="AZ71">
        <f t="shared" si="158"/>
        <v>0.13669999999999999</v>
      </c>
      <c r="BA71">
        <f t="shared" si="159"/>
        <v>0.1411</v>
      </c>
      <c r="BB71">
        <f t="shared" si="160"/>
        <v>0.14709999999999998</v>
      </c>
      <c r="BD71">
        <v>4.2900000000000001E-2</v>
      </c>
      <c r="BE71">
        <v>0.19500000000000001</v>
      </c>
      <c r="BF71">
        <f t="shared" si="161"/>
        <v>1</v>
      </c>
      <c r="BG71">
        <v>1.3299999999999999E-2</v>
      </c>
    </row>
    <row r="72" spans="1:59" x14ac:dyDescent="0.2">
      <c r="A72">
        <v>19872</v>
      </c>
      <c r="B72">
        <v>-2.7300000000000001E-2</v>
      </c>
      <c r="C72">
        <v>-2.35E-2</v>
      </c>
      <c r="D72">
        <v>5.3E-3</v>
      </c>
      <c r="E72">
        <v>1.9900000000000001E-2</v>
      </c>
      <c r="F72">
        <v>6.0999999999999999E-2</v>
      </c>
      <c r="G72">
        <v>-3.2599999999999997E-2</v>
      </c>
      <c r="H72">
        <v>3.5999999999999999E-3</v>
      </c>
      <c r="I72">
        <v>7.4000000000000003E-3</v>
      </c>
      <c r="J72">
        <v>-5.1999999999999998E-3</v>
      </c>
      <c r="K72">
        <v>-3.0000000000000001E-3</v>
      </c>
      <c r="L72">
        <v>9.1000000000000004E-3</v>
      </c>
      <c r="M72">
        <v>-1.1000000000000001E-3</v>
      </c>
      <c r="N72">
        <v>2.7000000000000001E-3</v>
      </c>
      <c r="O72">
        <v>3.61E-2</v>
      </c>
      <c r="P72">
        <v>2.2000000000000001E-3</v>
      </c>
      <c r="Q72">
        <v>2.93E-2</v>
      </c>
      <c r="R72">
        <v>1.3599999999999999E-2</v>
      </c>
      <c r="S72">
        <v>1.55E-2</v>
      </c>
      <c r="T72">
        <v>1.4200000000000001E-2</v>
      </c>
      <c r="U72">
        <v>2.9100000000000001E-2</v>
      </c>
      <c r="V72">
        <v>5.2900000000000003E-2</v>
      </c>
      <c r="W72">
        <v>3.6200000000000003E-2</v>
      </c>
      <c r="X72">
        <v>3.8199999999999998E-2</v>
      </c>
      <c r="Y72">
        <v>5.1999999999999998E-2</v>
      </c>
      <c r="Z72">
        <v>5.2999999999999999E-2</v>
      </c>
      <c r="AA72">
        <v>1.3100000000000001E-2</v>
      </c>
      <c r="AC72">
        <v>19872</v>
      </c>
      <c r="AD72">
        <f t="shared" si="136"/>
        <v>-4.0400000000000005E-2</v>
      </c>
      <c r="AE72">
        <f t="shared" si="137"/>
        <v>-3.6600000000000001E-2</v>
      </c>
      <c r="AF72">
        <f t="shared" si="138"/>
        <v>-7.8000000000000005E-3</v>
      </c>
      <c r="AG72">
        <f t="shared" si="139"/>
        <v>6.8000000000000005E-3</v>
      </c>
      <c r="AH72">
        <f t="shared" si="140"/>
        <v>4.7899999999999998E-2</v>
      </c>
      <c r="AI72">
        <f t="shared" si="141"/>
        <v>-4.5699999999999998E-2</v>
      </c>
      <c r="AJ72">
        <f t="shared" si="142"/>
        <v>-9.5000000000000015E-3</v>
      </c>
      <c r="AK72">
        <f t="shared" si="143"/>
        <v>-5.7000000000000002E-3</v>
      </c>
      <c r="AL72">
        <f t="shared" si="144"/>
        <v>-1.83E-2</v>
      </c>
      <c r="AM72">
        <f t="shared" si="145"/>
        <v>-1.61E-2</v>
      </c>
      <c r="AN72">
        <f t="shared" si="146"/>
        <v>-4.0000000000000001E-3</v>
      </c>
      <c r="AO72">
        <f t="shared" si="147"/>
        <v>-1.4200000000000001E-2</v>
      </c>
      <c r="AP72">
        <f t="shared" si="148"/>
        <v>-1.04E-2</v>
      </c>
      <c r="AQ72">
        <f t="shared" si="149"/>
        <v>2.3E-2</v>
      </c>
      <c r="AR72">
        <f t="shared" si="150"/>
        <v>-1.09E-2</v>
      </c>
      <c r="AS72">
        <f t="shared" si="151"/>
        <v>1.6199999999999999E-2</v>
      </c>
      <c r="AT72">
        <f t="shared" si="152"/>
        <v>4.9999999999999871E-4</v>
      </c>
      <c r="AU72">
        <f t="shared" si="153"/>
        <v>2.3999999999999994E-3</v>
      </c>
      <c r="AV72">
        <f t="shared" si="154"/>
        <v>1.1000000000000003E-3</v>
      </c>
      <c r="AW72">
        <f t="shared" si="155"/>
        <v>1.6E-2</v>
      </c>
      <c r="AX72">
        <f t="shared" si="156"/>
        <v>3.9800000000000002E-2</v>
      </c>
      <c r="AY72">
        <f t="shared" si="157"/>
        <v>2.3100000000000002E-2</v>
      </c>
      <c r="AZ72">
        <f t="shared" si="158"/>
        <v>2.5099999999999997E-2</v>
      </c>
      <c r="BA72">
        <f t="shared" si="159"/>
        <v>3.8899999999999997E-2</v>
      </c>
      <c r="BB72">
        <f t="shared" si="160"/>
        <v>3.9899999999999998E-2</v>
      </c>
      <c r="BD72">
        <v>2.0299999999999999E-2</v>
      </c>
      <c r="BE72">
        <v>1.8700000000000001E-2</v>
      </c>
      <c r="BF72">
        <f t="shared" si="161"/>
        <v>1</v>
      </c>
      <c r="BG72">
        <v>1.3100000000000001E-2</v>
      </c>
    </row>
    <row r="73" spans="1:59" x14ac:dyDescent="0.2">
      <c r="A73">
        <v>19873</v>
      </c>
      <c r="B73">
        <v>-3.3E-3</v>
      </c>
      <c r="C73">
        <v>3.8899999999999997E-2</v>
      </c>
      <c r="D73">
        <v>3.9300000000000002E-2</v>
      </c>
      <c r="E73">
        <v>5.0299999999999997E-2</v>
      </c>
      <c r="F73">
        <v>4.7699999999999999E-2</v>
      </c>
      <c r="G73">
        <v>2.87E-2</v>
      </c>
      <c r="H73">
        <v>3.0800000000000001E-2</v>
      </c>
      <c r="I73">
        <v>6.9500000000000006E-2</v>
      </c>
      <c r="J73">
        <v>5.67E-2</v>
      </c>
      <c r="K73">
        <v>7.0599999999999996E-2</v>
      </c>
      <c r="L73">
        <v>2.9499999999999998E-2</v>
      </c>
      <c r="M73">
        <v>5.5899999999999998E-2</v>
      </c>
      <c r="N73">
        <v>6.4299999999999996E-2</v>
      </c>
      <c r="O73">
        <v>4.58E-2</v>
      </c>
      <c r="P73">
        <v>7.4300000000000005E-2</v>
      </c>
      <c r="Q73">
        <v>6.3399999999999998E-2</v>
      </c>
      <c r="R73">
        <v>7.9899999999999999E-2</v>
      </c>
      <c r="S73">
        <v>5.6399999999999999E-2</v>
      </c>
      <c r="T73">
        <v>5.79E-2</v>
      </c>
      <c r="U73">
        <v>7.1599999999999997E-2</v>
      </c>
      <c r="V73">
        <v>8.77E-2</v>
      </c>
      <c r="W73">
        <v>4.1700000000000001E-2</v>
      </c>
      <c r="X73">
        <v>0.1002</v>
      </c>
      <c r="Y73">
        <v>5.33E-2</v>
      </c>
      <c r="Z73">
        <v>2.7400000000000001E-2</v>
      </c>
      <c r="AA73">
        <v>1.3899999999999999E-2</v>
      </c>
      <c r="AC73">
        <v>19873</v>
      </c>
      <c r="AD73">
        <f t="shared" si="136"/>
        <v>-1.72E-2</v>
      </c>
      <c r="AE73">
        <f t="shared" si="137"/>
        <v>2.4999999999999998E-2</v>
      </c>
      <c r="AF73">
        <f t="shared" si="138"/>
        <v>2.5400000000000002E-2</v>
      </c>
      <c r="AG73">
        <f t="shared" si="139"/>
        <v>3.6400000000000002E-2</v>
      </c>
      <c r="AH73">
        <f t="shared" si="140"/>
        <v>3.3799999999999997E-2</v>
      </c>
      <c r="AI73">
        <f t="shared" si="141"/>
        <v>1.4800000000000001E-2</v>
      </c>
      <c r="AJ73">
        <f t="shared" si="142"/>
        <v>1.6900000000000002E-2</v>
      </c>
      <c r="AK73">
        <f t="shared" si="143"/>
        <v>5.5600000000000011E-2</v>
      </c>
      <c r="AL73">
        <f t="shared" si="144"/>
        <v>4.2800000000000005E-2</v>
      </c>
      <c r="AM73">
        <f t="shared" si="145"/>
        <v>5.67E-2</v>
      </c>
      <c r="AN73">
        <f t="shared" si="146"/>
        <v>1.5599999999999999E-2</v>
      </c>
      <c r="AO73">
        <f t="shared" si="147"/>
        <v>4.1999999999999996E-2</v>
      </c>
      <c r="AP73">
        <f t="shared" si="148"/>
        <v>5.04E-2</v>
      </c>
      <c r="AQ73">
        <f t="shared" si="149"/>
        <v>3.1899999999999998E-2</v>
      </c>
      <c r="AR73">
        <f t="shared" si="150"/>
        <v>6.0400000000000009E-2</v>
      </c>
      <c r="AS73">
        <f t="shared" si="151"/>
        <v>4.9500000000000002E-2</v>
      </c>
      <c r="AT73">
        <f t="shared" si="152"/>
        <v>6.6000000000000003E-2</v>
      </c>
      <c r="AU73">
        <f t="shared" si="153"/>
        <v>4.2499999999999996E-2</v>
      </c>
      <c r="AV73">
        <f t="shared" si="154"/>
        <v>4.3999999999999997E-2</v>
      </c>
      <c r="AW73">
        <f t="shared" si="155"/>
        <v>5.7700000000000001E-2</v>
      </c>
      <c r="AX73">
        <f t="shared" si="156"/>
        <v>7.3800000000000004E-2</v>
      </c>
      <c r="AY73">
        <f t="shared" si="157"/>
        <v>2.7800000000000002E-2</v>
      </c>
      <c r="AZ73">
        <f t="shared" si="158"/>
        <v>8.6300000000000002E-2</v>
      </c>
      <c r="BA73">
        <f t="shared" si="159"/>
        <v>3.9400000000000004E-2</v>
      </c>
      <c r="BB73">
        <f t="shared" si="160"/>
        <v>1.3500000000000002E-2</v>
      </c>
      <c r="BD73">
        <v>1.3299999999999999E-2</v>
      </c>
      <c r="BE73">
        <v>4.7600000000000003E-2</v>
      </c>
      <c r="BF73">
        <f t="shared" si="161"/>
        <v>1</v>
      </c>
      <c r="BG73">
        <v>1.3899999999999999E-2</v>
      </c>
    </row>
    <row r="74" spans="1:59" x14ac:dyDescent="0.2">
      <c r="A74">
        <v>19874</v>
      </c>
      <c r="B74">
        <v>-0.38109999999999999</v>
      </c>
      <c r="C74">
        <v>-0.31090000000000001</v>
      </c>
      <c r="D74">
        <v>-0.28310000000000002</v>
      </c>
      <c r="E74">
        <v>-0.2883</v>
      </c>
      <c r="F74">
        <v>-0.2908</v>
      </c>
      <c r="G74">
        <v>-0.30180000000000001</v>
      </c>
      <c r="H74">
        <v>-0.28470000000000001</v>
      </c>
      <c r="I74">
        <v>-0.25169999999999998</v>
      </c>
      <c r="J74">
        <v>-0.24249999999999999</v>
      </c>
      <c r="K74">
        <v>-0.27339999999999998</v>
      </c>
      <c r="L74">
        <v>-0.26640000000000003</v>
      </c>
      <c r="M74">
        <v>-0.24390000000000001</v>
      </c>
      <c r="N74">
        <v>-0.2198</v>
      </c>
      <c r="O74">
        <v>-0.21940000000000001</v>
      </c>
      <c r="P74">
        <v>-0.2417</v>
      </c>
      <c r="Q74">
        <v>-0.2185</v>
      </c>
      <c r="R74">
        <v>-0.25769999999999998</v>
      </c>
      <c r="S74">
        <v>-0.23200000000000001</v>
      </c>
      <c r="T74">
        <v>-0.1888</v>
      </c>
      <c r="U74">
        <v>-0.2261</v>
      </c>
      <c r="V74">
        <v>-0.23269999999999999</v>
      </c>
      <c r="W74">
        <v>-0.23669999999999999</v>
      </c>
      <c r="X74">
        <v>-0.22470000000000001</v>
      </c>
      <c r="Y74">
        <v>-0.18809999999999999</v>
      </c>
      <c r="Z74">
        <v>-0.20419999999999999</v>
      </c>
      <c r="AA74">
        <v>1.35E-2</v>
      </c>
      <c r="AC74">
        <v>19874</v>
      </c>
      <c r="AD74">
        <f t="shared" si="136"/>
        <v>-0.39460000000000001</v>
      </c>
      <c r="AE74">
        <f t="shared" si="137"/>
        <v>-0.32440000000000002</v>
      </c>
      <c r="AF74">
        <f t="shared" si="138"/>
        <v>-0.29660000000000003</v>
      </c>
      <c r="AG74">
        <f t="shared" si="139"/>
        <v>-0.30180000000000001</v>
      </c>
      <c r="AH74">
        <f t="shared" si="140"/>
        <v>-0.30430000000000001</v>
      </c>
      <c r="AI74">
        <f t="shared" si="141"/>
        <v>-0.31530000000000002</v>
      </c>
      <c r="AJ74">
        <f t="shared" si="142"/>
        <v>-0.29820000000000002</v>
      </c>
      <c r="AK74">
        <f t="shared" si="143"/>
        <v>-0.26519999999999999</v>
      </c>
      <c r="AL74">
        <f t="shared" si="144"/>
        <v>-0.25600000000000001</v>
      </c>
      <c r="AM74">
        <f t="shared" si="145"/>
        <v>-0.28689999999999999</v>
      </c>
      <c r="AN74">
        <f t="shared" si="146"/>
        <v>-0.27990000000000004</v>
      </c>
      <c r="AO74">
        <f t="shared" si="147"/>
        <v>-0.25740000000000002</v>
      </c>
      <c r="AP74">
        <f t="shared" si="148"/>
        <v>-0.23330000000000001</v>
      </c>
      <c r="AQ74">
        <f t="shared" si="149"/>
        <v>-0.23290000000000002</v>
      </c>
      <c r="AR74">
        <f t="shared" si="150"/>
        <v>-0.25519999999999998</v>
      </c>
      <c r="AS74">
        <f t="shared" si="151"/>
        <v>-0.23200000000000001</v>
      </c>
      <c r="AT74">
        <f t="shared" si="152"/>
        <v>-0.2712</v>
      </c>
      <c r="AU74">
        <f t="shared" si="153"/>
        <v>-0.24550000000000002</v>
      </c>
      <c r="AV74">
        <f t="shared" si="154"/>
        <v>-0.20230000000000001</v>
      </c>
      <c r="AW74">
        <f t="shared" si="155"/>
        <v>-0.23960000000000001</v>
      </c>
      <c r="AX74">
        <f t="shared" si="156"/>
        <v>-0.2462</v>
      </c>
      <c r="AY74">
        <f t="shared" si="157"/>
        <v>-0.25019999999999998</v>
      </c>
      <c r="AZ74">
        <f t="shared" si="158"/>
        <v>-0.23820000000000002</v>
      </c>
      <c r="BA74">
        <f t="shared" si="159"/>
        <v>-0.2016</v>
      </c>
      <c r="BB74">
        <f t="shared" si="160"/>
        <v>-0.2177</v>
      </c>
      <c r="BD74">
        <v>-0.30330000000000001</v>
      </c>
      <c r="BE74">
        <v>-0.2457</v>
      </c>
      <c r="BF74">
        <f t="shared" si="161"/>
        <v>1</v>
      </c>
      <c r="BG74">
        <v>1.35E-2</v>
      </c>
    </row>
    <row r="75" spans="1:59" x14ac:dyDescent="0.2">
      <c r="A75">
        <v>19881</v>
      </c>
      <c r="B75">
        <v>0.16689999999999999</v>
      </c>
      <c r="C75">
        <v>0.22819999999999999</v>
      </c>
      <c r="D75">
        <v>0.18659999999999999</v>
      </c>
      <c r="E75">
        <v>0.18740000000000001</v>
      </c>
      <c r="F75">
        <v>0.20219999999999999</v>
      </c>
      <c r="G75">
        <v>0.13</v>
      </c>
      <c r="H75">
        <v>0.2293</v>
      </c>
      <c r="I75">
        <v>0.18779999999999999</v>
      </c>
      <c r="J75">
        <v>0.159</v>
      </c>
      <c r="K75">
        <v>0.20630000000000001</v>
      </c>
      <c r="L75">
        <v>0.13469999999999999</v>
      </c>
      <c r="M75">
        <v>0.13250000000000001</v>
      </c>
      <c r="N75">
        <v>0.12839999999999999</v>
      </c>
      <c r="O75">
        <v>0.154</v>
      </c>
      <c r="P75">
        <v>0.13950000000000001</v>
      </c>
      <c r="Q75">
        <v>7.7100000000000002E-2</v>
      </c>
      <c r="R75">
        <v>0.1537</v>
      </c>
      <c r="S75">
        <v>0.11020000000000001</v>
      </c>
      <c r="T75">
        <v>0.1152</v>
      </c>
      <c r="U75">
        <v>0.17879999999999999</v>
      </c>
      <c r="V75">
        <v>2.0500000000000001E-2</v>
      </c>
      <c r="W75">
        <v>2.7699999999999999E-2</v>
      </c>
      <c r="X75">
        <v>5.9700000000000003E-2</v>
      </c>
      <c r="Y75">
        <v>6.6600000000000006E-2</v>
      </c>
      <c r="Z75">
        <v>0.107</v>
      </c>
      <c r="AA75">
        <v>1.1900000000000001E-2</v>
      </c>
      <c r="AC75">
        <v>19881</v>
      </c>
      <c r="AD75">
        <f t="shared" si="136"/>
        <v>0.155</v>
      </c>
      <c r="AE75">
        <f t="shared" si="137"/>
        <v>0.21629999999999999</v>
      </c>
      <c r="AF75">
        <f t="shared" si="138"/>
        <v>0.17469999999999999</v>
      </c>
      <c r="AG75">
        <f t="shared" si="139"/>
        <v>0.17550000000000002</v>
      </c>
      <c r="AH75">
        <f t="shared" si="140"/>
        <v>0.1903</v>
      </c>
      <c r="AI75">
        <f t="shared" si="141"/>
        <v>0.11810000000000001</v>
      </c>
      <c r="AJ75">
        <f t="shared" si="142"/>
        <v>0.21740000000000001</v>
      </c>
      <c r="AK75">
        <f t="shared" si="143"/>
        <v>0.1759</v>
      </c>
      <c r="AL75">
        <f t="shared" si="144"/>
        <v>0.14710000000000001</v>
      </c>
      <c r="AM75">
        <f t="shared" si="145"/>
        <v>0.19440000000000002</v>
      </c>
      <c r="AN75">
        <f t="shared" si="146"/>
        <v>0.12279999999999999</v>
      </c>
      <c r="AO75">
        <f t="shared" si="147"/>
        <v>0.12060000000000001</v>
      </c>
      <c r="AP75">
        <f t="shared" si="148"/>
        <v>0.11649999999999999</v>
      </c>
      <c r="AQ75">
        <f t="shared" si="149"/>
        <v>0.1421</v>
      </c>
      <c r="AR75">
        <f t="shared" si="150"/>
        <v>0.12760000000000002</v>
      </c>
      <c r="AS75">
        <f t="shared" si="151"/>
        <v>6.5200000000000008E-2</v>
      </c>
      <c r="AT75">
        <f t="shared" si="152"/>
        <v>0.14180000000000001</v>
      </c>
      <c r="AU75">
        <f t="shared" si="153"/>
        <v>9.8299999999999998E-2</v>
      </c>
      <c r="AV75">
        <f t="shared" si="154"/>
        <v>0.1033</v>
      </c>
      <c r="AW75">
        <f t="shared" si="155"/>
        <v>0.16689999999999999</v>
      </c>
      <c r="AX75">
        <f t="shared" si="156"/>
        <v>8.6E-3</v>
      </c>
      <c r="AY75">
        <f t="shared" si="157"/>
        <v>1.5799999999999998E-2</v>
      </c>
      <c r="AZ75">
        <f t="shared" si="158"/>
        <v>4.7800000000000002E-2</v>
      </c>
      <c r="BA75">
        <f t="shared" si="159"/>
        <v>5.4700000000000006E-2</v>
      </c>
      <c r="BB75">
        <f t="shared" si="160"/>
        <v>9.509999999999999E-2</v>
      </c>
      <c r="BD75">
        <v>-4.1999999999999997E-3</v>
      </c>
      <c r="BE75">
        <v>6.7400000000000002E-2</v>
      </c>
      <c r="BF75">
        <f t="shared" si="161"/>
        <v>1</v>
      </c>
      <c r="BG75">
        <v>1.1900000000000001E-2</v>
      </c>
    </row>
    <row r="76" spans="1:59" x14ac:dyDescent="0.2">
      <c r="A76">
        <v>19882</v>
      </c>
      <c r="B76">
        <v>3.6900000000000002E-2</v>
      </c>
      <c r="C76">
        <v>5.28E-2</v>
      </c>
      <c r="D76">
        <v>7.9000000000000001E-2</v>
      </c>
      <c r="E76">
        <v>5.16E-2</v>
      </c>
      <c r="F76">
        <v>8.1600000000000006E-2</v>
      </c>
      <c r="G76">
        <v>4.9000000000000002E-2</v>
      </c>
      <c r="H76">
        <v>0.13059999999999999</v>
      </c>
      <c r="I76">
        <v>8.7300000000000003E-2</v>
      </c>
      <c r="J76">
        <v>5.7000000000000002E-2</v>
      </c>
      <c r="K76">
        <v>0.1023</v>
      </c>
      <c r="L76">
        <v>5.0900000000000001E-2</v>
      </c>
      <c r="M76">
        <v>5.7099999999999998E-2</v>
      </c>
      <c r="N76">
        <v>7.0699999999999999E-2</v>
      </c>
      <c r="O76">
        <v>7.9699999999999993E-2</v>
      </c>
      <c r="P76">
        <v>8.2299999999999998E-2</v>
      </c>
      <c r="Q76">
        <v>6.4899999999999999E-2</v>
      </c>
      <c r="R76">
        <v>6.9699999999999998E-2</v>
      </c>
      <c r="S76">
        <v>7.2700000000000001E-2</v>
      </c>
      <c r="T76">
        <v>5.4899999999999997E-2</v>
      </c>
      <c r="U76">
        <v>0.1065</v>
      </c>
      <c r="V76">
        <v>3.4500000000000003E-2</v>
      </c>
      <c r="W76">
        <v>8.2400000000000001E-2</v>
      </c>
      <c r="X76">
        <v>6.7799999999999999E-2</v>
      </c>
      <c r="Y76">
        <v>7.8299999999999995E-2</v>
      </c>
      <c r="Z76">
        <v>8.2199999999999995E-2</v>
      </c>
      <c r="AA76">
        <v>1.47E-2</v>
      </c>
      <c r="AC76">
        <v>19882</v>
      </c>
      <c r="AD76">
        <f t="shared" si="136"/>
        <v>2.2200000000000004E-2</v>
      </c>
      <c r="AE76">
        <f t="shared" si="137"/>
        <v>3.8100000000000002E-2</v>
      </c>
      <c r="AF76">
        <f t="shared" si="138"/>
        <v>6.4299999999999996E-2</v>
      </c>
      <c r="AG76">
        <f t="shared" si="139"/>
        <v>3.6900000000000002E-2</v>
      </c>
      <c r="AH76">
        <f t="shared" si="140"/>
        <v>6.6900000000000001E-2</v>
      </c>
      <c r="AI76">
        <f t="shared" si="141"/>
        <v>3.4300000000000004E-2</v>
      </c>
      <c r="AJ76">
        <f t="shared" si="142"/>
        <v>0.11589999999999999</v>
      </c>
      <c r="AK76">
        <f t="shared" si="143"/>
        <v>7.2599999999999998E-2</v>
      </c>
      <c r="AL76">
        <f t="shared" si="144"/>
        <v>4.2300000000000004E-2</v>
      </c>
      <c r="AM76">
        <f t="shared" si="145"/>
        <v>8.7599999999999997E-2</v>
      </c>
      <c r="AN76">
        <f t="shared" si="146"/>
        <v>3.6200000000000003E-2</v>
      </c>
      <c r="AO76">
        <f t="shared" si="147"/>
        <v>4.24E-2</v>
      </c>
      <c r="AP76">
        <f t="shared" si="148"/>
        <v>5.6000000000000001E-2</v>
      </c>
      <c r="AQ76">
        <f t="shared" si="149"/>
        <v>6.4999999999999988E-2</v>
      </c>
      <c r="AR76">
        <f t="shared" si="150"/>
        <v>6.7599999999999993E-2</v>
      </c>
      <c r="AS76">
        <f t="shared" si="151"/>
        <v>5.0200000000000002E-2</v>
      </c>
      <c r="AT76">
        <f t="shared" si="152"/>
        <v>5.5E-2</v>
      </c>
      <c r="AU76">
        <f t="shared" si="153"/>
        <v>5.8000000000000003E-2</v>
      </c>
      <c r="AV76">
        <f t="shared" si="154"/>
        <v>4.02E-2</v>
      </c>
      <c r="AW76">
        <f t="shared" si="155"/>
        <v>9.1799999999999993E-2</v>
      </c>
      <c r="AX76">
        <f t="shared" si="156"/>
        <v>1.9800000000000005E-2</v>
      </c>
      <c r="AY76">
        <f t="shared" si="157"/>
        <v>6.7699999999999996E-2</v>
      </c>
      <c r="AZ76">
        <f t="shared" si="158"/>
        <v>5.3100000000000001E-2</v>
      </c>
      <c r="BA76">
        <f t="shared" si="159"/>
        <v>6.359999999999999E-2</v>
      </c>
      <c r="BB76">
        <f t="shared" si="160"/>
        <v>6.7499999999999991E-2</v>
      </c>
      <c r="BD76">
        <v>0.1366</v>
      </c>
      <c r="BE76">
        <v>5.1200000000000002E-2</v>
      </c>
      <c r="BF76">
        <f t="shared" si="161"/>
        <v>1</v>
      </c>
      <c r="BG76">
        <v>1.47E-2</v>
      </c>
    </row>
    <row r="77" spans="1:59" x14ac:dyDescent="0.2">
      <c r="A77">
        <v>19883</v>
      </c>
      <c r="B77">
        <v>-3.7999999999999999E-2</v>
      </c>
      <c r="C77">
        <v>-1.6999999999999999E-3</v>
      </c>
      <c r="D77">
        <v>1.04E-2</v>
      </c>
      <c r="E77">
        <v>1.23E-2</v>
      </c>
      <c r="F77">
        <v>-3.5000000000000001E-3</v>
      </c>
      <c r="G77">
        <v>-3.8899999999999997E-2</v>
      </c>
      <c r="H77">
        <v>-3.8399999999999997E-2</v>
      </c>
      <c r="I77">
        <v>6.7000000000000002E-3</v>
      </c>
      <c r="J77">
        <v>2.86E-2</v>
      </c>
      <c r="K77">
        <v>2.4500000000000001E-2</v>
      </c>
      <c r="L77">
        <v>-4.7399999999999998E-2</v>
      </c>
      <c r="M77">
        <v>-2.1499999999999998E-2</v>
      </c>
      <c r="N77">
        <v>-1.18E-2</v>
      </c>
      <c r="O77">
        <v>1.4500000000000001E-2</v>
      </c>
      <c r="P77">
        <v>1.8599999999999998E-2</v>
      </c>
      <c r="Q77">
        <v>-2.6100000000000002E-2</v>
      </c>
      <c r="R77">
        <v>-5.4300000000000001E-2</v>
      </c>
      <c r="S77">
        <v>3.3000000000000002E-2</v>
      </c>
      <c r="T77">
        <v>8.3999999999999995E-3</v>
      </c>
      <c r="U77">
        <v>6.4100000000000004E-2</v>
      </c>
      <c r="V77">
        <v>1.9099999999999999E-2</v>
      </c>
      <c r="W77">
        <v>-1.2E-2</v>
      </c>
      <c r="X77">
        <v>1.1000000000000001E-3</v>
      </c>
      <c r="Y77">
        <v>2.63E-2</v>
      </c>
      <c r="Z77">
        <v>1.6899999999999998E-2</v>
      </c>
      <c r="AA77">
        <v>1.7299999999999999E-2</v>
      </c>
      <c r="AC77">
        <v>19883</v>
      </c>
      <c r="AD77">
        <f t="shared" si="136"/>
        <v>-5.5300000000000002E-2</v>
      </c>
      <c r="AE77">
        <f t="shared" si="137"/>
        <v>-1.9E-2</v>
      </c>
      <c r="AF77">
        <f t="shared" si="138"/>
        <v>-6.8999999999999999E-3</v>
      </c>
      <c r="AG77">
        <f t="shared" si="139"/>
        <v>-4.9999999999999992E-3</v>
      </c>
      <c r="AH77">
        <f t="shared" si="140"/>
        <v>-2.0799999999999999E-2</v>
      </c>
      <c r="AI77">
        <f t="shared" si="141"/>
        <v>-5.62E-2</v>
      </c>
      <c r="AJ77">
        <f t="shared" si="142"/>
        <v>-5.57E-2</v>
      </c>
      <c r="AK77">
        <f t="shared" si="143"/>
        <v>-1.0599999999999998E-2</v>
      </c>
      <c r="AL77">
        <f t="shared" si="144"/>
        <v>1.1300000000000001E-2</v>
      </c>
      <c r="AM77">
        <f t="shared" si="145"/>
        <v>7.2000000000000015E-3</v>
      </c>
      <c r="AN77">
        <f t="shared" si="146"/>
        <v>-6.4699999999999994E-2</v>
      </c>
      <c r="AO77">
        <f t="shared" si="147"/>
        <v>-3.8800000000000001E-2</v>
      </c>
      <c r="AP77">
        <f t="shared" si="148"/>
        <v>-2.9100000000000001E-2</v>
      </c>
      <c r="AQ77">
        <f t="shared" si="149"/>
        <v>-2.7999999999999987E-3</v>
      </c>
      <c r="AR77">
        <f t="shared" si="150"/>
        <v>1.2999999999999991E-3</v>
      </c>
      <c r="AS77">
        <f t="shared" si="151"/>
        <v>-4.3400000000000001E-2</v>
      </c>
      <c r="AT77">
        <f t="shared" si="152"/>
        <v>-7.1599999999999997E-2</v>
      </c>
      <c r="AU77">
        <f t="shared" si="153"/>
        <v>1.5700000000000002E-2</v>
      </c>
      <c r="AV77">
        <f t="shared" si="154"/>
        <v>-8.8999999999999999E-3</v>
      </c>
      <c r="AW77">
        <f t="shared" si="155"/>
        <v>4.6800000000000008E-2</v>
      </c>
      <c r="AX77">
        <f t="shared" si="156"/>
        <v>1.7999999999999995E-3</v>
      </c>
      <c r="AY77">
        <f t="shared" si="157"/>
        <v>-2.93E-2</v>
      </c>
      <c r="AZ77">
        <f t="shared" si="158"/>
        <v>-1.6199999999999999E-2</v>
      </c>
      <c r="BA77">
        <f t="shared" si="159"/>
        <v>9.0000000000000011E-3</v>
      </c>
      <c r="BB77">
        <f t="shared" si="160"/>
        <v>-4.0000000000000105E-4</v>
      </c>
      <c r="BD77">
        <v>1.5E-3</v>
      </c>
      <c r="BE77">
        <v>-1.38E-2</v>
      </c>
      <c r="BF77">
        <f t="shared" si="161"/>
        <v>1</v>
      </c>
      <c r="BG77">
        <v>1.7299999999999999E-2</v>
      </c>
    </row>
    <row r="78" spans="1:59" x14ac:dyDescent="0.2">
      <c r="A78">
        <v>19884</v>
      </c>
      <c r="B78">
        <v>-6.0299999999999999E-2</v>
      </c>
      <c r="C78">
        <v>-2.5100000000000001E-2</v>
      </c>
      <c r="D78">
        <v>-1.47E-2</v>
      </c>
      <c r="E78">
        <v>-8.8000000000000005E-3</v>
      </c>
      <c r="F78">
        <v>-2.8199999999999999E-2</v>
      </c>
      <c r="G78">
        <v>-1.9300000000000001E-2</v>
      </c>
      <c r="H78">
        <v>1.6999999999999999E-3</v>
      </c>
      <c r="I78">
        <v>2.1999999999999999E-2</v>
      </c>
      <c r="J78">
        <v>1.6299999999999999E-2</v>
      </c>
      <c r="K78">
        <v>1.1999999999999999E-3</v>
      </c>
      <c r="L78">
        <v>-2.3E-3</v>
      </c>
      <c r="M78">
        <v>1.5599999999999999E-2</v>
      </c>
      <c r="N78">
        <v>6.1000000000000004E-3</v>
      </c>
      <c r="O78">
        <v>2.4400000000000002E-2</v>
      </c>
      <c r="P78">
        <v>3.8699999999999998E-2</v>
      </c>
      <c r="Q78">
        <v>-2.9999999999999997E-4</v>
      </c>
      <c r="R78">
        <v>1.34E-2</v>
      </c>
      <c r="S78">
        <v>-1.1599999999999999E-2</v>
      </c>
      <c r="T78">
        <v>1.37E-2</v>
      </c>
      <c r="U78">
        <v>6.4000000000000003E-3</v>
      </c>
      <c r="V78">
        <v>2.5399999999999999E-2</v>
      </c>
      <c r="W78">
        <v>6.5500000000000003E-2</v>
      </c>
      <c r="X78">
        <v>1.4E-2</v>
      </c>
      <c r="Y78">
        <v>2.4199999999999999E-2</v>
      </c>
      <c r="Z78">
        <v>5.1299999999999998E-2</v>
      </c>
      <c r="AA78">
        <v>1.8200000000000001E-2</v>
      </c>
      <c r="AC78">
        <v>19884</v>
      </c>
      <c r="AD78">
        <f t="shared" si="136"/>
        <v>-7.85E-2</v>
      </c>
      <c r="AE78">
        <f t="shared" si="137"/>
        <v>-4.3300000000000005E-2</v>
      </c>
      <c r="AF78">
        <f t="shared" si="138"/>
        <v>-3.2899999999999999E-2</v>
      </c>
      <c r="AG78">
        <f t="shared" si="139"/>
        <v>-2.7000000000000003E-2</v>
      </c>
      <c r="AH78">
        <f t="shared" si="140"/>
        <v>-4.6399999999999997E-2</v>
      </c>
      <c r="AI78">
        <f t="shared" si="141"/>
        <v>-3.7500000000000006E-2</v>
      </c>
      <c r="AJ78">
        <f t="shared" si="142"/>
        <v>-1.6500000000000001E-2</v>
      </c>
      <c r="AK78">
        <f t="shared" si="143"/>
        <v>3.7999999999999978E-3</v>
      </c>
      <c r="AL78">
        <f t="shared" si="144"/>
        <v>-1.9000000000000024E-3</v>
      </c>
      <c r="AM78">
        <f t="shared" si="145"/>
        <v>-1.7000000000000001E-2</v>
      </c>
      <c r="AN78">
        <f t="shared" si="146"/>
        <v>-2.0500000000000001E-2</v>
      </c>
      <c r="AO78">
        <f t="shared" si="147"/>
        <v>-2.6000000000000016E-3</v>
      </c>
      <c r="AP78">
        <f t="shared" si="148"/>
        <v>-1.21E-2</v>
      </c>
      <c r="AQ78">
        <f t="shared" si="149"/>
        <v>6.2000000000000006E-3</v>
      </c>
      <c r="AR78">
        <f t="shared" si="150"/>
        <v>2.0499999999999997E-2</v>
      </c>
      <c r="AS78">
        <f t="shared" si="151"/>
        <v>-1.8500000000000003E-2</v>
      </c>
      <c r="AT78">
        <f t="shared" si="152"/>
        <v>-4.8000000000000004E-3</v>
      </c>
      <c r="AU78">
        <f t="shared" si="153"/>
        <v>-2.98E-2</v>
      </c>
      <c r="AV78">
        <f t="shared" si="154"/>
        <v>-4.5000000000000005E-3</v>
      </c>
      <c r="AW78">
        <f t="shared" si="155"/>
        <v>-1.1800000000000001E-2</v>
      </c>
      <c r="AX78">
        <f t="shared" si="156"/>
        <v>7.1999999999999981E-3</v>
      </c>
      <c r="AY78">
        <f t="shared" si="157"/>
        <v>4.7300000000000002E-2</v>
      </c>
      <c r="AZ78">
        <f t="shared" si="158"/>
        <v>-4.2000000000000006E-3</v>
      </c>
      <c r="BA78">
        <f t="shared" si="159"/>
        <v>5.9999999999999984E-3</v>
      </c>
      <c r="BB78">
        <f t="shared" si="160"/>
        <v>3.3099999999999997E-2</v>
      </c>
      <c r="BD78">
        <v>-5.0099999999999999E-2</v>
      </c>
      <c r="BE78">
        <v>3.0999999999999999E-3</v>
      </c>
      <c r="BF78">
        <f t="shared" si="161"/>
        <v>1</v>
      </c>
      <c r="BG78">
        <v>1.8200000000000001E-2</v>
      </c>
    </row>
    <row r="79" spans="1:59" x14ac:dyDescent="0.2">
      <c r="A79">
        <v>19891</v>
      </c>
      <c r="B79">
        <v>5.4300000000000001E-2</v>
      </c>
      <c r="C79">
        <v>9.2399999999999996E-2</v>
      </c>
      <c r="D79">
        <v>0.1</v>
      </c>
      <c r="E79">
        <v>8.7800000000000003E-2</v>
      </c>
      <c r="F79">
        <v>0.10780000000000001</v>
      </c>
      <c r="G79">
        <v>6.4100000000000004E-2</v>
      </c>
      <c r="H79">
        <v>0.10290000000000001</v>
      </c>
      <c r="I79">
        <v>8.4699999999999998E-2</v>
      </c>
      <c r="J79">
        <v>6.3E-2</v>
      </c>
      <c r="K79">
        <v>0.1249</v>
      </c>
      <c r="L79">
        <v>7.0800000000000002E-2</v>
      </c>
      <c r="M79">
        <v>7.46E-2</v>
      </c>
      <c r="N79">
        <v>7.2099999999999997E-2</v>
      </c>
      <c r="O79">
        <v>8.7400000000000005E-2</v>
      </c>
      <c r="P79">
        <v>7.9399999999999998E-2</v>
      </c>
      <c r="Q79">
        <v>4.1200000000000001E-2</v>
      </c>
      <c r="R79">
        <v>7.2900000000000006E-2</v>
      </c>
      <c r="S79">
        <v>8.0799999999999997E-2</v>
      </c>
      <c r="T79">
        <v>7.3499999999999996E-2</v>
      </c>
      <c r="U79">
        <v>0.13239999999999999</v>
      </c>
      <c r="V79">
        <v>7.6499999999999999E-2</v>
      </c>
      <c r="W79">
        <v>4.3400000000000001E-2</v>
      </c>
      <c r="X79">
        <v>7.8799999999999995E-2</v>
      </c>
      <c r="Y79">
        <v>7.4899999999999994E-2</v>
      </c>
      <c r="Z79">
        <v>6.7199999999999996E-2</v>
      </c>
      <c r="AA79">
        <v>1.84E-2</v>
      </c>
      <c r="AC79">
        <v>19891</v>
      </c>
      <c r="AD79">
        <f t="shared" si="136"/>
        <v>3.5900000000000001E-2</v>
      </c>
      <c r="AE79">
        <f t="shared" si="137"/>
        <v>7.3999999999999996E-2</v>
      </c>
      <c r="AF79">
        <f t="shared" si="138"/>
        <v>8.1600000000000006E-2</v>
      </c>
      <c r="AG79">
        <f t="shared" si="139"/>
        <v>6.9400000000000003E-2</v>
      </c>
      <c r="AH79">
        <f t="shared" si="140"/>
        <v>8.9400000000000007E-2</v>
      </c>
      <c r="AI79">
        <f t="shared" si="141"/>
        <v>4.5700000000000005E-2</v>
      </c>
      <c r="AJ79">
        <f t="shared" si="142"/>
        <v>8.4500000000000006E-2</v>
      </c>
      <c r="AK79">
        <f t="shared" si="143"/>
        <v>6.6299999999999998E-2</v>
      </c>
      <c r="AL79">
        <f t="shared" si="144"/>
        <v>4.4600000000000001E-2</v>
      </c>
      <c r="AM79">
        <f t="shared" si="145"/>
        <v>0.1065</v>
      </c>
      <c r="AN79">
        <f t="shared" si="146"/>
        <v>5.2400000000000002E-2</v>
      </c>
      <c r="AO79">
        <f t="shared" si="147"/>
        <v>5.62E-2</v>
      </c>
      <c r="AP79">
        <f t="shared" si="148"/>
        <v>5.3699999999999998E-2</v>
      </c>
      <c r="AQ79">
        <f t="shared" si="149"/>
        <v>6.9000000000000006E-2</v>
      </c>
      <c r="AR79">
        <f t="shared" si="150"/>
        <v>6.0999999999999999E-2</v>
      </c>
      <c r="AS79">
        <f t="shared" si="151"/>
        <v>2.2800000000000001E-2</v>
      </c>
      <c r="AT79">
        <f t="shared" si="152"/>
        <v>5.4500000000000007E-2</v>
      </c>
      <c r="AU79">
        <f t="shared" si="153"/>
        <v>6.2399999999999997E-2</v>
      </c>
      <c r="AV79">
        <f t="shared" si="154"/>
        <v>5.5099999999999996E-2</v>
      </c>
      <c r="AW79">
        <f t="shared" si="155"/>
        <v>0.11399999999999999</v>
      </c>
      <c r="AX79">
        <f t="shared" si="156"/>
        <v>5.8099999999999999E-2</v>
      </c>
      <c r="AY79">
        <f t="shared" si="157"/>
        <v>2.5000000000000001E-2</v>
      </c>
      <c r="AZ79">
        <f t="shared" si="158"/>
        <v>6.0399999999999995E-2</v>
      </c>
      <c r="BA79">
        <f t="shared" si="159"/>
        <v>5.6499999999999995E-2</v>
      </c>
      <c r="BB79">
        <f t="shared" si="160"/>
        <v>4.8799999999999996E-2</v>
      </c>
      <c r="BD79">
        <v>9.9000000000000005E-2</v>
      </c>
      <c r="BE79">
        <v>5.4100000000000002E-2</v>
      </c>
      <c r="BF79">
        <f t="shared" si="161"/>
        <v>1</v>
      </c>
      <c r="BG79">
        <v>1.84E-2</v>
      </c>
    </row>
    <row r="80" spans="1:59" x14ac:dyDescent="0.2">
      <c r="A80">
        <v>19892</v>
      </c>
      <c r="B80">
        <v>3.1800000000000002E-2</v>
      </c>
      <c r="C80">
        <v>6.83E-2</v>
      </c>
      <c r="D80">
        <v>3.2099999999999997E-2</v>
      </c>
      <c r="E80">
        <v>6.8900000000000003E-2</v>
      </c>
      <c r="F80">
        <v>7.0800000000000002E-2</v>
      </c>
      <c r="G80">
        <v>4.2099999999999999E-2</v>
      </c>
      <c r="H80">
        <v>6.8000000000000005E-2</v>
      </c>
      <c r="I80">
        <v>8.9700000000000002E-2</v>
      </c>
      <c r="J80">
        <v>5.4600000000000003E-2</v>
      </c>
      <c r="K80">
        <v>7.9399999999999998E-2</v>
      </c>
      <c r="L80">
        <v>7.6799999999999993E-2</v>
      </c>
      <c r="M80">
        <v>8.1100000000000005E-2</v>
      </c>
      <c r="N80">
        <v>7.2999999999999995E-2</v>
      </c>
      <c r="O80">
        <v>8.5999999999999993E-2</v>
      </c>
      <c r="P80">
        <v>0.1021</v>
      </c>
      <c r="Q80">
        <v>8.7300000000000003E-2</v>
      </c>
      <c r="R80">
        <v>6.8900000000000003E-2</v>
      </c>
      <c r="S80">
        <v>7.7100000000000002E-2</v>
      </c>
      <c r="T80">
        <v>0.1222</v>
      </c>
      <c r="U80">
        <v>0.15770000000000001</v>
      </c>
      <c r="V80">
        <v>0.1051</v>
      </c>
      <c r="W80">
        <v>8.1900000000000001E-2</v>
      </c>
      <c r="X80">
        <v>8.0699999999999994E-2</v>
      </c>
      <c r="Y80">
        <v>8.3799999999999999E-2</v>
      </c>
      <c r="Z80">
        <v>7.9699999999999993E-2</v>
      </c>
      <c r="AA80">
        <v>2.1899999999999999E-2</v>
      </c>
      <c r="AC80">
        <v>19892</v>
      </c>
      <c r="AD80">
        <f t="shared" si="136"/>
        <v>9.9000000000000025E-3</v>
      </c>
      <c r="AE80">
        <f t="shared" si="137"/>
        <v>4.6399999999999997E-2</v>
      </c>
      <c r="AF80">
        <f t="shared" si="138"/>
        <v>1.0199999999999997E-2</v>
      </c>
      <c r="AG80">
        <f t="shared" si="139"/>
        <v>4.7E-2</v>
      </c>
      <c r="AH80">
        <f t="shared" si="140"/>
        <v>4.8899999999999999E-2</v>
      </c>
      <c r="AI80">
        <f t="shared" si="141"/>
        <v>2.0199999999999999E-2</v>
      </c>
      <c r="AJ80">
        <f t="shared" si="142"/>
        <v>4.6100000000000002E-2</v>
      </c>
      <c r="AK80">
        <f t="shared" si="143"/>
        <v>6.7799999999999999E-2</v>
      </c>
      <c r="AL80">
        <f t="shared" si="144"/>
        <v>3.2700000000000007E-2</v>
      </c>
      <c r="AM80">
        <f t="shared" si="145"/>
        <v>5.7499999999999996E-2</v>
      </c>
      <c r="AN80">
        <f t="shared" si="146"/>
        <v>5.489999999999999E-2</v>
      </c>
      <c r="AO80">
        <f t="shared" si="147"/>
        <v>5.9200000000000003E-2</v>
      </c>
      <c r="AP80">
        <f t="shared" si="148"/>
        <v>5.1099999999999993E-2</v>
      </c>
      <c r="AQ80">
        <f t="shared" si="149"/>
        <v>6.409999999999999E-2</v>
      </c>
      <c r="AR80">
        <f t="shared" si="150"/>
        <v>8.0199999999999994E-2</v>
      </c>
      <c r="AS80">
        <f t="shared" si="151"/>
        <v>6.54E-2</v>
      </c>
      <c r="AT80">
        <f t="shared" si="152"/>
        <v>4.7E-2</v>
      </c>
      <c r="AU80">
        <f t="shared" si="153"/>
        <v>5.5199999999999999E-2</v>
      </c>
      <c r="AV80">
        <f t="shared" si="154"/>
        <v>0.1003</v>
      </c>
      <c r="AW80">
        <f t="shared" si="155"/>
        <v>0.1358</v>
      </c>
      <c r="AX80">
        <f t="shared" si="156"/>
        <v>8.3199999999999996E-2</v>
      </c>
      <c r="AY80">
        <f t="shared" si="157"/>
        <v>0.06</v>
      </c>
      <c r="AZ80">
        <f t="shared" si="158"/>
        <v>5.8799999999999991E-2</v>
      </c>
      <c r="BA80">
        <f t="shared" si="159"/>
        <v>6.1899999999999997E-2</v>
      </c>
      <c r="BB80">
        <f t="shared" si="160"/>
        <v>5.779999999999999E-2</v>
      </c>
      <c r="BD80">
        <v>-7.0000000000000001E-3</v>
      </c>
      <c r="BE80">
        <v>6.4600000000000005E-2</v>
      </c>
      <c r="BF80">
        <f t="shared" si="161"/>
        <v>1</v>
      </c>
      <c r="BG80">
        <v>2.1899999999999999E-2</v>
      </c>
    </row>
    <row r="81" spans="1:59" x14ac:dyDescent="0.2">
      <c r="A81">
        <v>19893</v>
      </c>
      <c r="B81">
        <v>6.2899999999999998E-2</v>
      </c>
      <c r="C81">
        <v>4.1799999999999997E-2</v>
      </c>
      <c r="D81">
        <v>2.46E-2</v>
      </c>
      <c r="E81">
        <v>7.1400000000000005E-2</v>
      </c>
      <c r="F81">
        <v>2.58E-2</v>
      </c>
      <c r="G81">
        <v>0.1203</v>
      </c>
      <c r="H81">
        <v>8.0100000000000005E-2</v>
      </c>
      <c r="I81">
        <v>7.1400000000000005E-2</v>
      </c>
      <c r="J81">
        <v>8.1600000000000006E-2</v>
      </c>
      <c r="K81">
        <v>5.2600000000000001E-2</v>
      </c>
      <c r="L81">
        <v>0.10050000000000001</v>
      </c>
      <c r="M81">
        <v>6.8900000000000003E-2</v>
      </c>
      <c r="N81">
        <v>7.1599999999999997E-2</v>
      </c>
      <c r="O81">
        <v>7.8799999999999995E-2</v>
      </c>
      <c r="P81">
        <v>4.3200000000000002E-2</v>
      </c>
      <c r="Q81">
        <v>0.12939999999999999</v>
      </c>
      <c r="R81">
        <v>9.2399999999999996E-2</v>
      </c>
      <c r="S81">
        <v>5.7099999999999998E-2</v>
      </c>
      <c r="T81">
        <v>8.77E-2</v>
      </c>
      <c r="U81">
        <v>8.8599999999999998E-2</v>
      </c>
      <c r="V81">
        <v>0.1273</v>
      </c>
      <c r="W81">
        <v>0.1113</v>
      </c>
      <c r="X81">
        <v>0.1023</v>
      </c>
      <c r="Y81">
        <v>0.1036</v>
      </c>
      <c r="Z81">
        <v>9.2499999999999999E-2</v>
      </c>
      <c r="AA81">
        <v>2.1000000000000001E-2</v>
      </c>
      <c r="AC81">
        <v>19893</v>
      </c>
      <c r="AD81">
        <f t="shared" si="136"/>
        <v>4.1899999999999993E-2</v>
      </c>
      <c r="AE81">
        <f t="shared" si="137"/>
        <v>2.0799999999999996E-2</v>
      </c>
      <c r="AF81">
        <f t="shared" si="138"/>
        <v>3.599999999999999E-3</v>
      </c>
      <c r="AG81">
        <f t="shared" si="139"/>
        <v>5.04E-2</v>
      </c>
      <c r="AH81">
        <f t="shared" si="140"/>
        <v>4.7999999999999987E-3</v>
      </c>
      <c r="AI81">
        <f t="shared" si="141"/>
        <v>9.9299999999999999E-2</v>
      </c>
      <c r="AJ81">
        <f t="shared" si="142"/>
        <v>5.91E-2</v>
      </c>
      <c r="AK81">
        <f t="shared" si="143"/>
        <v>5.04E-2</v>
      </c>
      <c r="AL81">
        <f t="shared" si="144"/>
        <v>6.0600000000000001E-2</v>
      </c>
      <c r="AM81">
        <f t="shared" si="145"/>
        <v>3.1600000000000003E-2</v>
      </c>
      <c r="AN81">
        <f t="shared" si="146"/>
        <v>7.9500000000000001E-2</v>
      </c>
      <c r="AO81">
        <f t="shared" si="147"/>
        <v>4.7899999999999998E-2</v>
      </c>
      <c r="AP81">
        <f t="shared" si="148"/>
        <v>5.0599999999999992E-2</v>
      </c>
      <c r="AQ81">
        <f t="shared" si="149"/>
        <v>5.779999999999999E-2</v>
      </c>
      <c r="AR81">
        <f t="shared" si="150"/>
        <v>2.2200000000000001E-2</v>
      </c>
      <c r="AS81">
        <f t="shared" si="151"/>
        <v>0.10839999999999998</v>
      </c>
      <c r="AT81">
        <f t="shared" si="152"/>
        <v>7.1399999999999991E-2</v>
      </c>
      <c r="AU81">
        <f t="shared" si="153"/>
        <v>3.6099999999999993E-2</v>
      </c>
      <c r="AV81">
        <f t="shared" si="154"/>
        <v>6.6699999999999995E-2</v>
      </c>
      <c r="AW81">
        <f t="shared" si="155"/>
        <v>6.7599999999999993E-2</v>
      </c>
      <c r="AX81">
        <f t="shared" si="156"/>
        <v>0.10629999999999999</v>
      </c>
      <c r="AY81">
        <f t="shared" si="157"/>
        <v>9.0299999999999991E-2</v>
      </c>
      <c r="AZ81">
        <f t="shared" si="158"/>
        <v>8.1299999999999997E-2</v>
      </c>
      <c r="BA81">
        <f t="shared" si="159"/>
        <v>8.2599999999999993E-2</v>
      </c>
      <c r="BB81">
        <f t="shared" si="160"/>
        <v>7.1499999999999994E-2</v>
      </c>
      <c r="BD81">
        <v>0.1203</v>
      </c>
      <c r="BE81">
        <v>8.0299999999999996E-2</v>
      </c>
      <c r="BF81">
        <f t="shared" si="161"/>
        <v>1</v>
      </c>
      <c r="BG81">
        <v>2.1000000000000001E-2</v>
      </c>
    </row>
    <row r="82" spans="1:59" x14ac:dyDescent="0.2">
      <c r="A82">
        <v>19894</v>
      </c>
      <c r="B82">
        <v>-6.5600000000000006E-2</v>
      </c>
      <c r="C82">
        <v>-6.1800000000000001E-2</v>
      </c>
      <c r="D82">
        <v>-6.2700000000000006E-2</v>
      </c>
      <c r="E82">
        <v>-5.2999999999999999E-2</v>
      </c>
      <c r="F82">
        <v>-9.5100000000000004E-2</v>
      </c>
      <c r="G82">
        <v>-3.3599999999999998E-2</v>
      </c>
      <c r="H82">
        <v>-5.7000000000000002E-2</v>
      </c>
      <c r="I82">
        <v>-3.6499999999999998E-2</v>
      </c>
      <c r="J82">
        <v>-3.4599999999999999E-2</v>
      </c>
      <c r="K82">
        <v>-8.2000000000000003E-2</v>
      </c>
      <c r="L82">
        <v>-2.3199999999999998E-2</v>
      </c>
      <c r="M82">
        <v>-3.5900000000000001E-2</v>
      </c>
      <c r="N82">
        <v>-7.6100000000000001E-2</v>
      </c>
      <c r="O82">
        <v>-2.7E-2</v>
      </c>
      <c r="P82">
        <v>-3.32E-2</v>
      </c>
      <c r="Q82">
        <v>1.95E-2</v>
      </c>
      <c r="R82">
        <v>4.8999999999999998E-3</v>
      </c>
      <c r="S82">
        <v>-5.9700000000000003E-2</v>
      </c>
      <c r="T82">
        <v>-1.21E-2</v>
      </c>
      <c r="U82">
        <v>-1.32E-2</v>
      </c>
      <c r="V82">
        <v>2.81E-2</v>
      </c>
      <c r="W82">
        <v>-2.7000000000000001E-3</v>
      </c>
      <c r="X82">
        <v>4.4600000000000001E-2</v>
      </c>
      <c r="Y82">
        <v>2.6599999999999999E-2</v>
      </c>
      <c r="Z82">
        <v>2.0500000000000001E-2</v>
      </c>
      <c r="AA82">
        <v>1.9900000000000001E-2</v>
      </c>
      <c r="AC82">
        <v>19894</v>
      </c>
      <c r="AD82">
        <f t="shared" si="136"/>
        <v>-8.5500000000000007E-2</v>
      </c>
      <c r="AE82">
        <f t="shared" si="137"/>
        <v>-8.1699999999999995E-2</v>
      </c>
      <c r="AF82">
        <f t="shared" si="138"/>
        <v>-8.2600000000000007E-2</v>
      </c>
      <c r="AG82">
        <f t="shared" si="139"/>
        <v>-7.2899999999999993E-2</v>
      </c>
      <c r="AH82">
        <f t="shared" si="140"/>
        <v>-0.115</v>
      </c>
      <c r="AI82">
        <f t="shared" si="141"/>
        <v>-5.3499999999999999E-2</v>
      </c>
      <c r="AJ82">
        <f t="shared" si="142"/>
        <v>-7.6899999999999996E-2</v>
      </c>
      <c r="AK82">
        <f t="shared" si="143"/>
        <v>-5.6399999999999999E-2</v>
      </c>
      <c r="AL82">
        <f t="shared" si="144"/>
        <v>-5.45E-2</v>
      </c>
      <c r="AM82">
        <f t="shared" si="145"/>
        <v>-0.1019</v>
      </c>
      <c r="AN82">
        <f t="shared" si="146"/>
        <v>-4.3099999999999999E-2</v>
      </c>
      <c r="AO82">
        <f t="shared" si="147"/>
        <v>-5.5800000000000002E-2</v>
      </c>
      <c r="AP82">
        <f t="shared" si="148"/>
        <v>-9.6000000000000002E-2</v>
      </c>
      <c r="AQ82">
        <f t="shared" si="149"/>
        <v>-4.6899999999999997E-2</v>
      </c>
      <c r="AR82">
        <f t="shared" si="150"/>
        <v>-5.3100000000000001E-2</v>
      </c>
      <c r="AS82">
        <f t="shared" si="151"/>
        <v>-4.0000000000000105E-4</v>
      </c>
      <c r="AT82">
        <f t="shared" si="152"/>
        <v>-1.5000000000000001E-2</v>
      </c>
      <c r="AU82">
        <f t="shared" si="153"/>
        <v>-7.9600000000000004E-2</v>
      </c>
      <c r="AV82">
        <f t="shared" si="154"/>
        <v>-3.2000000000000001E-2</v>
      </c>
      <c r="AW82">
        <f t="shared" si="155"/>
        <v>-3.3100000000000004E-2</v>
      </c>
      <c r="AX82">
        <f t="shared" si="156"/>
        <v>8.199999999999999E-3</v>
      </c>
      <c r="AY82">
        <f t="shared" si="157"/>
        <v>-2.2600000000000002E-2</v>
      </c>
      <c r="AZ82">
        <f t="shared" si="158"/>
        <v>2.47E-2</v>
      </c>
      <c r="BA82">
        <f t="shared" si="159"/>
        <v>6.6999999999999976E-3</v>
      </c>
      <c r="BB82">
        <f t="shared" si="160"/>
        <v>5.9999999999999984E-4</v>
      </c>
      <c r="BD82">
        <v>-8.5300000000000001E-2</v>
      </c>
      <c r="BE82">
        <v>-1.5699999999999999E-2</v>
      </c>
      <c r="BF82">
        <f t="shared" si="161"/>
        <v>1</v>
      </c>
      <c r="BG82">
        <v>1.9900000000000001E-2</v>
      </c>
    </row>
    <row r="83" spans="1:59" x14ac:dyDescent="0.2">
      <c r="A83">
        <v>19901</v>
      </c>
      <c r="B83">
        <v>-2.3E-2</v>
      </c>
      <c r="C83">
        <v>-3.0599999999999999E-2</v>
      </c>
      <c r="D83">
        <v>-1.5599999999999999E-2</v>
      </c>
      <c r="E83">
        <v>4.0000000000000002E-4</v>
      </c>
      <c r="F83">
        <v>-3.2599999999999997E-2</v>
      </c>
      <c r="G83">
        <v>-1.9400000000000001E-2</v>
      </c>
      <c r="H83">
        <v>-1.78E-2</v>
      </c>
      <c r="I83">
        <v>-5.0000000000000001E-4</v>
      </c>
      <c r="J83">
        <v>-1.7899999999999999E-2</v>
      </c>
      <c r="K83">
        <v>-5.3600000000000002E-2</v>
      </c>
      <c r="L83">
        <v>-1.7999999999999999E-2</v>
      </c>
      <c r="M83">
        <v>-3.3300000000000003E-2</v>
      </c>
      <c r="N83">
        <v>-3.0700000000000002E-2</v>
      </c>
      <c r="O83">
        <v>-4.5999999999999999E-2</v>
      </c>
      <c r="P83">
        <v>-5.4899999999999997E-2</v>
      </c>
      <c r="Q83">
        <v>-1.9E-2</v>
      </c>
      <c r="R83">
        <v>-8.6999999999999994E-3</v>
      </c>
      <c r="S83">
        <v>-4.6699999999999998E-2</v>
      </c>
      <c r="T83">
        <v>-5.8099999999999999E-2</v>
      </c>
      <c r="U83">
        <v>-6.8699999999999997E-2</v>
      </c>
      <c r="V83">
        <v>-4.07E-2</v>
      </c>
      <c r="W83">
        <v>-3.5000000000000001E-3</v>
      </c>
      <c r="X83">
        <v>-4.5999999999999999E-2</v>
      </c>
      <c r="Y83">
        <v>-5.3499999999999999E-2</v>
      </c>
      <c r="Z83">
        <v>-2.9100000000000001E-2</v>
      </c>
      <c r="AA83">
        <v>1.7899999999999999E-2</v>
      </c>
      <c r="AC83">
        <v>19901</v>
      </c>
      <c r="AD83">
        <f t="shared" si="136"/>
        <v>-4.0899999999999999E-2</v>
      </c>
      <c r="AE83">
        <f t="shared" si="137"/>
        <v>-4.8500000000000001E-2</v>
      </c>
      <c r="AF83">
        <f t="shared" si="138"/>
        <v>-3.3500000000000002E-2</v>
      </c>
      <c r="AG83">
        <f t="shared" si="139"/>
        <v>-1.7499999999999998E-2</v>
      </c>
      <c r="AH83">
        <f t="shared" si="140"/>
        <v>-5.0499999999999996E-2</v>
      </c>
      <c r="AI83">
        <f t="shared" si="141"/>
        <v>-3.73E-2</v>
      </c>
      <c r="AJ83">
        <f t="shared" si="142"/>
        <v>-3.5699999999999996E-2</v>
      </c>
      <c r="AK83">
        <f t="shared" si="143"/>
        <v>-1.84E-2</v>
      </c>
      <c r="AL83">
        <f t="shared" si="144"/>
        <v>-3.5799999999999998E-2</v>
      </c>
      <c r="AM83">
        <f t="shared" si="145"/>
        <v>-7.1500000000000008E-2</v>
      </c>
      <c r="AN83">
        <f t="shared" si="146"/>
        <v>-3.5900000000000001E-2</v>
      </c>
      <c r="AO83">
        <f t="shared" si="147"/>
        <v>-5.1200000000000002E-2</v>
      </c>
      <c r="AP83">
        <f t="shared" si="148"/>
        <v>-4.8600000000000004E-2</v>
      </c>
      <c r="AQ83">
        <f t="shared" si="149"/>
        <v>-6.3899999999999998E-2</v>
      </c>
      <c r="AR83">
        <f t="shared" si="150"/>
        <v>-7.2800000000000004E-2</v>
      </c>
      <c r="AS83">
        <f t="shared" si="151"/>
        <v>-3.6900000000000002E-2</v>
      </c>
      <c r="AT83">
        <f t="shared" si="152"/>
        <v>-2.6599999999999999E-2</v>
      </c>
      <c r="AU83">
        <f t="shared" si="153"/>
        <v>-6.4599999999999991E-2</v>
      </c>
      <c r="AV83">
        <f t="shared" si="154"/>
        <v>-7.5999999999999998E-2</v>
      </c>
      <c r="AW83">
        <f t="shared" si="155"/>
        <v>-8.6599999999999996E-2</v>
      </c>
      <c r="AX83">
        <f t="shared" si="156"/>
        <v>-5.8599999999999999E-2</v>
      </c>
      <c r="AY83">
        <f t="shared" si="157"/>
        <v>-2.1399999999999999E-2</v>
      </c>
      <c r="AZ83">
        <f t="shared" si="158"/>
        <v>-6.3899999999999998E-2</v>
      </c>
      <c r="BA83">
        <f t="shared" si="159"/>
        <v>-7.1399999999999991E-2</v>
      </c>
      <c r="BB83">
        <f t="shared" si="160"/>
        <v>-4.7E-2</v>
      </c>
      <c r="BD83">
        <v>-0.1159</v>
      </c>
      <c r="BE83">
        <v>-5.1799999999999999E-2</v>
      </c>
      <c r="BF83">
        <f t="shared" si="161"/>
        <v>1</v>
      </c>
      <c r="BG83">
        <v>1.7899999999999999E-2</v>
      </c>
    </row>
    <row r="84" spans="1:59" x14ac:dyDescent="0.2">
      <c r="A84">
        <v>19902</v>
      </c>
      <c r="B84">
        <v>6.5600000000000006E-2</v>
      </c>
      <c r="C84">
        <v>6.4299999999999996E-2</v>
      </c>
      <c r="D84">
        <v>6.7000000000000004E-2</v>
      </c>
      <c r="E84">
        <v>2.3199999999999998E-2</v>
      </c>
      <c r="F84">
        <v>-4.3E-3</v>
      </c>
      <c r="G84">
        <v>6.3899999999999998E-2</v>
      </c>
      <c r="H84">
        <v>5.57E-2</v>
      </c>
      <c r="I84">
        <v>2.5000000000000001E-2</v>
      </c>
      <c r="J84">
        <v>2.4400000000000002E-2</v>
      </c>
      <c r="K84">
        <v>-2.76E-2</v>
      </c>
      <c r="L84">
        <v>8.9499999999999996E-2</v>
      </c>
      <c r="M84">
        <v>7.1099999999999997E-2</v>
      </c>
      <c r="N84">
        <v>3.32E-2</v>
      </c>
      <c r="O84">
        <v>-2.86E-2</v>
      </c>
      <c r="P84">
        <v>2.8999999999999998E-3</v>
      </c>
      <c r="Q84">
        <v>8.48E-2</v>
      </c>
      <c r="R84">
        <v>2.1499999999999998E-2</v>
      </c>
      <c r="S84">
        <v>1.44E-2</v>
      </c>
      <c r="T84">
        <v>-2.0000000000000001E-4</v>
      </c>
      <c r="U84">
        <v>1.4200000000000001E-2</v>
      </c>
      <c r="V84">
        <v>0.15939999999999999</v>
      </c>
      <c r="W84">
        <v>7.1300000000000002E-2</v>
      </c>
      <c r="X84">
        <v>1.0200000000000001E-2</v>
      </c>
      <c r="Y84">
        <v>-1.4999999999999999E-2</v>
      </c>
      <c r="Z84">
        <v>3.1E-2</v>
      </c>
      <c r="AA84">
        <v>2.01E-2</v>
      </c>
      <c r="AC84">
        <v>19902</v>
      </c>
      <c r="AD84">
        <f t="shared" si="136"/>
        <v>4.5500000000000006E-2</v>
      </c>
      <c r="AE84">
        <f t="shared" si="137"/>
        <v>4.4199999999999996E-2</v>
      </c>
      <c r="AF84">
        <f t="shared" si="138"/>
        <v>4.6900000000000004E-2</v>
      </c>
      <c r="AG84">
        <f t="shared" si="139"/>
        <v>3.0999999999999986E-3</v>
      </c>
      <c r="AH84">
        <f t="shared" si="140"/>
        <v>-2.4399999999999998E-2</v>
      </c>
      <c r="AI84">
        <f t="shared" si="141"/>
        <v>4.3799999999999999E-2</v>
      </c>
      <c r="AJ84">
        <f t="shared" si="142"/>
        <v>3.56E-2</v>
      </c>
      <c r="AK84">
        <f t="shared" si="143"/>
        <v>4.9000000000000016E-3</v>
      </c>
      <c r="AL84">
        <f t="shared" si="144"/>
        <v>4.3000000000000017E-3</v>
      </c>
      <c r="AM84">
        <f t="shared" si="145"/>
        <v>-4.7699999999999999E-2</v>
      </c>
      <c r="AN84">
        <f t="shared" si="146"/>
        <v>6.9399999999999989E-2</v>
      </c>
      <c r="AO84">
        <f t="shared" si="147"/>
        <v>5.0999999999999997E-2</v>
      </c>
      <c r="AP84">
        <f t="shared" si="148"/>
        <v>1.3100000000000001E-2</v>
      </c>
      <c r="AQ84">
        <f t="shared" si="149"/>
        <v>-4.87E-2</v>
      </c>
      <c r="AR84">
        <f t="shared" si="150"/>
        <v>-1.72E-2</v>
      </c>
      <c r="AS84">
        <f t="shared" si="151"/>
        <v>6.4700000000000008E-2</v>
      </c>
      <c r="AT84">
        <f t="shared" si="152"/>
        <v>1.3999999999999985E-3</v>
      </c>
      <c r="AU84">
        <f t="shared" si="153"/>
        <v>-5.7000000000000002E-3</v>
      </c>
      <c r="AV84">
        <f t="shared" si="154"/>
        <v>-2.0299999999999999E-2</v>
      </c>
      <c r="AW84">
        <f t="shared" si="155"/>
        <v>-5.899999999999999E-3</v>
      </c>
      <c r="AX84">
        <f t="shared" si="156"/>
        <v>0.13929999999999998</v>
      </c>
      <c r="AY84">
        <f t="shared" si="157"/>
        <v>5.1200000000000002E-2</v>
      </c>
      <c r="AZ84">
        <f t="shared" si="158"/>
        <v>-9.8999999999999991E-3</v>
      </c>
      <c r="BA84">
        <f t="shared" si="159"/>
        <v>-3.5099999999999999E-2</v>
      </c>
      <c r="BB84">
        <f t="shared" si="160"/>
        <v>1.09E-2</v>
      </c>
      <c r="BD84">
        <v>1.6500000000000001E-2</v>
      </c>
      <c r="BE84">
        <v>3.6900000000000002E-2</v>
      </c>
      <c r="BF84">
        <f t="shared" si="161"/>
        <v>1</v>
      </c>
      <c r="BG84">
        <v>2.01E-2</v>
      </c>
    </row>
    <row r="85" spans="1:59" x14ac:dyDescent="0.2">
      <c r="A85">
        <v>19903</v>
      </c>
      <c r="B85">
        <v>-0.28939999999999999</v>
      </c>
      <c r="C85">
        <v>-0.26340000000000002</v>
      </c>
      <c r="D85">
        <v>-0.21679999999999999</v>
      </c>
      <c r="E85">
        <v>-0.1981</v>
      </c>
      <c r="F85">
        <v>-0.23780000000000001</v>
      </c>
      <c r="G85">
        <v>-0.27289999999999998</v>
      </c>
      <c r="H85">
        <v>-0.25480000000000003</v>
      </c>
      <c r="I85">
        <v>-0.23330000000000001</v>
      </c>
      <c r="J85">
        <v>-0.18709999999999999</v>
      </c>
      <c r="K85">
        <v>-0.21709999999999999</v>
      </c>
      <c r="L85">
        <v>-0.25530000000000003</v>
      </c>
      <c r="M85">
        <v>-0.20930000000000001</v>
      </c>
      <c r="N85">
        <v>-0.19739999999999999</v>
      </c>
      <c r="O85">
        <v>-0.2014</v>
      </c>
      <c r="P85">
        <v>-0.21540000000000001</v>
      </c>
      <c r="Q85">
        <v>-0.16880000000000001</v>
      </c>
      <c r="R85">
        <v>-0.18779999999999999</v>
      </c>
      <c r="S85">
        <v>-0.22420000000000001</v>
      </c>
      <c r="T85">
        <v>-0.17460000000000001</v>
      </c>
      <c r="U85">
        <v>-0.17979999999999999</v>
      </c>
      <c r="V85">
        <v>-0.14069999999999999</v>
      </c>
      <c r="W85">
        <v>-0.15970000000000001</v>
      </c>
      <c r="X85">
        <v>-5.8700000000000002E-2</v>
      </c>
      <c r="Y85">
        <v>-0.16550000000000001</v>
      </c>
      <c r="Z85">
        <v>-0.18890000000000001</v>
      </c>
      <c r="AA85">
        <v>1.95E-2</v>
      </c>
      <c r="AC85">
        <v>19903</v>
      </c>
      <c r="AD85">
        <f t="shared" si="136"/>
        <v>-0.30890000000000001</v>
      </c>
      <c r="AE85">
        <f t="shared" si="137"/>
        <v>-0.28290000000000004</v>
      </c>
      <c r="AF85">
        <f t="shared" si="138"/>
        <v>-0.23629999999999998</v>
      </c>
      <c r="AG85">
        <f t="shared" si="139"/>
        <v>-0.21759999999999999</v>
      </c>
      <c r="AH85">
        <f t="shared" si="140"/>
        <v>-0.25730000000000003</v>
      </c>
      <c r="AI85">
        <f t="shared" si="141"/>
        <v>-0.29239999999999999</v>
      </c>
      <c r="AJ85">
        <f t="shared" si="142"/>
        <v>-0.27430000000000004</v>
      </c>
      <c r="AK85">
        <f t="shared" si="143"/>
        <v>-0.25280000000000002</v>
      </c>
      <c r="AL85">
        <f t="shared" si="144"/>
        <v>-0.20659999999999998</v>
      </c>
      <c r="AM85">
        <f t="shared" si="145"/>
        <v>-0.23659999999999998</v>
      </c>
      <c r="AN85">
        <f t="shared" si="146"/>
        <v>-0.27480000000000004</v>
      </c>
      <c r="AO85">
        <f t="shared" si="147"/>
        <v>-0.2288</v>
      </c>
      <c r="AP85">
        <f t="shared" si="148"/>
        <v>-0.21689999999999998</v>
      </c>
      <c r="AQ85">
        <f t="shared" si="149"/>
        <v>-0.22089999999999999</v>
      </c>
      <c r="AR85">
        <f t="shared" si="150"/>
        <v>-0.2349</v>
      </c>
      <c r="AS85">
        <f t="shared" si="151"/>
        <v>-0.1883</v>
      </c>
      <c r="AT85">
        <f t="shared" si="152"/>
        <v>-0.20729999999999998</v>
      </c>
      <c r="AU85">
        <f t="shared" si="153"/>
        <v>-0.2437</v>
      </c>
      <c r="AV85">
        <f t="shared" si="154"/>
        <v>-0.19409999999999999</v>
      </c>
      <c r="AW85">
        <f t="shared" si="155"/>
        <v>-0.19929999999999998</v>
      </c>
      <c r="AX85">
        <f t="shared" si="156"/>
        <v>-0.16019999999999998</v>
      </c>
      <c r="AY85">
        <f t="shared" si="157"/>
        <v>-0.1792</v>
      </c>
      <c r="AZ85">
        <f t="shared" si="158"/>
        <v>-7.8200000000000006E-2</v>
      </c>
      <c r="BA85">
        <f t="shared" si="159"/>
        <v>-0.185</v>
      </c>
      <c r="BB85">
        <f t="shared" si="160"/>
        <v>-0.2084</v>
      </c>
      <c r="BD85">
        <v>-0.28849999999999998</v>
      </c>
      <c r="BE85">
        <v>-0.17469999999999999</v>
      </c>
      <c r="BF85">
        <f t="shared" si="161"/>
        <v>1</v>
      </c>
      <c r="BG85">
        <v>1.95E-2</v>
      </c>
    </row>
    <row r="86" spans="1:59" x14ac:dyDescent="0.2">
      <c r="A86">
        <v>19904</v>
      </c>
      <c r="B86">
        <v>-2.76E-2</v>
      </c>
      <c r="C86">
        <v>-1.83E-2</v>
      </c>
      <c r="D86">
        <v>-1.8800000000000001E-2</v>
      </c>
      <c r="E86">
        <v>-1.0800000000000001E-2</v>
      </c>
      <c r="F86">
        <v>-6.0499999999999998E-2</v>
      </c>
      <c r="G86">
        <v>9.5000000000000001E-2</v>
      </c>
      <c r="H86">
        <v>5.4300000000000001E-2</v>
      </c>
      <c r="I86">
        <v>6.8099999999999994E-2</v>
      </c>
      <c r="J86">
        <v>6.8199999999999997E-2</v>
      </c>
      <c r="K86">
        <v>7.7999999999999996E-3</v>
      </c>
      <c r="L86">
        <v>0.1275</v>
      </c>
      <c r="M86">
        <v>8.43E-2</v>
      </c>
      <c r="N86">
        <v>7.0300000000000001E-2</v>
      </c>
      <c r="O86">
        <v>8.0799999999999997E-2</v>
      </c>
      <c r="P86">
        <v>5.8400000000000001E-2</v>
      </c>
      <c r="Q86">
        <v>0.1268</v>
      </c>
      <c r="R86">
        <v>8.8400000000000006E-2</v>
      </c>
      <c r="S86">
        <v>7.6700000000000004E-2</v>
      </c>
      <c r="T86">
        <v>0.1172</v>
      </c>
      <c r="U86">
        <v>8.4900000000000003E-2</v>
      </c>
      <c r="V86">
        <v>0.1167</v>
      </c>
      <c r="W86">
        <v>9.7500000000000003E-2</v>
      </c>
      <c r="X86">
        <v>6.5100000000000005E-2</v>
      </c>
      <c r="Y86">
        <v>9.2799999999999994E-2</v>
      </c>
      <c r="Z86">
        <v>6.1800000000000001E-2</v>
      </c>
      <c r="AA86">
        <v>1.8599999999999998E-2</v>
      </c>
      <c r="AC86">
        <v>19904</v>
      </c>
      <c r="AD86">
        <f t="shared" si="136"/>
        <v>-4.6199999999999998E-2</v>
      </c>
      <c r="AE86">
        <f t="shared" si="137"/>
        <v>-3.6900000000000002E-2</v>
      </c>
      <c r="AF86">
        <f t="shared" si="138"/>
        <v>-3.7400000000000003E-2</v>
      </c>
      <c r="AG86">
        <f t="shared" si="139"/>
        <v>-2.9399999999999999E-2</v>
      </c>
      <c r="AH86">
        <f t="shared" si="140"/>
        <v>-7.9100000000000004E-2</v>
      </c>
      <c r="AI86">
        <f t="shared" si="141"/>
        <v>7.6399999999999996E-2</v>
      </c>
      <c r="AJ86">
        <f t="shared" si="142"/>
        <v>3.5700000000000003E-2</v>
      </c>
      <c r="AK86">
        <f t="shared" si="143"/>
        <v>4.9499999999999995E-2</v>
      </c>
      <c r="AL86">
        <f t="shared" si="144"/>
        <v>4.9599999999999998E-2</v>
      </c>
      <c r="AM86">
        <f t="shared" si="145"/>
        <v>-1.0799999999999999E-2</v>
      </c>
      <c r="AN86">
        <f t="shared" si="146"/>
        <v>0.1089</v>
      </c>
      <c r="AO86">
        <f t="shared" si="147"/>
        <v>6.5700000000000008E-2</v>
      </c>
      <c r="AP86">
        <f t="shared" si="148"/>
        <v>5.1700000000000003E-2</v>
      </c>
      <c r="AQ86">
        <f t="shared" si="149"/>
        <v>6.2199999999999998E-2</v>
      </c>
      <c r="AR86">
        <f t="shared" si="150"/>
        <v>3.9800000000000002E-2</v>
      </c>
      <c r="AS86">
        <f t="shared" si="151"/>
        <v>0.10819999999999999</v>
      </c>
      <c r="AT86">
        <f t="shared" si="152"/>
        <v>6.9800000000000001E-2</v>
      </c>
      <c r="AU86">
        <f t="shared" si="153"/>
        <v>5.8100000000000006E-2</v>
      </c>
      <c r="AV86">
        <f t="shared" si="154"/>
        <v>9.8599999999999993E-2</v>
      </c>
      <c r="AW86">
        <f t="shared" si="155"/>
        <v>6.6299999999999998E-2</v>
      </c>
      <c r="AX86">
        <f t="shared" si="156"/>
        <v>9.8099999999999993E-2</v>
      </c>
      <c r="AY86">
        <f t="shared" si="157"/>
        <v>7.8899999999999998E-2</v>
      </c>
      <c r="AZ86">
        <f t="shared" si="158"/>
        <v>4.6500000000000007E-2</v>
      </c>
      <c r="BA86">
        <f t="shared" si="159"/>
        <v>7.4199999999999988E-2</v>
      </c>
      <c r="BB86">
        <f t="shared" si="160"/>
        <v>4.3200000000000002E-2</v>
      </c>
      <c r="BD86">
        <v>8.5300000000000001E-2</v>
      </c>
      <c r="BE86">
        <v>6.9599999999999995E-2</v>
      </c>
      <c r="BF86">
        <f t="shared" si="161"/>
        <v>1</v>
      </c>
      <c r="BG86">
        <v>1.8599999999999998E-2</v>
      </c>
    </row>
    <row r="87" spans="1:59" x14ac:dyDescent="0.2">
      <c r="A87">
        <v>19911</v>
      </c>
      <c r="B87">
        <v>0.35820000000000002</v>
      </c>
      <c r="C87">
        <v>0.30590000000000001</v>
      </c>
      <c r="D87">
        <v>0.34789999999999999</v>
      </c>
      <c r="E87">
        <v>0.29870000000000002</v>
      </c>
      <c r="F87">
        <v>0.34179999999999999</v>
      </c>
      <c r="G87">
        <v>0.33079999999999998</v>
      </c>
      <c r="H87">
        <v>0.2397</v>
      </c>
      <c r="I87">
        <v>0.24299999999999999</v>
      </c>
      <c r="J87">
        <v>0.22750000000000001</v>
      </c>
      <c r="K87">
        <v>0.31919999999999998</v>
      </c>
      <c r="L87">
        <v>0.28860000000000002</v>
      </c>
      <c r="M87">
        <v>0.24149999999999999</v>
      </c>
      <c r="N87">
        <v>0.17510000000000001</v>
      </c>
      <c r="O87">
        <v>0.23100000000000001</v>
      </c>
      <c r="P87">
        <v>0.19189999999999999</v>
      </c>
      <c r="Q87">
        <v>0.23350000000000001</v>
      </c>
      <c r="R87">
        <v>0.18010000000000001</v>
      </c>
      <c r="S87">
        <v>0.22070000000000001</v>
      </c>
      <c r="T87">
        <v>0.16819999999999999</v>
      </c>
      <c r="U87">
        <v>0.1492</v>
      </c>
      <c r="V87">
        <v>0.18909999999999999</v>
      </c>
      <c r="W87">
        <v>0.15629999999999999</v>
      </c>
      <c r="X87">
        <v>7.22E-2</v>
      </c>
      <c r="Y87">
        <v>0.1439</v>
      </c>
      <c r="Z87">
        <v>0.13569999999999999</v>
      </c>
      <c r="AA87">
        <v>1.4500000000000001E-2</v>
      </c>
      <c r="AC87">
        <v>19911</v>
      </c>
      <c r="AD87">
        <f t="shared" si="136"/>
        <v>0.34370000000000001</v>
      </c>
      <c r="AE87">
        <f t="shared" si="137"/>
        <v>0.29139999999999999</v>
      </c>
      <c r="AF87">
        <f t="shared" si="138"/>
        <v>0.33339999999999997</v>
      </c>
      <c r="AG87">
        <f t="shared" si="139"/>
        <v>0.28420000000000001</v>
      </c>
      <c r="AH87">
        <f t="shared" si="140"/>
        <v>0.32729999999999998</v>
      </c>
      <c r="AI87">
        <f t="shared" si="141"/>
        <v>0.31629999999999997</v>
      </c>
      <c r="AJ87">
        <f t="shared" si="142"/>
        <v>0.22519999999999998</v>
      </c>
      <c r="AK87">
        <f t="shared" si="143"/>
        <v>0.22849999999999998</v>
      </c>
      <c r="AL87">
        <f t="shared" si="144"/>
        <v>0.21299999999999999</v>
      </c>
      <c r="AM87">
        <f t="shared" si="145"/>
        <v>0.30469999999999997</v>
      </c>
      <c r="AN87">
        <f t="shared" si="146"/>
        <v>0.27410000000000001</v>
      </c>
      <c r="AO87">
        <f t="shared" si="147"/>
        <v>0.22699999999999998</v>
      </c>
      <c r="AP87">
        <f t="shared" si="148"/>
        <v>0.16059999999999999</v>
      </c>
      <c r="AQ87">
        <f t="shared" si="149"/>
        <v>0.2165</v>
      </c>
      <c r="AR87">
        <f t="shared" si="150"/>
        <v>0.17739999999999997</v>
      </c>
      <c r="AS87">
        <f t="shared" si="151"/>
        <v>0.219</v>
      </c>
      <c r="AT87">
        <f t="shared" si="152"/>
        <v>0.1656</v>
      </c>
      <c r="AU87">
        <f t="shared" si="153"/>
        <v>0.20619999999999999</v>
      </c>
      <c r="AV87">
        <f t="shared" si="154"/>
        <v>0.15369999999999998</v>
      </c>
      <c r="AW87">
        <f t="shared" si="155"/>
        <v>0.13469999999999999</v>
      </c>
      <c r="AX87">
        <f t="shared" si="156"/>
        <v>0.17459999999999998</v>
      </c>
      <c r="AY87">
        <f t="shared" si="157"/>
        <v>0.14179999999999998</v>
      </c>
      <c r="AZ87">
        <f t="shared" si="158"/>
        <v>5.7700000000000001E-2</v>
      </c>
      <c r="BA87">
        <f t="shared" si="159"/>
        <v>0.12939999999999999</v>
      </c>
      <c r="BB87">
        <f t="shared" si="160"/>
        <v>0.12119999999999999</v>
      </c>
      <c r="BD87">
        <v>0.16950000000000001</v>
      </c>
      <c r="BE87">
        <v>0.15329999999999999</v>
      </c>
      <c r="BF87">
        <f t="shared" si="161"/>
        <v>1</v>
      </c>
      <c r="BG87">
        <v>1.4500000000000001E-2</v>
      </c>
    </row>
    <row r="88" spans="1:59" x14ac:dyDescent="0.2">
      <c r="A88">
        <v>19912</v>
      </c>
      <c r="B88">
        <v>-3.95E-2</v>
      </c>
      <c r="C88">
        <v>1.0800000000000001E-2</v>
      </c>
      <c r="D88">
        <v>1.7000000000000001E-2</v>
      </c>
      <c r="E88">
        <v>-4.7999999999999996E-3</v>
      </c>
      <c r="F88">
        <v>-1.6000000000000001E-3</v>
      </c>
      <c r="G88">
        <v>-1.29E-2</v>
      </c>
      <c r="H88">
        <v>-1.5699999999999999E-2</v>
      </c>
      <c r="I88">
        <v>3.3799999999999997E-2</v>
      </c>
      <c r="J88">
        <v>1.72E-2</v>
      </c>
      <c r="K88">
        <v>-8.0000000000000002E-3</v>
      </c>
      <c r="L88">
        <v>-3.8600000000000002E-2</v>
      </c>
      <c r="M88">
        <v>8.6E-3</v>
      </c>
      <c r="N88">
        <v>4.24E-2</v>
      </c>
      <c r="O88">
        <v>4.6300000000000001E-2</v>
      </c>
      <c r="P88">
        <v>-3.1699999999999999E-2</v>
      </c>
      <c r="Q88">
        <v>2.3E-3</v>
      </c>
      <c r="R88">
        <v>-1.6500000000000001E-2</v>
      </c>
      <c r="S88">
        <v>4.0800000000000003E-2</v>
      </c>
      <c r="T88">
        <v>2.4899999999999999E-2</v>
      </c>
      <c r="U88">
        <v>1.52E-2</v>
      </c>
      <c r="V88">
        <v>-5.1999999999999998E-3</v>
      </c>
      <c r="W88">
        <v>-8.3000000000000001E-3</v>
      </c>
      <c r="X88">
        <v>-2.12E-2</v>
      </c>
      <c r="Y88">
        <v>2.3E-3</v>
      </c>
      <c r="Z88">
        <v>2.5000000000000001E-2</v>
      </c>
      <c r="AA88">
        <v>1.43E-2</v>
      </c>
      <c r="AC88">
        <v>19912</v>
      </c>
      <c r="AD88">
        <f t="shared" si="136"/>
        <v>-5.3800000000000001E-2</v>
      </c>
      <c r="AE88">
        <f t="shared" si="137"/>
        <v>-3.4999999999999996E-3</v>
      </c>
      <c r="AF88">
        <f t="shared" si="138"/>
        <v>2.700000000000001E-3</v>
      </c>
      <c r="AG88">
        <f t="shared" si="139"/>
        <v>-1.9099999999999999E-2</v>
      </c>
      <c r="AH88">
        <f t="shared" si="140"/>
        <v>-1.5900000000000001E-2</v>
      </c>
      <c r="AI88">
        <f t="shared" si="141"/>
        <v>-2.7200000000000002E-2</v>
      </c>
      <c r="AJ88">
        <f t="shared" si="142"/>
        <v>-0.03</v>
      </c>
      <c r="AK88">
        <f t="shared" si="143"/>
        <v>1.9499999999999997E-2</v>
      </c>
      <c r="AL88">
        <f t="shared" si="144"/>
        <v>2.8999999999999998E-3</v>
      </c>
      <c r="AM88">
        <f t="shared" si="145"/>
        <v>-2.23E-2</v>
      </c>
      <c r="AN88">
        <f t="shared" si="146"/>
        <v>-5.2900000000000003E-2</v>
      </c>
      <c r="AO88">
        <f t="shared" si="147"/>
        <v>-5.7000000000000002E-3</v>
      </c>
      <c r="AP88">
        <f t="shared" si="148"/>
        <v>2.81E-2</v>
      </c>
      <c r="AQ88">
        <f t="shared" si="149"/>
        <v>3.2000000000000001E-2</v>
      </c>
      <c r="AR88">
        <f t="shared" si="150"/>
        <v>-4.5999999999999999E-2</v>
      </c>
      <c r="AS88">
        <f t="shared" si="151"/>
        <v>-1.2E-2</v>
      </c>
      <c r="AT88">
        <f t="shared" si="152"/>
        <v>-3.0800000000000001E-2</v>
      </c>
      <c r="AU88">
        <f t="shared" si="153"/>
        <v>2.6500000000000003E-2</v>
      </c>
      <c r="AV88">
        <f t="shared" si="154"/>
        <v>1.0599999999999998E-2</v>
      </c>
      <c r="AW88">
        <f t="shared" si="155"/>
        <v>8.9999999999999976E-4</v>
      </c>
      <c r="AX88">
        <f t="shared" si="156"/>
        <v>-1.95E-2</v>
      </c>
      <c r="AY88">
        <f t="shared" si="157"/>
        <v>-2.2600000000000002E-2</v>
      </c>
      <c r="AZ88">
        <f t="shared" si="158"/>
        <v>-3.5500000000000004E-2</v>
      </c>
      <c r="BA88">
        <f t="shared" si="159"/>
        <v>-1.2E-2</v>
      </c>
      <c r="BB88">
        <f t="shared" si="160"/>
        <v>1.0700000000000001E-2</v>
      </c>
      <c r="BD88">
        <v>-4.5699999999999998E-2</v>
      </c>
      <c r="BE88">
        <v>-1.77E-2</v>
      </c>
      <c r="BF88">
        <f t="shared" si="161"/>
        <v>1</v>
      </c>
      <c r="BG88">
        <v>1.43E-2</v>
      </c>
    </row>
    <row r="89" spans="1:59" x14ac:dyDescent="0.2">
      <c r="A89">
        <v>19913</v>
      </c>
      <c r="B89">
        <v>0.1104</v>
      </c>
      <c r="C89">
        <v>0.1123</v>
      </c>
      <c r="D89">
        <v>5.8400000000000001E-2</v>
      </c>
      <c r="E89">
        <v>4.6699999999999998E-2</v>
      </c>
      <c r="F89">
        <v>4.1300000000000003E-2</v>
      </c>
      <c r="G89">
        <v>9.2299999999999993E-2</v>
      </c>
      <c r="H89">
        <v>7.9699999999999993E-2</v>
      </c>
      <c r="I89">
        <v>9.1899999999999996E-2</v>
      </c>
      <c r="J89">
        <v>8.3099999999999993E-2</v>
      </c>
      <c r="K89">
        <v>3.4500000000000003E-2</v>
      </c>
      <c r="L89">
        <v>0.1168</v>
      </c>
      <c r="M89">
        <v>0.08</v>
      </c>
      <c r="N89">
        <v>6.0299999999999999E-2</v>
      </c>
      <c r="O89">
        <v>7.8600000000000003E-2</v>
      </c>
      <c r="P89">
        <v>9.6100000000000005E-2</v>
      </c>
      <c r="Q89">
        <v>7.3200000000000001E-2</v>
      </c>
      <c r="R89">
        <v>4.6699999999999998E-2</v>
      </c>
      <c r="S89">
        <v>3.95E-2</v>
      </c>
      <c r="T89">
        <v>8.4900000000000003E-2</v>
      </c>
      <c r="U89">
        <v>9.5000000000000001E-2</v>
      </c>
      <c r="V89">
        <v>8.7300000000000003E-2</v>
      </c>
      <c r="W89">
        <v>2.3900000000000001E-2</v>
      </c>
      <c r="X89">
        <v>6.7100000000000007E-2</v>
      </c>
      <c r="Y89">
        <v>6.3399999999999998E-2</v>
      </c>
      <c r="Z89">
        <v>-2.3400000000000001E-2</v>
      </c>
      <c r="AA89">
        <v>1.4200000000000001E-2</v>
      </c>
      <c r="AC89">
        <v>19913</v>
      </c>
      <c r="AD89">
        <f t="shared" si="136"/>
        <v>9.6199999999999994E-2</v>
      </c>
      <c r="AE89">
        <f t="shared" si="137"/>
        <v>9.8099999999999993E-2</v>
      </c>
      <c r="AF89">
        <f t="shared" si="138"/>
        <v>4.4200000000000003E-2</v>
      </c>
      <c r="AG89">
        <f t="shared" si="139"/>
        <v>3.2500000000000001E-2</v>
      </c>
      <c r="AH89">
        <f t="shared" si="140"/>
        <v>2.7100000000000003E-2</v>
      </c>
      <c r="AI89">
        <f t="shared" si="141"/>
        <v>7.8099999999999989E-2</v>
      </c>
      <c r="AJ89">
        <f t="shared" si="142"/>
        <v>6.5499999999999989E-2</v>
      </c>
      <c r="AK89">
        <f t="shared" si="143"/>
        <v>7.7699999999999991E-2</v>
      </c>
      <c r="AL89">
        <f t="shared" si="144"/>
        <v>6.8899999999999989E-2</v>
      </c>
      <c r="AM89">
        <f t="shared" si="145"/>
        <v>2.0300000000000002E-2</v>
      </c>
      <c r="AN89">
        <f t="shared" si="146"/>
        <v>0.1026</v>
      </c>
      <c r="AO89">
        <f t="shared" si="147"/>
        <v>6.5799999999999997E-2</v>
      </c>
      <c r="AP89">
        <f t="shared" si="148"/>
        <v>4.6100000000000002E-2</v>
      </c>
      <c r="AQ89">
        <f t="shared" si="149"/>
        <v>6.4399999999999999E-2</v>
      </c>
      <c r="AR89">
        <f t="shared" si="150"/>
        <v>8.1900000000000001E-2</v>
      </c>
      <c r="AS89">
        <f t="shared" si="151"/>
        <v>5.8999999999999997E-2</v>
      </c>
      <c r="AT89">
        <f t="shared" si="152"/>
        <v>3.2500000000000001E-2</v>
      </c>
      <c r="AU89">
        <f t="shared" si="153"/>
        <v>2.53E-2</v>
      </c>
      <c r="AV89">
        <f t="shared" si="154"/>
        <v>7.0699999999999999E-2</v>
      </c>
      <c r="AW89">
        <f t="shared" si="155"/>
        <v>8.0799999999999997E-2</v>
      </c>
      <c r="AX89">
        <f t="shared" si="156"/>
        <v>7.3099999999999998E-2</v>
      </c>
      <c r="AY89">
        <f t="shared" si="157"/>
        <v>9.7000000000000003E-3</v>
      </c>
      <c r="AZ89">
        <f t="shared" si="158"/>
        <v>5.2900000000000003E-2</v>
      </c>
      <c r="BA89">
        <f t="shared" si="159"/>
        <v>4.9199999999999994E-2</v>
      </c>
      <c r="BB89">
        <f t="shared" si="160"/>
        <v>-3.7600000000000001E-2</v>
      </c>
      <c r="BD89">
        <v>9.8199999999999996E-2</v>
      </c>
      <c r="BE89">
        <v>5.0099999999999999E-2</v>
      </c>
      <c r="BF89">
        <f t="shared" si="161"/>
        <v>1</v>
      </c>
      <c r="BG89">
        <v>1.4200000000000001E-2</v>
      </c>
    </row>
    <row r="90" spans="1:59" x14ac:dyDescent="0.2">
      <c r="A90">
        <v>19914</v>
      </c>
      <c r="B90">
        <v>0.11849999999999999</v>
      </c>
      <c r="C90">
        <v>4.3099999999999999E-2</v>
      </c>
      <c r="D90">
        <v>2.41E-2</v>
      </c>
      <c r="E90">
        <v>4.8500000000000001E-2</v>
      </c>
      <c r="F90">
        <v>3.2300000000000002E-2</v>
      </c>
      <c r="G90">
        <v>8.4099999999999994E-2</v>
      </c>
      <c r="H90">
        <v>2.8000000000000001E-2</v>
      </c>
      <c r="I90">
        <v>5.8099999999999999E-2</v>
      </c>
      <c r="J90">
        <v>1.15E-2</v>
      </c>
      <c r="K90">
        <v>2.4899999999999999E-2</v>
      </c>
      <c r="L90">
        <v>0.13650000000000001</v>
      </c>
      <c r="M90">
        <v>7.0900000000000005E-2</v>
      </c>
      <c r="N90">
        <v>4.2799999999999998E-2</v>
      </c>
      <c r="O90">
        <v>7.51E-2</v>
      </c>
      <c r="P90">
        <v>8.77E-2</v>
      </c>
      <c r="Q90">
        <v>0.13469999999999999</v>
      </c>
      <c r="R90">
        <v>4.1000000000000002E-2</v>
      </c>
      <c r="S90">
        <v>7.0599999999999996E-2</v>
      </c>
      <c r="T90">
        <v>8.3299999999999999E-2</v>
      </c>
      <c r="U90">
        <v>7.6700000000000004E-2</v>
      </c>
      <c r="V90">
        <v>0.1565</v>
      </c>
      <c r="W90">
        <v>3.9199999999999999E-2</v>
      </c>
      <c r="X90">
        <v>4.3700000000000003E-2</v>
      </c>
      <c r="Y90">
        <v>0.06</v>
      </c>
      <c r="Z90">
        <v>5.0200000000000002E-2</v>
      </c>
      <c r="AA90">
        <v>1.1900000000000001E-2</v>
      </c>
      <c r="AC90">
        <v>19914</v>
      </c>
      <c r="AD90">
        <f t="shared" si="136"/>
        <v>0.1066</v>
      </c>
      <c r="AE90">
        <f t="shared" si="137"/>
        <v>3.1199999999999999E-2</v>
      </c>
      <c r="AF90">
        <f t="shared" si="138"/>
        <v>1.2199999999999999E-2</v>
      </c>
      <c r="AG90">
        <f t="shared" si="139"/>
        <v>3.6600000000000001E-2</v>
      </c>
      <c r="AH90">
        <f t="shared" si="140"/>
        <v>2.0400000000000001E-2</v>
      </c>
      <c r="AI90">
        <f t="shared" si="141"/>
        <v>7.2199999999999986E-2</v>
      </c>
      <c r="AJ90">
        <f t="shared" si="142"/>
        <v>1.61E-2</v>
      </c>
      <c r="AK90">
        <f t="shared" si="143"/>
        <v>4.6199999999999998E-2</v>
      </c>
      <c r="AL90">
        <f t="shared" si="144"/>
        <v>-4.0000000000000105E-4</v>
      </c>
      <c r="AM90">
        <f t="shared" si="145"/>
        <v>1.2999999999999998E-2</v>
      </c>
      <c r="AN90">
        <f t="shared" si="146"/>
        <v>0.12460000000000002</v>
      </c>
      <c r="AO90">
        <f t="shared" si="147"/>
        <v>5.9000000000000004E-2</v>
      </c>
      <c r="AP90">
        <f t="shared" si="148"/>
        <v>3.0899999999999997E-2</v>
      </c>
      <c r="AQ90">
        <f t="shared" si="149"/>
        <v>6.3200000000000006E-2</v>
      </c>
      <c r="AR90">
        <f t="shared" si="150"/>
        <v>7.5800000000000006E-2</v>
      </c>
      <c r="AS90">
        <f t="shared" si="151"/>
        <v>0.12279999999999999</v>
      </c>
      <c r="AT90">
        <f t="shared" si="152"/>
        <v>2.9100000000000001E-2</v>
      </c>
      <c r="AU90">
        <f t="shared" si="153"/>
        <v>5.8699999999999995E-2</v>
      </c>
      <c r="AV90">
        <f t="shared" si="154"/>
        <v>7.1399999999999991E-2</v>
      </c>
      <c r="AW90">
        <f t="shared" si="155"/>
        <v>6.4799999999999996E-2</v>
      </c>
      <c r="AX90">
        <f t="shared" si="156"/>
        <v>0.14460000000000001</v>
      </c>
      <c r="AY90">
        <f t="shared" si="157"/>
        <v>2.7299999999999998E-2</v>
      </c>
      <c r="AZ90">
        <f t="shared" si="158"/>
        <v>3.1800000000000002E-2</v>
      </c>
      <c r="BA90">
        <f t="shared" si="159"/>
        <v>4.8099999999999997E-2</v>
      </c>
      <c r="BB90">
        <f t="shared" si="160"/>
        <v>3.8300000000000001E-2</v>
      </c>
      <c r="BD90">
        <v>-3.85E-2</v>
      </c>
      <c r="BE90">
        <v>7.6100000000000001E-2</v>
      </c>
      <c r="BF90">
        <f t="shared" si="161"/>
        <v>1</v>
      </c>
      <c r="BG90">
        <v>1.1900000000000001E-2</v>
      </c>
    </row>
    <row r="91" spans="1:59" x14ac:dyDescent="0.2">
      <c r="A91">
        <v>19921</v>
      </c>
      <c r="B91">
        <v>6.7400000000000002E-2</v>
      </c>
      <c r="C91">
        <v>0.158</v>
      </c>
      <c r="D91">
        <v>8.8900000000000007E-2</v>
      </c>
      <c r="E91">
        <v>0.2026</v>
      </c>
      <c r="F91">
        <v>0.26469999999999999</v>
      </c>
      <c r="G91">
        <v>-5.7000000000000002E-3</v>
      </c>
      <c r="H91">
        <v>5.3199999999999997E-2</v>
      </c>
      <c r="I91">
        <v>6.25E-2</v>
      </c>
      <c r="J91">
        <v>0.11840000000000001</v>
      </c>
      <c r="K91">
        <v>0.15140000000000001</v>
      </c>
      <c r="L91">
        <v>-3.5299999999999998E-2</v>
      </c>
      <c r="M91">
        <v>4.2099999999999999E-2</v>
      </c>
      <c r="N91">
        <v>8.5699999999999998E-2</v>
      </c>
      <c r="O91">
        <v>9.0200000000000002E-2</v>
      </c>
      <c r="P91">
        <v>0.16569999999999999</v>
      </c>
      <c r="Q91">
        <v>-6.3299999999999995E-2</v>
      </c>
      <c r="R91">
        <v>4.24E-2</v>
      </c>
      <c r="S91">
        <v>1.17E-2</v>
      </c>
      <c r="T91">
        <v>1.7500000000000002E-2</v>
      </c>
      <c r="U91">
        <v>9.01E-2</v>
      </c>
      <c r="V91">
        <v>-5.8200000000000002E-2</v>
      </c>
      <c r="W91">
        <v>-4.2200000000000001E-2</v>
      </c>
      <c r="X91">
        <v>-4.1000000000000003E-3</v>
      </c>
      <c r="Y91">
        <v>2.9899999999999999E-2</v>
      </c>
      <c r="Z91">
        <v>0.1883</v>
      </c>
      <c r="AA91">
        <v>9.5999999999999992E-3</v>
      </c>
      <c r="AC91">
        <v>19921</v>
      </c>
      <c r="AD91">
        <f t="shared" si="136"/>
        <v>5.7800000000000004E-2</v>
      </c>
      <c r="AE91">
        <f t="shared" si="137"/>
        <v>0.1484</v>
      </c>
      <c r="AF91">
        <f t="shared" si="138"/>
        <v>7.9300000000000009E-2</v>
      </c>
      <c r="AG91">
        <f t="shared" si="139"/>
        <v>0.193</v>
      </c>
      <c r="AH91">
        <f t="shared" si="140"/>
        <v>0.25509999999999999</v>
      </c>
      <c r="AI91">
        <f t="shared" si="141"/>
        <v>-1.5299999999999999E-2</v>
      </c>
      <c r="AJ91">
        <f t="shared" si="142"/>
        <v>4.36E-2</v>
      </c>
      <c r="AK91">
        <f t="shared" si="143"/>
        <v>5.2900000000000003E-2</v>
      </c>
      <c r="AL91">
        <f t="shared" si="144"/>
        <v>0.10880000000000001</v>
      </c>
      <c r="AM91">
        <f t="shared" si="145"/>
        <v>0.14180000000000001</v>
      </c>
      <c r="AN91">
        <f t="shared" si="146"/>
        <v>-4.4899999999999995E-2</v>
      </c>
      <c r="AO91">
        <f t="shared" si="147"/>
        <v>3.2500000000000001E-2</v>
      </c>
      <c r="AP91">
        <f t="shared" si="148"/>
        <v>7.6100000000000001E-2</v>
      </c>
      <c r="AQ91">
        <f t="shared" si="149"/>
        <v>8.0600000000000005E-2</v>
      </c>
      <c r="AR91">
        <f t="shared" si="150"/>
        <v>0.15609999999999999</v>
      </c>
      <c r="AS91">
        <f t="shared" si="151"/>
        <v>-7.2899999999999993E-2</v>
      </c>
      <c r="AT91">
        <f t="shared" si="152"/>
        <v>3.2800000000000003E-2</v>
      </c>
      <c r="AU91">
        <f t="shared" si="153"/>
        <v>2.1000000000000012E-3</v>
      </c>
      <c r="AV91">
        <f t="shared" si="154"/>
        <v>7.9000000000000025E-3</v>
      </c>
      <c r="AW91">
        <f t="shared" si="155"/>
        <v>8.0500000000000002E-2</v>
      </c>
      <c r="AX91">
        <f t="shared" si="156"/>
        <v>-6.7799999999999999E-2</v>
      </c>
      <c r="AY91">
        <f t="shared" si="157"/>
        <v>-5.1799999999999999E-2</v>
      </c>
      <c r="AZ91">
        <f t="shared" si="158"/>
        <v>-1.37E-2</v>
      </c>
      <c r="BA91">
        <f t="shared" si="159"/>
        <v>2.0299999999999999E-2</v>
      </c>
      <c r="BB91">
        <f t="shared" si="160"/>
        <v>0.1787</v>
      </c>
      <c r="BD91">
        <v>0.13020000000000001</v>
      </c>
      <c r="BE91">
        <v>-2.18E-2</v>
      </c>
      <c r="BF91">
        <f t="shared" si="161"/>
        <v>1</v>
      </c>
      <c r="BG91">
        <v>9.5999999999999992E-3</v>
      </c>
    </row>
    <row r="92" spans="1:59" x14ac:dyDescent="0.2">
      <c r="A92">
        <v>19922</v>
      </c>
      <c r="B92">
        <v>-0.1966</v>
      </c>
      <c r="C92">
        <v>-8.3699999999999997E-2</v>
      </c>
      <c r="D92">
        <v>-9.9000000000000005E-2</v>
      </c>
      <c r="E92">
        <v>-9.9900000000000003E-2</v>
      </c>
      <c r="F92">
        <v>-5.3900000000000003E-2</v>
      </c>
      <c r="G92">
        <v>-0.1166</v>
      </c>
      <c r="H92">
        <v>-8.4099999999999994E-2</v>
      </c>
      <c r="I92">
        <v>-3.6400000000000002E-2</v>
      </c>
      <c r="J92">
        <v>-4.4999999999999998E-2</v>
      </c>
      <c r="K92">
        <v>2.7699999999999999E-2</v>
      </c>
      <c r="L92">
        <v>-0.1021</v>
      </c>
      <c r="M92">
        <v>-6.13E-2</v>
      </c>
      <c r="N92">
        <v>-1.6199999999999999E-2</v>
      </c>
      <c r="O92">
        <v>-2.8E-3</v>
      </c>
      <c r="P92">
        <v>6.2399999999999997E-2</v>
      </c>
      <c r="Q92">
        <v>-3.6999999999999998E-2</v>
      </c>
      <c r="R92">
        <v>-2.6599999999999999E-2</v>
      </c>
      <c r="S92">
        <v>1.61E-2</v>
      </c>
      <c r="T92">
        <v>4.7600000000000003E-2</v>
      </c>
      <c r="U92">
        <v>2.8500000000000001E-2</v>
      </c>
      <c r="V92">
        <v>-2.0299999999999999E-2</v>
      </c>
      <c r="W92">
        <v>5.9799999999999999E-2</v>
      </c>
      <c r="X92">
        <v>3.1699999999999999E-2</v>
      </c>
      <c r="Y92">
        <v>2.7099999999999999E-2</v>
      </c>
      <c r="Z92">
        <v>0.13150000000000001</v>
      </c>
      <c r="AA92">
        <v>9.1999999999999998E-3</v>
      </c>
      <c r="AC92">
        <v>19922</v>
      </c>
      <c r="AD92">
        <f t="shared" si="136"/>
        <v>-0.20579999999999998</v>
      </c>
      <c r="AE92">
        <f t="shared" si="137"/>
        <v>-9.2899999999999996E-2</v>
      </c>
      <c r="AF92">
        <f t="shared" si="138"/>
        <v>-0.1082</v>
      </c>
      <c r="AG92">
        <f t="shared" si="139"/>
        <v>-0.1091</v>
      </c>
      <c r="AH92">
        <f t="shared" si="140"/>
        <v>-6.3100000000000003E-2</v>
      </c>
      <c r="AI92">
        <f t="shared" si="141"/>
        <v>-0.1258</v>
      </c>
      <c r="AJ92">
        <f t="shared" si="142"/>
        <v>-9.3299999999999994E-2</v>
      </c>
      <c r="AK92">
        <f t="shared" si="143"/>
        <v>-4.5600000000000002E-2</v>
      </c>
      <c r="AL92">
        <f t="shared" si="144"/>
        <v>-5.4199999999999998E-2</v>
      </c>
      <c r="AM92">
        <f t="shared" si="145"/>
        <v>1.8499999999999999E-2</v>
      </c>
      <c r="AN92">
        <f t="shared" si="146"/>
        <v>-0.1113</v>
      </c>
      <c r="AO92">
        <f t="shared" si="147"/>
        <v>-7.0500000000000007E-2</v>
      </c>
      <c r="AP92">
        <f t="shared" si="148"/>
        <v>-2.5399999999999999E-2</v>
      </c>
      <c r="AQ92">
        <f t="shared" si="149"/>
        <v>-1.2E-2</v>
      </c>
      <c r="AR92">
        <f t="shared" si="150"/>
        <v>5.3199999999999997E-2</v>
      </c>
      <c r="AS92">
        <f t="shared" si="151"/>
        <v>-4.6199999999999998E-2</v>
      </c>
      <c r="AT92">
        <f t="shared" si="152"/>
        <v>-3.5799999999999998E-2</v>
      </c>
      <c r="AU92">
        <f t="shared" si="153"/>
        <v>6.8999999999999999E-3</v>
      </c>
      <c r="AV92">
        <f t="shared" si="154"/>
        <v>3.8400000000000004E-2</v>
      </c>
      <c r="AW92">
        <f t="shared" si="155"/>
        <v>1.9300000000000001E-2</v>
      </c>
      <c r="AX92">
        <f t="shared" si="156"/>
        <v>-2.9499999999999998E-2</v>
      </c>
      <c r="AY92">
        <f t="shared" si="157"/>
        <v>5.0599999999999999E-2</v>
      </c>
      <c r="AZ92">
        <f t="shared" si="158"/>
        <v>2.2499999999999999E-2</v>
      </c>
      <c r="BA92">
        <f t="shared" si="159"/>
        <v>1.7899999999999999E-2</v>
      </c>
      <c r="BB92">
        <f t="shared" si="160"/>
        <v>0.12230000000000001</v>
      </c>
      <c r="BD92">
        <v>3.3500000000000002E-2</v>
      </c>
      <c r="BE92">
        <v>-9.9000000000000008E-3</v>
      </c>
      <c r="BF92">
        <f t="shared" si="161"/>
        <v>1</v>
      </c>
      <c r="BG92">
        <v>9.1999999999999998E-3</v>
      </c>
    </row>
    <row r="93" spans="1:59" x14ac:dyDescent="0.2">
      <c r="A93">
        <v>19923</v>
      </c>
      <c r="B93">
        <v>-3.3700000000000001E-2</v>
      </c>
      <c r="C93">
        <v>-2.8999999999999998E-3</v>
      </c>
      <c r="D93">
        <v>1.7999999999999999E-2</v>
      </c>
      <c r="E93">
        <v>2.5499999999999998E-2</v>
      </c>
      <c r="F93">
        <v>5.7000000000000002E-3</v>
      </c>
      <c r="G93">
        <v>2.5000000000000001E-3</v>
      </c>
      <c r="H93">
        <v>2.07E-2</v>
      </c>
      <c r="I93">
        <v>6.5799999999999997E-2</v>
      </c>
      <c r="J93">
        <v>6.4100000000000004E-2</v>
      </c>
      <c r="K93">
        <v>1.5900000000000001E-2</v>
      </c>
      <c r="L93">
        <v>4.1300000000000003E-2</v>
      </c>
      <c r="M93">
        <v>5.7099999999999998E-2</v>
      </c>
      <c r="N93">
        <v>3.3500000000000002E-2</v>
      </c>
      <c r="O93">
        <v>4.0899999999999999E-2</v>
      </c>
      <c r="P93">
        <v>2.3800000000000002E-2</v>
      </c>
      <c r="Q93">
        <v>4.4699999999999997E-2</v>
      </c>
      <c r="R93">
        <v>4.9200000000000001E-2</v>
      </c>
      <c r="S93">
        <v>3.1399999999999997E-2</v>
      </c>
      <c r="T93">
        <v>3.8399999999999997E-2</v>
      </c>
      <c r="U93">
        <v>-2.07E-2</v>
      </c>
      <c r="V93">
        <v>5.1400000000000001E-2</v>
      </c>
      <c r="W93">
        <v>3.8600000000000002E-2</v>
      </c>
      <c r="X93">
        <v>5.04E-2</v>
      </c>
      <c r="Y93">
        <v>-5.0000000000000001E-3</v>
      </c>
      <c r="Z93">
        <v>-8.9300000000000004E-2</v>
      </c>
      <c r="AA93">
        <v>8.3000000000000001E-3</v>
      </c>
      <c r="AC93">
        <v>19923</v>
      </c>
      <c r="AD93">
        <f t="shared" si="136"/>
        <v>-4.2000000000000003E-2</v>
      </c>
      <c r="AE93">
        <f t="shared" si="137"/>
        <v>-1.12E-2</v>
      </c>
      <c r="AF93">
        <f t="shared" si="138"/>
        <v>9.6999999999999986E-3</v>
      </c>
      <c r="AG93">
        <f t="shared" si="139"/>
        <v>1.72E-2</v>
      </c>
      <c r="AH93">
        <f t="shared" si="140"/>
        <v>-2.5999999999999999E-3</v>
      </c>
      <c r="AI93">
        <f t="shared" si="141"/>
        <v>-5.7999999999999996E-3</v>
      </c>
      <c r="AJ93">
        <f t="shared" si="142"/>
        <v>1.24E-2</v>
      </c>
      <c r="AK93">
        <f t="shared" si="143"/>
        <v>5.7499999999999996E-2</v>
      </c>
      <c r="AL93">
        <f t="shared" si="144"/>
        <v>5.5800000000000002E-2</v>
      </c>
      <c r="AM93">
        <f t="shared" si="145"/>
        <v>7.6000000000000009E-3</v>
      </c>
      <c r="AN93">
        <f t="shared" si="146"/>
        <v>3.3000000000000002E-2</v>
      </c>
      <c r="AO93">
        <f t="shared" si="147"/>
        <v>4.8799999999999996E-2</v>
      </c>
      <c r="AP93">
        <f t="shared" si="148"/>
        <v>2.52E-2</v>
      </c>
      <c r="AQ93">
        <f t="shared" si="149"/>
        <v>3.2599999999999997E-2</v>
      </c>
      <c r="AR93">
        <f t="shared" si="150"/>
        <v>1.5500000000000002E-2</v>
      </c>
      <c r="AS93">
        <f t="shared" si="151"/>
        <v>3.6399999999999995E-2</v>
      </c>
      <c r="AT93">
        <f t="shared" si="152"/>
        <v>4.0899999999999999E-2</v>
      </c>
      <c r="AU93">
        <f t="shared" si="153"/>
        <v>2.3099999999999996E-2</v>
      </c>
      <c r="AV93">
        <f t="shared" si="154"/>
        <v>3.0099999999999995E-2</v>
      </c>
      <c r="AW93">
        <f t="shared" si="155"/>
        <v>-2.8999999999999998E-2</v>
      </c>
      <c r="AX93">
        <f t="shared" si="156"/>
        <v>4.3099999999999999E-2</v>
      </c>
      <c r="AY93">
        <f t="shared" si="157"/>
        <v>3.0300000000000001E-2</v>
      </c>
      <c r="AZ93">
        <f t="shared" si="158"/>
        <v>4.2099999999999999E-2</v>
      </c>
      <c r="BA93">
        <f t="shared" si="159"/>
        <v>-1.3299999999999999E-2</v>
      </c>
      <c r="BB93">
        <f t="shared" si="160"/>
        <v>-9.7600000000000006E-2</v>
      </c>
      <c r="BD93">
        <v>-5.8599999999999999E-2</v>
      </c>
      <c r="BE93">
        <v>2.52E-2</v>
      </c>
      <c r="BF93">
        <f t="shared" si="161"/>
        <v>1</v>
      </c>
      <c r="BG93">
        <v>8.3000000000000001E-3</v>
      </c>
    </row>
    <row r="94" spans="1:59" x14ac:dyDescent="0.2">
      <c r="A94">
        <v>19924</v>
      </c>
      <c r="B94">
        <v>0.1502</v>
      </c>
      <c r="C94">
        <v>0.1656</v>
      </c>
      <c r="D94">
        <v>0.16170000000000001</v>
      </c>
      <c r="E94">
        <v>0.152</v>
      </c>
      <c r="F94">
        <v>0.14779999999999999</v>
      </c>
      <c r="G94">
        <v>0.1651</v>
      </c>
      <c r="H94">
        <v>0.15329999999999999</v>
      </c>
      <c r="I94">
        <v>0.12959999999999999</v>
      </c>
      <c r="J94">
        <v>0.12429999999999999</v>
      </c>
      <c r="K94">
        <v>0.14749999999999999</v>
      </c>
      <c r="L94">
        <v>0.20069999999999999</v>
      </c>
      <c r="M94">
        <v>0.1678</v>
      </c>
      <c r="N94">
        <v>0.1046</v>
      </c>
      <c r="O94">
        <v>0.1207</v>
      </c>
      <c r="P94">
        <v>0.1051</v>
      </c>
      <c r="Q94">
        <v>0.1421</v>
      </c>
      <c r="R94">
        <v>7.7799999999999994E-2</v>
      </c>
      <c r="S94">
        <v>9.4299999999999995E-2</v>
      </c>
      <c r="T94">
        <v>9.3600000000000003E-2</v>
      </c>
      <c r="U94">
        <v>0.13969999999999999</v>
      </c>
      <c r="V94">
        <v>5.0299999999999997E-2</v>
      </c>
      <c r="W94">
        <v>9.9099999999999994E-2</v>
      </c>
      <c r="X94">
        <v>2.0199999999999999E-2</v>
      </c>
      <c r="Y94">
        <v>1.01E-2</v>
      </c>
      <c r="Z94">
        <v>0.11459999999999999</v>
      </c>
      <c r="AA94">
        <v>7.4000000000000003E-3</v>
      </c>
      <c r="AC94">
        <v>19924</v>
      </c>
      <c r="AD94">
        <f t="shared" si="136"/>
        <v>0.14280000000000001</v>
      </c>
      <c r="AE94">
        <f t="shared" si="137"/>
        <v>0.15820000000000001</v>
      </c>
      <c r="AF94">
        <f t="shared" si="138"/>
        <v>0.15430000000000002</v>
      </c>
      <c r="AG94">
        <f t="shared" si="139"/>
        <v>0.14460000000000001</v>
      </c>
      <c r="AH94">
        <f t="shared" si="140"/>
        <v>0.1404</v>
      </c>
      <c r="AI94">
        <f t="shared" si="141"/>
        <v>0.15770000000000001</v>
      </c>
      <c r="AJ94">
        <f t="shared" si="142"/>
        <v>0.1459</v>
      </c>
      <c r="AK94">
        <f t="shared" si="143"/>
        <v>0.12219999999999999</v>
      </c>
      <c r="AL94">
        <f t="shared" si="144"/>
        <v>0.11689999999999999</v>
      </c>
      <c r="AM94">
        <f t="shared" si="145"/>
        <v>0.1401</v>
      </c>
      <c r="AN94">
        <f t="shared" si="146"/>
        <v>0.1933</v>
      </c>
      <c r="AO94">
        <f t="shared" si="147"/>
        <v>0.16040000000000001</v>
      </c>
      <c r="AP94">
        <f t="shared" si="148"/>
        <v>9.7199999999999995E-2</v>
      </c>
      <c r="AQ94">
        <f t="shared" si="149"/>
        <v>0.1133</v>
      </c>
      <c r="AR94">
        <f t="shared" si="150"/>
        <v>9.7699999999999995E-2</v>
      </c>
      <c r="AS94">
        <f t="shared" si="151"/>
        <v>0.13470000000000001</v>
      </c>
      <c r="AT94">
        <f t="shared" si="152"/>
        <v>7.039999999999999E-2</v>
      </c>
      <c r="AU94">
        <f t="shared" si="153"/>
        <v>8.6899999999999991E-2</v>
      </c>
      <c r="AV94">
        <f t="shared" si="154"/>
        <v>8.6199999999999999E-2</v>
      </c>
      <c r="AW94">
        <f t="shared" si="155"/>
        <v>0.1323</v>
      </c>
      <c r="AX94">
        <f t="shared" si="156"/>
        <v>4.2899999999999994E-2</v>
      </c>
      <c r="AY94">
        <f t="shared" si="157"/>
        <v>9.169999999999999E-2</v>
      </c>
      <c r="AZ94">
        <f t="shared" si="158"/>
        <v>1.2799999999999999E-2</v>
      </c>
      <c r="BA94">
        <f t="shared" si="159"/>
        <v>2.6999999999999993E-3</v>
      </c>
      <c r="BB94">
        <f t="shared" si="160"/>
        <v>0.10719999999999999</v>
      </c>
      <c r="BD94">
        <v>0.2094</v>
      </c>
      <c r="BE94">
        <v>6.8400000000000002E-2</v>
      </c>
      <c r="BF94">
        <f t="shared" si="161"/>
        <v>1</v>
      </c>
      <c r="BG94">
        <v>7.4000000000000003E-3</v>
      </c>
    </row>
    <row r="95" spans="1:59" x14ac:dyDescent="0.2">
      <c r="A95">
        <v>19931</v>
      </c>
      <c r="B95">
        <v>-4.6100000000000002E-2</v>
      </c>
      <c r="C95">
        <v>2.0899999999999998E-2</v>
      </c>
      <c r="D95">
        <v>5.2200000000000003E-2</v>
      </c>
      <c r="E95">
        <v>8.09E-2</v>
      </c>
      <c r="F95">
        <v>0.14369999999999999</v>
      </c>
      <c r="G95">
        <v>-7.7299999999999994E-2</v>
      </c>
      <c r="H95">
        <v>9.1999999999999998E-3</v>
      </c>
      <c r="I95">
        <v>8.2299999999999998E-2</v>
      </c>
      <c r="J95">
        <v>9.8299999999999998E-2</v>
      </c>
      <c r="K95">
        <v>0.1414</v>
      </c>
      <c r="L95">
        <v>-5.57E-2</v>
      </c>
      <c r="M95">
        <v>6.9900000000000004E-2</v>
      </c>
      <c r="N95">
        <v>9.1700000000000004E-2</v>
      </c>
      <c r="O95">
        <v>7.3800000000000004E-2</v>
      </c>
      <c r="P95">
        <v>0.1472</v>
      </c>
      <c r="Q95">
        <v>-1.49E-2</v>
      </c>
      <c r="R95">
        <v>8.43E-2</v>
      </c>
      <c r="S95">
        <v>8.7800000000000003E-2</v>
      </c>
      <c r="T95">
        <v>9.4899999999999998E-2</v>
      </c>
      <c r="U95">
        <v>9.1999999999999998E-2</v>
      </c>
      <c r="V95">
        <v>-4.7500000000000001E-2</v>
      </c>
      <c r="W95">
        <v>6.93E-2</v>
      </c>
      <c r="X95">
        <v>9.4200000000000006E-2</v>
      </c>
      <c r="Y95">
        <v>9.1499999999999998E-2</v>
      </c>
      <c r="Z95">
        <v>0.1542</v>
      </c>
      <c r="AA95">
        <v>7.0000000000000001E-3</v>
      </c>
      <c r="AC95">
        <v>19931</v>
      </c>
      <c r="AD95">
        <f t="shared" si="136"/>
        <v>-5.3100000000000001E-2</v>
      </c>
      <c r="AE95">
        <f t="shared" si="137"/>
        <v>1.3899999999999999E-2</v>
      </c>
      <c r="AF95">
        <f t="shared" si="138"/>
        <v>4.5200000000000004E-2</v>
      </c>
      <c r="AG95">
        <f t="shared" si="139"/>
        <v>7.3899999999999993E-2</v>
      </c>
      <c r="AH95">
        <f t="shared" si="140"/>
        <v>0.13669999999999999</v>
      </c>
      <c r="AI95">
        <f t="shared" si="141"/>
        <v>-8.43E-2</v>
      </c>
      <c r="AJ95">
        <f t="shared" si="142"/>
        <v>2.1999999999999997E-3</v>
      </c>
      <c r="AK95">
        <f t="shared" si="143"/>
        <v>7.5299999999999992E-2</v>
      </c>
      <c r="AL95">
        <f t="shared" si="144"/>
        <v>9.1299999999999992E-2</v>
      </c>
      <c r="AM95">
        <f t="shared" si="145"/>
        <v>0.13439999999999999</v>
      </c>
      <c r="AN95">
        <f t="shared" si="146"/>
        <v>-6.2700000000000006E-2</v>
      </c>
      <c r="AO95">
        <f t="shared" si="147"/>
        <v>6.2899999999999998E-2</v>
      </c>
      <c r="AP95">
        <f t="shared" si="148"/>
        <v>8.4699999999999998E-2</v>
      </c>
      <c r="AQ95">
        <f t="shared" si="149"/>
        <v>6.6799999999999998E-2</v>
      </c>
      <c r="AR95">
        <f t="shared" si="150"/>
        <v>0.14019999999999999</v>
      </c>
      <c r="AS95">
        <f t="shared" si="151"/>
        <v>-2.1899999999999999E-2</v>
      </c>
      <c r="AT95">
        <f t="shared" si="152"/>
        <v>7.7299999999999994E-2</v>
      </c>
      <c r="AU95">
        <f t="shared" si="153"/>
        <v>8.0799999999999997E-2</v>
      </c>
      <c r="AV95">
        <f t="shared" si="154"/>
        <v>8.7899999999999992E-2</v>
      </c>
      <c r="AW95">
        <f t="shared" si="155"/>
        <v>8.4999999999999992E-2</v>
      </c>
      <c r="AX95">
        <f t="shared" si="156"/>
        <v>-5.45E-2</v>
      </c>
      <c r="AY95">
        <f t="shared" si="157"/>
        <v>6.2300000000000001E-2</v>
      </c>
      <c r="AZ95">
        <f t="shared" si="158"/>
        <v>8.72E-2</v>
      </c>
      <c r="BA95">
        <f t="shared" si="159"/>
        <v>8.4499999999999992E-2</v>
      </c>
      <c r="BB95">
        <f t="shared" si="160"/>
        <v>0.1472</v>
      </c>
      <c r="BD95">
        <v>5.8200000000000002E-2</v>
      </c>
      <c r="BE95">
        <v>3.4000000000000002E-2</v>
      </c>
      <c r="BF95">
        <f t="shared" si="161"/>
        <v>1</v>
      </c>
      <c r="BG95">
        <v>7.0000000000000001E-3</v>
      </c>
    </row>
    <row r="96" spans="1:59" x14ac:dyDescent="0.2">
      <c r="A96">
        <v>19932</v>
      </c>
      <c r="B96">
        <v>-3.8E-3</v>
      </c>
      <c r="C96">
        <v>2.8E-3</v>
      </c>
      <c r="D96">
        <v>8.0999999999999996E-3</v>
      </c>
      <c r="E96">
        <v>-1E-3</v>
      </c>
      <c r="F96">
        <v>5.45E-2</v>
      </c>
      <c r="G96">
        <v>3.1199999999999999E-2</v>
      </c>
      <c r="H96">
        <v>2.0500000000000001E-2</v>
      </c>
      <c r="I96">
        <v>2.2599999999999999E-2</v>
      </c>
      <c r="J96">
        <v>-5.4999999999999997E-3</v>
      </c>
      <c r="K96">
        <v>2.12E-2</v>
      </c>
      <c r="L96">
        <v>2.29E-2</v>
      </c>
      <c r="M96">
        <v>4.0099999999999997E-2</v>
      </c>
      <c r="N96">
        <v>1.4E-2</v>
      </c>
      <c r="O96">
        <v>3.4700000000000002E-2</v>
      </c>
      <c r="P96">
        <v>1.77E-2</v>
      </c>
      <c r="Q96">
        <v>2.2700000000000001E-2</v>
      </c>
      <c r="R96">
        <v>2.0299999999999999E-2</v>
      </c>
      <c r="S96">
        <v>2.41E-2</v>
      </c>
      <c r="T96">
        <v>5.4000000000000003E-3</v>
      </c>
      <c r="U96">
        <v>4.6100000000000002E-2</v>
      </c>
      <c r="V96">
        <v>-5.4100000000000002E-2</v>
      </c>
      <c r="W96">
        <v>3.1800000000000002E-2</v>
      </c>
      <c r="X96">
        <v>2.87E-2</v>
      </c>
      <c r="Y96">
        <v>1.95E-2</v>
      </c>
      <c r="Z96">
        <v>5.4800000000000001E-2</v>
      </c>
      <c r="AA96">
        <v>7.1000000000000004E-3</v>
      </c>
      <c r="AC96">
        <v>19932</v>
      </c>
      <c r="AD96">
        <f t="shared" si="136"/>
        <v>-1.09E-2</v>
      </c>
      <c r="AE96">
        <f t="shared" si="137"/>
        <v>-4.3E-3</v>
      </c>
      <c r="AF96">
        <f t="shared" si="138"/>
        <v>9.9999999999999915E-4</v>
      </c>
      <c r="AG96">
        <f t="shared" si="139"/>
        <v>-8.0999999999999996E-3</v>
      </c>
      <c r="AH96">
        <f t="shared" si="140"/>
        <v>4.7399999999999998E-2</v>
      </c>
      <c r="AI96">
        <f t="shared" si="141"/>
        <v>2.4099999999999996E-2</v>
      </c>
      <c r="AJ96">
        <f t="shared" si="142"/>
        <v>1.34E-2</v>
      </c>
      <c r="AK96">
        <f t="shared" si="143"/>
        <v>1.5499999999999998E-2</v>
      </c>
      <c r="AL96">
        <f t="shared" si="144"/>
        <v>-1.26E-2</v>
      </c>
      <c r="AM96">
        <f t="shared" si="145"/>
        <v>1.41E-2</v>
      </c>
      <c r="AN96">
        <f t="shared" si="146"/>
        <v>1.5800000000000002E-2</v>
      </c>
      <c r="AO96">
        <f t="shared" si="147"/>
        <v>3.2999999999999995E-2</v>
      </c>
      <c r="AP96">
        <f t="shared" si="148"/>
        <v>6.8999999999999999E-3</v>
      </c>
      <c r="AQ96">
        <f t="shared" si="149"/>
        <v>2.76E-2</v>
      </c>
      <c r="AR96">
        <f t="shared" si="150"/>
        <v>1.06E-2</v>
      </c>
      <c r="AS96">
        <f t="shared" si="151"/>
        <v>1.5600000000000001E-2</v>
      </c>
      <c r="AT96">
        <f t="shared" si="152"/>
        <v>1.3199999999999998E-2</v>
      </c>
      <c r="AU96">
        <f t="shared" si="153"/>
        <v>1.7000000000000001E-2</v>
      </c>
      <c r="AV96">
        <f t="shared" si="154"/>
        <v>-1.7000000000000001E-3</v>
      </c>
      <c r="AW96">
        <f t="shared" si="155"/>
        <v>3.9E-2</v>
      </c>
      <c r="AX96">
        <f t="shared" si="156"/>
        <v>-6.1200000000000004E-2</v>
      </c>
      <c r="AY96">
        <f t="shared" si="157"/>
        <v>2.47E-2</v>
      </c>
      <c r="AZ96">
        <f t="shared" si="158"/>
        <v>2.1600000000000001E-2</v>
      </c>
      <c r="BA96">
        <f t="shared" si="159"/>
        <v>1.24E-2</v>
      </c>
      <c r="BB96">
        <f t="shared" si="160"/>
        <v>4.7699999999999999E-2</v>
      </c>
      <c r="BD96">
        <v>3.3700000000000001E-2</v>
      </c>
      <c r="BE96">
        <v>5.0000000000000001E-4</v>
      </c>
      <c r="BF96">
        <f t="shared" si="161"/>
        <v>1</v>
      </c>
      <c r="BG96">
        <v>7.1000000000000004E-3</v>
      </c>
    </row>
    <row r="97" spans="1:59" x14ac:dyDescent="0.2">
      <c r="A97">
        <v>19933</v>
      </c>
      <c r="B97">
        <v>4.7399999999999998E-2</v>
      </c>
      <c r="C97">
        <v>6.9800000000000001E-2</v>
      </c>
      <c r="D97">
        <v>7.7700000000000005E-2</v>
      </c>
      <c r="E97">
        <v>8.7599999999999997E-2</v>
      </c>
      <c r="F97">
        <v>0.1008</v>
      </c>
      <c r="G97">
        <v>7.2700000000000001E-2</v>
      </c>
      <c r="H97">
        <v>0.10150000000000001</v>
      </c>
      <c r="I97">
        <v>8.6900000000000005E-2</v>
      </c>
      <c r="J97">
        <v>0.1076</v>
      </c>
      <c r="K97">
        <v>7.9299999999999995E-2</v>
      </c>
      <c r="L97">
        <v>7.8100000000000003E-2</v>
      </c>
      <c r="M97">
        <v>6.0999999999999999E-2</v>
      </c>
      <c r="N97">
        <v>5.9200000000000003E-2</v>
      </c>
      <c r="O97">
        <v>7.1599999999999997E-2</v>
      </c>
      <c r="P97">
        <v>2.8000000000000001E-2</v>
      </c>
      <c r="Q97">
        <v>4.5400000000000003E-2</v>
      </c>
      <c r="R97">
        <v>6.4100000000000004E-2</v>
      </c>
      <c r="S97">
        <v>6.3700000000000007E-2</v>
      </c>
      <c r="T97">
        <v>4.9299999999999997E-2</v>
      </c>
      <c r="U97">
        <v>4.7699999999999999E-2</v>
      </c>
      <c r="V97">
        <v>-7.7000000000000002E-3</v>
      </c>
      <c r="W97">
        <v>7.1000000000000004E-3</v>
      </c>
      <c r="X97">
        <v>5.0900000000000001E-2</v>
      </c>
      <c r="Y97">
        <v>8.3799999999999999E-2</v>
      </c>
      <c r="Z97">
        <v>-4.0000000000000001E-3</v>
      </c>
      <c r="AA97">
        <v>7.4999999999999997E-3</v>
      </c>
      <c r="AC97">
        <v>19933</v>
      </c>
      <c r="AD97">
        <f t="shared" si="136"/>
        <v>3.9899999999999998E-2</v>
      </c>
      <c r="AE97">
        <f t="shared" si="137"/>
        <v>6.2300000000000001E-2</v>
      </c>
      <c r="AF97">
        <f t="shared" si="138"/>
        <v>7.0200000000000012E-2</v>
      </c>
      <c r="AG97">
        <f t="shared" si="139"/>
        <v>8.0100000000000005E-2</v>
      </c>
      <c r="AH97">
        <f t="shared" si="140"/>
        <v>9.3299999999999994E-2</v>
      </c>
      <c r="AI97">
        <f t="shared" si="141"/>
        <v>6.5200000000000008E-2</v>
      </c>
      <c r="AJ97">
        <f t="shared" si="142"/>
        <v>9.4E-2</v>
      </c>
      <c r="AK97">
        <f t="shared" si="143"/>
        <v>7.9399999999999998E-2</v>
      </c>
      <c r="AL97">
        <f t="shared" si="144"/>
        <v>0.10009999999999999</v>
      </c>
      <c r="AM97">
        <f t="shared" si="145"/>
        <v>7.1800000000000003E-2</v>
      </c>
      <c r="AN97">
        <f t="shared" si="146"/>
        <v>7.0599999999999996E-2</v>
      </c>
      <c r="AO97">
        <f t="shared" si="147"/>
        <v>5.3499999999999999E-2</v>
      </c>
      <c r="AP97">
        <f t="shared" si="148"/>
        <v>5.1700000000000003E-2</v>
      </c>
      <c r="AQ97">
        <f t="shared" si="149"/>
        <v>6.409999999999999E-2</v>
      </c>
      <c r="AR97">
        <f t="shared" si="150"/>
        <v>2.0500000000000001E-2</v>
      </c>
      <c r="AS97">
        <f t="shared" si="151"/>
        <v>3.7900000000000003E-2</v>
      </c>
      <c r="AT97">
        <f t="shared" si="152"/>
        <v>5.6600000000000004E-2</v>
      </c>
      <c r="AU97">
        <f t="shared" si="153"/>
        <v>5.6200000000000007E-2</v>
      </c>
      <c r="AV97">
        <f t="shared" si="154"/>
        <v>4.1799999999999997E-2</v>
      </c>
      <c r="AW97">
        <f t="shared" si="155"/>
        <v>4.02E-2</v>
      </c>
      <c r="AX97">
        <f t="shared" si="156"/>
        <v>-1.52E-2</v>
      </c>
      <c r="AY97">
        <f t="shared" si="157"/>
        <v>-3.9999999999999931E-4</v>
      </c>
      <c r="AZ97">
        <f t="shared" si="158"/>
        <v>4.3400000000000001E-2</v>
      </c>
      <c r="BA97">
        <f t="shared" si="159"/>
        <v>7.6300000000000007E-2</v>
      </c>
      <c r="BB97">
        <f t="shared" si="160"/>
        <v>-1.15E-2</v>
      </c>
      <c r="BD97">
        <v>8.6900000000000005E-2</v>
      </c>
      <c r="BE97">
        <v>3.2599999999999997E-2</v>
      </c>
      <c r="BF97">
        <f t="shared" si="161"/>
        <v>1</v>
      </c>
      <c r="BG97">
        <v>7.4999999999999997E-3</v>
      </c>
    </row>
    <row r="98" spans="1:59" x14ac:dyDescent="0.2">
      <c r="A98">
        <v>19934</v>
      </c>
      <c r="B98">
        <v>1.66E-2</v>
      </c>
      <c r="C98">
        <v>2.5999999999999999E-2</v>
      </c>
      <c r="D98">
        <v>4.2299999999999997E-2</v>
      </c>
      <c r="E98">
        <v>3.4700000000000002E-2</v>
      </c>
      <c r="F98">
        <v>3.6499999999999998E-2</v>
      </c>
      <c r="G98">
        <v>3.32E-2</v>
      </c>
      <c r="H98">
        <v>3.32E-2</v>
      </c>
      <c r="I98">
        <v>2.8400000000000002E-2</v>
      </c>
      <c r="J98">
        <v>-2.0400000000000001E-2</v>
      </c>
      <c r="K98">
        <v>7.4999999999999997E-3</v>
      </c>
      <c r="L98">
        <v>3.3599999999999998E-2</v>
      </c>
      <c r="M98">
        <v>2.1600000000000001E-2</v>
      </c>
      <c r="N98">
        <v>3.09E-2</v>
      </c>
      <c r="O98">
        <v>1.1999999999999999E-3</v>
      </c>
      <c r="P98">
        <v>5.9799999999999999E-2</v>
      </c>
      <c r="Q98">
        <v>5.0500000000000003E-2</v>
      </c>
      <c r="R98">
        <v>2.8500000000000001E-2</v>
      </c>
      <c r="S98">
        <v>0.01</v>
      </c>
      <c r="T98">
        <v>-1.03E-2</v>
      </c>
      <c r="U98">
        <v>-2.5700000000000001E-2</v>
      </c>
      <c r="V98">
        <v>5.8000000000000003E-2</v>
      </c>
      <c r="W98">
        <v>1.17E-2</v>
      </c>
      <c r="X98">
        <v>-2.46E-2</v>
      </c>
      <c r="Y98">
        <v>-2.8299999999999999E-2</v>
      </c>
      <c r="Z98">
        <v>0.12330000000000001</v>
      </c>
      <c r="AA98">
        <v>7.0000000000000001E-3</v>
      </c>
      <c r="AC98">
        <v>19934</v>
      </c>
      <c r="AD98">
        <f t="shared" si="136"/>
        <v>9.6000000000000009E-3</v>
      </c>
      <c r="AE98">
        <f t="shared" si="137"/>
        <v>1.9E-2</v>
      </c>
      <c r="AF98">
        <f t="shared" si="138"/>
        <v>3.5299999999999998E-2</v>
      </c>
      <c r="AG98">
        <f t="shared" si="139"/>
        <v>2.7700000000000002E-2</v>
      </c>
      <c r="AH98">
        <f t="shared" si="140"/>
        <v>2.9499999999999998E-2</v>
      </c>
      <c r="AI98">
        <f t="shared" si="141"/>
        <v>2.6200000000000001E-2</v>
      </c>
      <c r="AJ98">
        <f t="shared" si="142"/>
        <v>2.6200000000000001E-2</v>
      </c>
      <c r="AK98">
        <f t="shared" si="143"/>
        <v>2.1400000000000002E-2</v>
      </c>
      <c r="AL98">
        <f t="shared" si="144"/>
        <v>-2.7400000000000001E-2</v>
      </c>
      <c r="AM98">
        <f t="shared" si="145"/>
        <v>4.9999999999999958E-4</v>
      </c>
      <c r="AN98">
        <f t="shared" si="146"/>
        <v>2.6599999999999999E-2</v>
      </c>
      <c r="AO98">
        <f t="shared" si="147"/>
        <v>1.4600000000000002E-2</v>
      </c>
      <c r="AP98">
        <f t="shared" si="148"/>
        <v>2.3900000000000001E-2</v>
      </c>
      <c r="AQ98">
        <f t="shared" si="149"/>
        <v>-5.8000000000000005E-3</v>
      </c>
      <c r="AR98">
        <f t="shared" si="150"/>
        <v>5.28E-2</v>
      </c>
      <c r="AS98">
        <f t="shared" si="151"/>
        <v>4.3500000000000004E-2</v>
      </c>
      <c r="AT98">
        <f t="shared" si="152"/>
        <v>2.1500000000000002E-2</v>
      </c>
      <c r="AU98">
        <f t="shared" si="153"/>
        <v>3.0000000000000001E-3</v>
      </c>
      <c r="AV98">
        <f t="shared" si="154"/>
        <v>-1.7299999999999999E-2</v>
      </c>
      <c r="AW98">
        <f t="shared" si="155"/>
        <v>-3.27E-2</v>
      </c>
      <c r="AX98">
        <f t="shared" si="156"/>
        <v>5.1000000000000004E-2</v>
      </c>
      <c r="AY98">
        <f t="shared" si="157"/>
        <v>4.7000000000000002E-3</v>
      </c>
      <c r="AZ98">
        <f t="shared" si="158"/>
        <v>-3.1600000000000003E-2</v>
      </c>
      <c r="BA98">
        <f t="shared" si="159"/>
        <v>-3.5299999999999998E-2</v>
      </c>
      <c r="BB98">
        <f t="shared" si="160"/>
        <v>0.1163</v>
      </c>
      <c r="BD98">
        <v>-4.6800000000000001E-2</v>
      </c>
      <c r="BE98">
        <v>1.14E-2</v>
      </c>
      <c r="BF98">
        <f t="shared" si="161"/>
        <v>1</v>
      </c>
      <c r="BG98">
        <v>7.0000000000000001E-3</v>
      </c>
    </row>
    <row r="99" spans="1:59" x14ac:dyDescent="0.2">
      <c r="A99">
        <v>19941</v>
      </c>
      <c r="B99">
        <v>-8.2199999999999995E-2</v>
      </c>
      <c r="C99">
        <v>2.5399999999999999E-2</v>
      </c>
      <c r="D99">
        <v>3.2000000000000002E-3</v>
      </c>
      <c r="E99">
        <v>5.9999999999999995E-4</v>
      </c>
      <c r="F99">
        <v>2.81E-2</v>
      </c>
      <c r="G99">
        <v>-6.3299999999999995E-2</v>
      </c>
      <c r="H99">
        <v>-3.0599999999999999E-2</v>
      </c>
      <c r="I99">
        <v>-3.2099999999999997E-2</v>
      </c>
      <c r="J99">
        <v>-2.63E-2</v>
      </c>
      <c r="K99">
        <v>-2.76E-2</v>
      </c>
      <c r="L99">
        <v>-4.7399999999999998E-2</v>
      </c>
      <c r="M99">
        <v>-1.1299999999999999E-2</v>
      </c>
      <c r="N99">
        <v>-2.3199999999999998E-2</v>
      </c>
      <c r="O99">
        <v>-3.7999999999999999E-2</v>
      </c>
      <c r="P99">
        <v>-5.1999999999999998E-3</v>
      </c>
      <c r="Q99">
        <v>-4.8000000000000001E-2</v>
      </c>
      <c r="R99">
        <v>-1.46E-2</v>
      </c>
      <c r="S99">
        <v>-2.4199999999999999E-2</v>
      </c>
      <c r="T99">
        <v>-2.81E-2</v>
      </c>
      <c r="U99">
        <v>-4.1200000000000001E-2</v>
      </c>
      <c r="V99">
        <v>-5.21E-2</v>
      </c>
      <c r="W99">
        <v>-2.18E-2</v>
      </c>
      <c r="X99">
        <v>-1.6E-2</v>
      </c>
      <c r="Y99">
        <v>-6.7100000000000007E-2</v>
      </c>
      <c r="Z99">
        <v>-3.7499999999999999E-2</v>
      </c>
      <c r="AA99">
        <v>7.3000000000000001E-3</v>
      </c>
      <c r="AC99">
        <v>19941</v>
      </c>
      <c r="AD99">
        <f t="shared" ref="AD99:AD130" si="162">B99-$AA99</f>
        <v>-8.9499999999999996E-2</v>
      </c>
      <c r="AE99">
        <f t="shared" ref="AE99:AE130" si="163">C99-$AA99</f>
        <v>1.8099999999999998E-2</v>
      </c>
      <c r="AF99">
        <f t="shared" ref="AF99:AF130" si="164">D99-$AA99</f>
        <v>-4.0999999999999995E-3</v>
      </c>
      <c r="AG99">
        <f t="shared" ref="AG99:AG130" si="165">E99-$AA99</f>
        <v>-6.7000000000000002E-3</v>
      </c>
      <c r="AH99">
        <f t="shared" ref="AH99:AH130" si="166">F99-$AA99</f>
        <v>2.0799999999999999E-2</v>
      </c>
      <c r="AI99">
        <f t="shared" ref="AI99:AI130" si="167">G99-$AA99</f>
        <v>-7.0599999999999996E-2</v>
      </c>
      <c r="AJ99">
        <f t="shared" ref="AJ99:AJ130" si="168">H99-$AA99</f>
        <v>-3.7899999999999996E-2</v>
      </c>
      <c r="AK99">
        <f t="shared" ref="AK99:AK130" si="169">I99-$AA99</f>
        <v>-3.9399999999999998E-2</v>
      </c>
      <c r="AL99">
        <f t="shared" ref="AL99:AL130" si="170">J99-$AA99</f>
        <v>-3.3599999999999998E-2</v>
      </c>
      <c r="AM99">
        <f t="shared" ref="AM99:AM130" si="171">K99-$AA99</f>
        <v>-3.49E-2</v>
      </c>
      <c r="AN99">
        <f t="shared" ref="AN99:AN130" si="172">L99-$AA99</f>
        <v>-5.4699999999999999E-2</v>
      </c>
      <c r="AO99">
        <f t="shared" ref="AO99:AO130" si="173">M99-$AA99</f>
        <v>-1.8599999999999998E-2</v>
      </c>
      <c r="AP99">
        <f t="shared" ref="AP99:AP130" si="174">N99-$AA99</f>
        <v>-3.0499999999999999E-2</v>
      </c>
      <c r="AQ99">
        <f t="shared" ref="AQ99:AQ130" si="175">O99-$AA99</f>
        <v>-4.53E-2</v>
      </c>
      <c r="AR99">
        <f t="shared" ref="AR99:AR130" si="176">P99-$AA99</f>
        <v>-1.2500000000000001E-2</v>
      </c>
      <c r="AS99">
        <f t="shared" ref="AS99:AS130" si="177">Q99-$AA99</f>
        <v>-5.5300000000000002E-2</v>
      </c>
      <c r="AT99">
        <f t="shared" ref="AT99:AT130" si="178">R99-$AA99</f>
        <v>-2.1899999999999999E-2</v>
      </c>
      <c r="AU99">
        <f t="shared" ref="AU99:AU130" si="179">S99-$AA99</f>
        <v>-3.15E-2</v>
      </c>
      <c r="AV99">
        <f t="shared" ref="AV99:AV130" si="180">T99-$AA99</f>
        <v>-3.5400000000000001E-2</v>
      </c>
      <c r="AW99">
        <f t="shared" ref="AW99:AW130" si="181">U99-$AA99</f>
        <v>-4.8500000000000001E-2</v>
      </c>
      <c r="AX99">
        <f t="shared" ref="AX99:AX130" si="182">V99-$AA99</f>
        <v>-5.9400000000000001E-2</v>
      </c>
      <c r="AY99">
        <f t="shared" ref="AY99:AY130" si="183">W99-$AA99</f>
        <v>-2.9100000000000001E-2</v>
      </c>
      <c r="AZ99">
        <f t="shared" ref="AZ99:AZ130" si="184">X99-$AA99</f>
        <v>-2.3300000000000001E-2</v>
      </c>
      <c r="BA99">
        <f t="shared" ref="BA99:BA130" si="185">Y99-$AA99</f>
        <v>-7.4400000000000008E-2</v>
      </c>
      <c r="BB99">
        <f t="shared" ref="BB99:BB130" si="186">Z99-$AA99</f>
        <v>-4.48E-2</v>
      </c>
      <c r="BD99">
        <v>-0.1056</v>
      </c>
      <c r="BE99">
        <v>-4.58E-2</v>
      </c>
      <c r="BF99">
        <f t="shared" si="161"/>
        <v>1</v>
      </c>
      <c r="BG99">
        <v>7.3000000000000001E-3</v>
      </c>
    </row>
    <row r="100" spans="1:59" x14ac:dyDescent="0.2">
      <c r="A100">
        <v>19942</v>
      </c>
      <c r="B100">
        <v>-0.12280000000000001</v>
      </c>
      <c r="C100">
        <v>-6.8900000000000003E-2</v>
      </c>
      <c r="D100">
        <v>-6.25E-2</v>
      </c>
      <c r="E100">
        <v>-3.1099999999999999E-2</v>
      </c>
      <c r="F100">
        <v>-1.5100000000000001E-2</v>
      </c>
      <c r="G100">
        <v>-8.5900000000000004E-2</v>
      </c>
      <c r="H100">
        <v>-4.6300000000000001E-2</v>
      </c>
      <c r="I100">
        <v>-1.9E-3</v>
      </c>
      <c r="J100">
        <v>2.5000000000000001E-3</v>
      </c>
      <c r="K100">
        <v>1.7299999999999999E-2</v>
      </c>
      <c r="L100">
        <v>-7.9399999999999998E-2</v>
      </c>
      <c r="M100">
        <v>-2.0199999999999999E-2</v>
      </c>
      <c r="N100">
        <v>1.2699999999999999E-2</v>
      </c>
      <c r="O100">
        <v>-1.32E-2</v>
      </c>
      <c r="P100">
        <v>-2.7000000000000001E-3</v>
      </c>
      <c r="Q100">
        <v>-5.9700000000000003E-2</v>
      </c>
      <c r="R100">
        <v>-1.3899999999999999E-2</v>
      </c>
      <c r="S100">
        <v>-3.8999999999999998E-3</v>
      </c>
      <c r="T100">
        <v>-7.1999999999999998E-3</v>
      </c>
      <c r="U100">
        <v>-4.4499999999999998E-2</v>
      </c>
      <c r="V100">
        <v>5.9999999999999995E-4</v>
      </c>
      <c r="W100">
        <v>-3.7000000000000002E-3</v>
      </c>
      <c r="X100">
        <v>2.7199999999999998E-2</v>
      </c>
      <c r="Y100">
        <v>1.5E-3</v>
      </c>
      <c r="Z100">
        <v>-3.5999999999999999E-3</v>
      </c>
      <c r="AA100">
        <v>8.8999999999999999E-3</v>
      </c>
      <c r="AC100">
        <v>19942</v>
      </c>
      <c r="AD100">
        <f t="shared" si="162"/>
        <v>-0.13170000000000001</v>
      </c>
      <c r="AE100">
        <f t="shared" si="163"/>
        <v>-7.7800000000000008E-2</v>
      </c>
      <c r="AF100">
        <f t="shared" si="164"/>
        <v>-7.1400000000000005E-2</v>
      </c>
      <c r="AG100">
        <f t="shared" si="165"/>
        <v>-0.04</v>
      </c>
      <c r="AH100">
        <f t="shared" si="166"/>
        <v>-2.4E-2</v>
      </c>
      <c r="AI100">
        <f t="shared" si="167"/>
        <v>-9.4800000000000009E-2</v>
      </c>
      <c r="AJ100">
        <f t="shared" si="168"/>
        <v>-5.5199999999999999E-2</v>
      </c>
      <c r="AK100">
        <f t="shared" si="169"/>
        <v>-1.0800000000000001E-2</v>
      </c>
      <c r="AL100">
        <f t="shared" si="170"/>
        <v>-6.3999999999999994E-3</v>
      </c>
      <c r="AM100">
        <f t="shared" si="171"/>
        <v>8.3999999999999995E-3</v>
      </c>
      <c r="AN100">
        <f t="shared" si="172"/>
        <v>-8.8300000000000003E-2</v>
      </c>
      <c r="AO100">
        <f t="shared" si="173"/>
        <v>-2.9100000000000001E-2</v>
      </c>
      <c r="AP100">
        <f t="shared" si="174"/>
        <v>3.7999999999999996E-3</v>
      </c>
      <c r="AQ100">
        <f t="shared" si="175"/>
        <v>-2.2100000000000002E-2</v>
      </c>
      <c r="AR100">
        <f t="shared" si="176"/>
        <v>-1.1599999999999999E-2</v>
      </c>
      <c r="AS100">
        <f t="shared" si="177"/>
        <v>-6.8600000000000008E-2</v>
      </c>
      <c r="AT100">
        <f t="shared" si="178"/>
        <v>-2.2800000000000001E-2</v>
      </c>
      <c r="AU100">
        <f t="shared" si="179"/>
        <v>-1.2799999999999999E-2</v>
      </c>
      <c r="AV100">
        <f t="shared" si="180"/>
        <v>-1.61E-2</v>
      </c>
      <c r="AW100">
        <f t="shared" si="181"/>
        <v>-5.3399999999999996E-2</v>
      </c>
      <c r="AX100">
        <f t="shared" si="182"/>
        <v>-8.3000000000000001E-3</v>
      </c>
      <c r="AY100">
        <f t="shared" si="183"/>
        <v>-1.26E-2</v>
      </c>
      <c r="AZ100">
        <f t="shared" si="184"/>
        <v>1.8299999999999997E-2</v>
      </c>
      <c r="BA100">
        <f t="shared" si="185"/>
        <v>-7.4000000000000003E-3</v>
      </c>
      <c r="BB100">
        <f t="shared" si="186"/>
        <v>-1.2500000000000001E-2</v>
      </c>
      <c r="BD100">
        <v>2.52E-2</v>
      </c>
      <c r="BE100">
        <v>-1.8100000000000002E-2</v>
      </c>
      <c r="BF100">
        <f t="shared" si="161"/>
        <v>1</v>
      </c>
      <c r="BG100">
        <v>8.8999999999999999E-3</v>
      </c>
    </row>
    <row r="101" spans="1:59" x14ac:dyDescent="0.2">
      <c r="A101">
        <v>19943</v>
      </c>
      <c r="B101">
        <v>4.8800000000000003E-2</v>
      </c>
      <c r="C101">
        <v>6.3100000000000003E-2</v>
      </c>
      <c r="D101">
        <v>4.7500000000000001E-2</v>
      </c>
      <c r="E101">
        <v>6.25E-2</v>
      </c>
      <c r="F101">
        <v>5.11E-2</v>
      </c>
      <c r="G101">
        <v>0.1229</v>
      </c>
      <c r="H101">
        <v>7.4300000000000005E-2</v>
      </c>
      <c r="I101">
        <v>5.9400000000000001E-2</v>
      </c>
      <c r="J101">
        <v>5.8999999999999997E-2</v>
      </c>
      <c r="K101">
        <v>6.2199999999999998E-2</v>
      </c>
      <c r="L101">
        <v>0.14280000000000001</v>
      </c>
      <c r="M101">
        <v>4.6800000000000001E-2</v>
      </c>
      <c r="N101">
        <v>3.6999999999999998E-2</v>
      </c>
      <c r="O101">
        <v>6.4899999999999999E-2</v>
      </c>
      <c r="P101">
        <v>6.0900000000000003E-2</v>
      </c>
      <c r="Q101">
        <v>0.107</v>
      </c>
      <c r="R101">
        <v>5.0799999999999998E-2</v>
      </c>
      <c r="S101">
        <v>4.1300000000000003E-2</v>
      </c>
      <c r="T101">
        <v>3.95E-2</v>
      </c>
      <c r="U101">
        <v>7.5800000000000006E-2</v>
      </c>
      <c r="V101">
        <v>8.1699999999999995E-2</v>
      </c>
      <c r="W101">
        <v>4.9399999999999999E-2</v>
      </c>
      <c r="X101">
        <v>1.14E-2</v>
      </c>
      <c r="Y101">
        <v>4.8899999999999999E-2</v>
      </c>
      <c r="Z101">
        <v>1.5E-3</v>
      </c>
      <c r="AA101">
        <v>1.0200000000000001E-2</v>
      </c>
      <c r="AC101">
        <v>19943</v>
      </c>
      <c r="AD101">
        <f t="shared" si="162"/>
        <v>3.8600000000000002E-2</v>
      </c>
      <c r="AE101">
        <f t="shared" si="163"/>
        <v>5.2900000000000003E-2</v>
      </c>
      <c r="AF101">
        <f t="shared" si="164"/>
        <v>3.73E-2</v>
      </c>
      <c r="AG101">
        <f t="shared" si="165"/>
        <v>5.2299999999999999E-2</v>
      </c>
      <c r="AH101">
        <f t="shared" si="166"/>
        <v>4.0899999999999999E-2</v>
      </c>
      <c r="AI101">
        <f t="shared" si="167"/>
        <v>0.11269999999999999</v>
      </c>
      <c r="AJ101">
        <f t="shared" si="168"/>
        <v>6.4100000000000004E-2</v>
      </c>
      <c r="AK101">
        <f t="shared" si="169"/>
        <v>4.9200000000000001E-2</v>
      </c>
      <c r="AL101">
        <f t="shared" si="170"/>
        <v>4.8799999999999996E-2</v>
      </c>
      <c r="AM101">
        <f t="shared" si="171"/>
        <v>5.1999999999999998E-2</v>
      </c>
      <c r="AN101">
        <f t="shared" si="172"/>
        <v>0.1326</v>
      </c>
      <c r="AO101">
        <f t="shared" si="173"/>
        <v>3.6600000000000001E-2</v>
      </c>
      <c r="AP101">
        <f t="shared" si="174"/>
        <v>2.6799999999999997E-2</v>
      </c>
      <c r="AQ101">
        <f t="shared" si="175"/>
        <v>5.4699999999999999E-2</v>
      </c>
      <c r="AR101">
        <f t="shared" si="176"/>
        <v>5.0700000000000002E-2</v>
      </c>
      <c r="AS101">
        <f t="shared" si="177"/>
        <v>9.6799999999999997E-2</v>
      </c>
      <c r="AT101">
        <f t="shared" si="178"/>
        <v>4.0599999999999997E-2</v>
      </c>
      <c r="AU101">
        <f t="shared" si="179"/>
        <v>3.1100000000000003E-2</v>
      </c>
      <c r="AV101">
        <f t="shared" si="180"/>
        <v>2.93E-2</v>
      </c>
      <c r="AW101">
        <f t="shared" si="181"/>
        <v>6.5600000000000006E-2</v>
      </c>
      <c r="AX101">
        <f t="shared" si="182"/>
        <v>7.1499999999999994E-2</v>
      </c>
      <c r="AY101">
        <f t="shared" si="183"/>
        <v>3.9199999999999999E-2</v>
      </c>
      <c r="AZ101">
        <f t="shared" si="184"/>
        <v>1.1999999999999997E-3</v>
      </c>
      <c r="BA101">
        <f t="shared" si="185"/>
        <v>3.8699999999999998E-2</v>
      </c>
      <c r="BB101">
        <f t="shared" si="186"/>
        <v>-8.7000000000000011E-3</v>
      </c>
      <c r="BD101">
        <v>-2.3300000000000001E-2</v>
      </c>
      <c r="BE101">
        <v>4.4999999999999998E-2</v>
      </c>
      <c r="BF101">
        <f t="shared" si="161"/>
        <v>1</v>
      </c>
      <c r="BG101">
        <v>1.0200000000000001E-2</v>
      </c>
    </row>
    <row r="102" spans="1:59" x14ac:dyDescent="0.2">
      <c r="A102">
        <v>19944</v>
      </c>
      <c r="B102">
        <v>-8.3699999999999997E-2</v>
      </c>
      <c r="C102">
        <v>-2.12E-2</v>
      </c>
      <c r="D102">
        <v>-2.4500000000000001E-2</v>
      </c>
      <c r="E102">
        <v>-1.41E-2</v>
      </c>
      <c r="F102">
        <v>-4.2000000000000003E-2</v>
      </c>
      <c r="G102">
        <v>5.0000000000000001E-3</v>
      </c>
      <c r="H102">
        <v>-1.35E-2</v>
      </c>
      <c r="I102">
        <v>-2.0199999999999999E-2</v>
      </c>
      <c r="J102">
        <v>-2.3900000000000001E-2</v>
      </c>
      <c r="K102">
        <v>-8.9700000000000002E-2</v>
      </c>
      <c r="L102">
        <v>-1.11E-2</v>
      </c>
      <c r="M102">
        <v>-1.8800000000000001E-2</v>
      </c>
      <c r="N102">
        <v>-1.46E-2</v>
      </c>
      <c r="O102">
        <v>-2.3199999999999998E-2</v>
      </c>
      <c r="P102">
        <v>-1.6E-2</v>
      </c>
      <c r="Q102">
        <v>-6.4999999999999997E-3</v>
      </c>
      <c r="R102">
        <v>-2.3099999999999999E-2</v>
      </c>
      <c r="S102">
        <v>-4.3299999999999998E-2</v>
      </c>
      <c r="T102">
        <v>-4.1000000000000002E-2</v>
      </c>
      <c r="U102">
        <v>-3.6200000000000003E-2</v>
      </c>
      <c r="V102">
        <v>2.5499999999999998E-2</v>
      </c>
      <c r="W102">
        <v>-2.63E-2</v>
      </c>
      <c r="X102">
        <v>-1E-4</v>
      </c>
      <c r="Y102">
        <v>1.2999999999999999E-3</v>
      </c>
      <c r="Z102">
        <v>-5.5999999999999999E-3</v>
      </c>
      <c r="AA102">
        <v>1.1900000000000001E-2</v>
      </c>
      <c r="AC102">
        <v>19944</v>
      </c>
      <c r="AD102">
        <f t="shared" si="162"/>
        <v>-9.5599999999999991E-2</v>
      </c>
      <c r="AE102">
        <f t="shared" si="163"/>
        <v>-3.3100000000000004E-2</v>
      </c>
      <c r="AF102">
        <f t="shared" si="164"/>
        <v>-3.6400000000000002E-2</v>
      </c>
      <c r="AG102">
        <f t="shared" si="165"/>
        <v>-2.6000000000000002E-2</v>
      </c>
      <c r="AH102">
        <f t="shared" si="166"/>
        <v>-5.3900000000000003E-2</v>
      </c>
      <c r="AI102">
        <f t="shared" si="167"/>
        <v>-6.9000000000000008E-3</v>
      </c>
      <c r="AJ102">
        <f t="shared" si="168"/>
        <v>-2.5399999999999999E-2</v>
      </c>
      <c r="AK102">
        <f t="shared" si="169"/>
        <v>-3.2100000000000004E-2</v>
      </c>
      <c r="AL102">
        <f t="shared" si="170"/>
        <v>-3.5799999999999998E-2</v>
      </c>
      <c r="AM102">
        <f t="shared" si="171"/>
        <v>-0.1016</v>
      </c>
      <c r="AN102">
        <f t="shared" si="172"/>
        <v>-2.3E-2</v>
      </c>
      <c r="AO102">
        <f t="shared" si="173"/>
        <v>-3.0700000000000002E-2</v>
      </c>
      <c r="AP102">
        <f t="shared" si="174"/>
        <v>-2.6500000000000003E-2</v>
      </c>
      <c r="AQ102">
        <f t="shared" si="175"/>
        <v>-3.5099999999999999E-2</v>
      </c>
      <c r="AR102">
        <f t="shared" si="176"/>
        <v>-2.7900000000000001E-2</v>
      </c>
      <c r="AS102">
        <f t="shared" si="177"/>
        <v>-1.84E-2</v>
      </c>
      <c r="AT102">
        <f t="shared" si="178"/>
        <v>-3.5000000000000003E-2</v>
      </c>
      <c r="AU102">
        <f t="shared" si="179"/>
        <v>-5.5199999999999999E-2</v>
      </c>
      <c r="AV102">
        <f t="shared" si="180"/>
        <v>-5.2900000000000003E-2</v>
      </c>
      <c r="AW102">
        <f t="shared" si="181"/>
        <v>-4.8100000000000004E-2</v>
      </c>
      <c r="AX102">
        <f t="shared" si="182"/>
        <v>1.3599999999999998E-2</v>
      </c>
      <c r="AY102">
        <f t="shared" si="183"/>
        <v>-3.8199999999999998E-2</v>
      </c>
      <c r="AZ102">
        <f t="shared" si="184"/>
        <v>-1.2E-2</v>
      </c>
      <c r="BA102">
        <f t="shared" si="185"/>
        <v>-1.0600000000000002E-2</v>
      </c>
      <c r="BB102">
        <f t="shared" si="186"/>
        <v>-1.7500000000000002E-2</v>
      </c>
      <c r="BD102">
        <v>-4.3400000000000001E-2</v>
      </c>
      <c r="BE102">
        <v>-1.9300000000000001E-2</v>
      </c>
      <c r="BF102">
        <f t="shared" si="161"/>
        <v>1</v>
      </c>
      <c r="BG102">
        <v>1.1900000000000001E-2</v>
      </c>
    </row>
    <row r="103" spans="1:59" x14ac:dyDescent="0.2">
      <c r="A103">
        <v>19951</v>
      </c>
      <c r="B103">
        <v>5.1799999999999999E-2</v>
      </c>
      <c r="C103">
        <v>7.1599999999999997E-2</v>
      </c>
      <c r="D103">
        <v>5.2400000000000002E-2</v>
      </c>
      <c r="E103">
        <v>6.7000000000000004E-2</v>
      </c>
      <c r="F103">
        <v>6.3799999999999996E-2</v>
      </c>
      <c r="G103">
        <v>5.9700000000000003E-2</v>
      </c>
      <c r="H103">
        <v>5.0999999999999997E-2</v>
      </c>
      <c r="I103">
        <v>4.8800000000000003E-2</v>
      </c>
      <c r="J103">
        <v>7.1999999999999995E-2</v>
      </c>
      <c r="K103">
        <v>7.2099999999999997E-2</v>
      </c>
      <c r="L103">
        <v>7.8200000000000006E-2</v>
      </c>
      <c r="M103">
        <v>5.5899999999999998E-2</v>
      </c>
      <c r="N103">
        <v>4.8099999999999997E-2</v>
      </c>
      <c r="O103">
        <v>5.3400000000000003E-2</v>
      </c>
      <c r="P103">
        <v>6.9800000000000001E-2</v>
      </c>
      <c r="Q103">
        <v>6.7299999999999999E-2</v>
      </c>
      <c r="R103">
        <v>0.1173</v>
      </c>
      <c r="S103">
        <v>8.1500000000000003E-2</v>
      </c>
      <c r="T103">
        <v>0.1021</v>
      </c>
      <c r="U103">
        <v>8.0799999999999997E-2</v>
      </c>
      <c r="V103">
        <v>9.3399999999999997E-2</v>
      </c>
      <c r="W103">
        <v>0.1186</v>
      </c>
      <c r="X103">
        <v>0.1096</v>
      </c>
      <c r="Y103">
        <v>9.5500000000000002E-2</v>
      </c>
      <c r="Z103">
        <v>6.8900000000000003E-2</v>
      </c>
      <c r="AA103">
        <v>1.29E-2</v>
      </c>
      <c r="AC103">
        <v>19951</v>
      </c>
      <c r="AD103">
        <f t="shared" si="162"/>
        <v>3.8899999999999997E-2</v>
      </c>
      <c r="AE103">
        <f t="shared" si="163"/>
        <v>5.8699999999999995E-2</v>
      </c>
      <c r="AF103">
        <f t="shared" si="164"/>
        <v>3.95E-2</v>
      </c>
      <c r="AG103">
        <f t="shared" si="165"/>
        <v>5.4100000000000002E-2</v>
      </c>
      <c r="AH103">
        <f t="shared" si="166"/>
        <v>5.0899999999999994E-2</v>
      </c>
      <c r="AI103">
        <f t="shared" si="167"/>
        <v>4.6800000000000001E-2</v>
      </c>
      <c r="AJ103">
        <f t="shared" si="168"/>
        <v>3.8099999999999995E-2</v>
      </c>
      <c r="AK103">
        <f t="shared" si="169"/>
        <v>3.5900000000000001E-2</v>
      </c>
      <c r="AL103">
        <f t="shared" si="170"/>
        <v>5.9099999999999993E-2</v>
      </c>
      <c r="AM103">
        <f t="shared" si="171"/>
        <v>5.9199999999999996E-2</v>
      </c>
      <c r="AN103">
        <f t="shared" si="172"/>
        <v>6.5300000000000011E-2</v>
      </c>
      <c r="AO103">
        <f t="shared" si="173"/>
        <v>4.2999999999999997E-2</v>
      </c>
      <c r="AP103">
        <f t="shared" si="174"/>
        <v>3.5199999999999995E-2</v>
      </c>
      <c r="AQ103">
        <f t="shared" si="175"/>
        <v>4.0500000000000001E-2</v>
      </c>
      <c r="AR103">
        <f t="shared" si="176"/>
        <v>5.6899999999999999E-2</v>
      </c>
      <c r="AS103">
        <f t="shared" si="177"/>
        <v>5.4399999999999997E-2</v>
      </c>
      <c r="AT103">
        <f t="shared" si="178"/>
        <v>0.10440000000000001</v>
      </c>
      <c r="AU103">
        <f t="shared" si="179"/>
        <v>6.8600000000000008E-2</v>
      </c>
      <c r="AV103">
        <f t="shared" si="180"/>
        <v>8.9200000000000002E-2</v>
      </c>
      <c r="AW103">
        <f t="shared" si="181"/>
        <v>6.7900000000000002E-2</v>
      </c>
      <c r="AX103">
        <f t="shared" si="182"/>
        <v>8.0500000000000002E-2</v>
      </c>
      <c r="AY103">
        <f t="shared" si="183"/>
        <v>0.1057</v>
      </c>
      <c r="AZ103">
        <f t="shared" si="184"/>
        <v>9.6700000000000008E-2</v>
      </c>
      <c r="BA103">
        <f t="shared" si="185"/>
        <v>8.2600000000000007E-2</v>
      </c>
      <c r="BB103">
        <f t="shared" si="186"/>
        <v>5.6000000000000001E-2</v>
      </c>
      <c r="BD103">
        <v>4.7800000000000002E-2</v>
      </c>
      <c r="BE103">
        <v>7.8600000000000003E-2</v>
      </c>
      <c r="BF103">
        <f t="shared" si="161"/>
        <v>1</v>
      </c>
      <c r="BG103">
        <v>1.29E-2</v>
      </c>
    </row>
    <row r="104" spans="1:59" x14ac:dyDescent="0.2">
      <c r="A104">
        <v>19952</v>
      </c>
      <c r="B104">
        <v>0.1179</v>
      </c>
      <c r="C104">
        <v>0.13700000000000001</v>
      </c>
      <c r="D104">
        <v>9.4500000000000001E-2</v>
      </c>
      <c r="E104">
        <v>9.3700000000000006E-2</v>
      </c>
      <c r="F104">
        <v>0.1426</v>
      </c>
      <c r="G104">
        <v>0.1134</v>
      </c>
      <c r="H104">
        <v>8.2900000000000001E-2</v>
      </c>
      <c r="I104">
        <v>9.6600000000000005E-2</v>
      </c>
      <c r="J104">
        <v>9.4E-2</v>
      </c>
      <c r="K104">
        <v>0.10639999999999999</v>
      </c>
      <c r="L104">
        <v>8.9399999999999993E-2</v>
      </c>
      <c r="M104">
        <v>3.1300000000000001E-2</v>
      </c>
      <c r="N104">
        <v>0.10390000000000001</v>
      </c>
      <c r="O104">
        <v>8.3199999999999996E-2</v>
      </c>
      <c r="P104">
        <v>7.0999999999999994E-2</v>
      </c>
      <c r="Q104">
        <v>9.9699999999999997E-2</v>
      </c>
      <c r="R104">
        <v>6.4699999999999994E-2</v>
      </c>
      <c r="S104">
        <v>0.1062</v>
      </c>
      <c r="T104">
        <v>7.0999999999999994E-2</v>
      </c>
      <c r="U104">
        <v>9.3799999999999994E-2</v>
      </c>
      <c r="V104">
        <v>0.1048</v>
      </c>
      <c r="W104">
        <v>9.6100000000000005E-2</v>
      </c>
      <c r="X104">
        <v>6.8599999999999994E-2</v>
      </c>
      <c r="Y104">
        <v>0.1069</v>
      </c>
      <c r="Z104">
        <v>0.1192</v>
      </c>
      <c r="AA104">
        <v>1.46E-2</v>
      </c>
      <c r="AC104">
        <v>19952</v>
      </c>
      <c r="AD104">
        <f t="shared" si="162"/>
        <v>0.1033</v>
      </c>
      <c r="AE104">
        <f t="shared" si="163"/>
        <v>0.12240000000000001</v>
      </c>
      <c r="AF104">
        <f t="shared" si="164"/>
        <v>7.9899999999999999E-2</v>
      </c>
      <c r="AG104">
        <f t="shared" si="165"/>
        <v>7.9100000000000004E-2</v>
      </c>
      <c r="AH104">
        <f t="shared" si="166"/>
        <v>0.128</v>
      </c>
      <c r="AI104">
        <f t="shared" si="167"/>
        <v>9.8799999999999999E-2</v>
      </c>
      <c r="AJ104">
        <f t="shared" si="168"/>
        <v>6.83E-2</v>
      </c>
      <c r="AK104">
        <f t="shared" si="169"/>
        <v>8.2000000000000003E-2</v>
      </c>
      <c r="AL104">
        <f t="shared" si="170"/>
        <v>7.9399999999999998E-2</v>
      </c>
      <c r="AM104">
        <f t="shared" si="171"/>
        <v>9.1799999999999993E-2</v>
      </c>
      <c r="AN104">
        <f t="shared" si="172"/>
        <v>7.4799999999999991E-2</v>
      </c>
      <c r="AO104">
        <f t="shared" si="173"/>
        <v>1.67E-2</v>
      </c>
      <c r="AP104">
        <f t="shared" si="174"/>
        <v>8.9300000000000004E-2</v>
      </c>
      <c r="AQ104">
        <f t="shared" si="175"/>
        <v>6.8599999999999994E-2</v>
      </c>
      <c r="AR104">
        <f t="shared" si="176"/>
        <v>5.6399999999999992E-2</v>
      </c>
      <c r="AS104">
        <f t="shared" si="177"/>
        <v>8.5099999999999995E-2</v>
      </c>
      <c r="AT104">
        <f t="shared" si="178"/>
        <v>5.0099999999999992E-2</v>
      </c>
      <c r="AU104">
        <f t="shared" si="179"/>
        <v>9.1600000000000001E-2</v>
      </c>
      <c r="AV104">
        <f t="shared" si="180"/>
        <v>5.6399999999999992E-2</v>
      </c>
      <c r="AW104">
        <f t="shared" si="181"/>
        <v>7.9199999999999993E-2</v>
      </c>
      <c r="AX104">
        <f t="shared" si="182"/>
        <v>9.0200000000000002E-2</v>
      </c>
      <c r="AY104">
        <f t="shared" si="183"/>
        <v>8.1500000000000003E-2</v>
      </c>
      <c r="AZ104">
        <f t="shared" si="184"/>
        <v>5.3999999999999992E-2</v>
      </c>
      <c r="BA104">
        <f t="shared" si="185"/>
        <v>9.2299999999999993E-2</v>
      </c>
      <c r="BB104">
        <f t="shared" si="186"/>
        <v>0.1046</v>
      </c>
      <c r="BD104">
        <v>0.1026</v>
      </c>
      <c r="BE104">
        <v>0.08</v>
      </c>
      <c r="BF104">
        <f t="shared" si="161"/>
        <v>1</v>
      </c>
      <c r="BG104">
        <v>1.46E-2</v>
      </c>
    </row>
    <row r="105" spans="1:59" x14ac:dyDescent="0.2">
      <c r="A105">
        <v>19953</v>
      </c>
      <c r="B105">
        <v>0.15579999999999999</v>
      </c>
      <c r="C105">
        <v>0.1419</v>
      </c>
      <c r="D105">
        <v>0.1143</v>
      </c>
      <c r="E105">
        <v>0.1187</v>
      </c>
      <c r="F105">
        <v>0.115</v>
      </c>
      <c r="G105">
        <v>0.12230000000000001</v>
      </c>
      <c r="H105">
        <v>9.7600000000000006E-2</v>
      </c>
      <c r="I105">
        <v>8.2000000000000003E-2</v>
      </c>
      <c r="J105">
        <v>0.1081</v>
      </c>
      <c r="K105">
        <v>8.4400000000000003E-2</v>
      </c>
      <c r="L105">
        <v>0.1171</v>
      </c>
      <c r="M105">
        <v>6.59E-2</v>
      </c>
      <c r="N105">
        <v>9.0499999999999997E-2</v>
      </c>
      <c r="O105">
        <v>0.10059999999999999</v>
      </c>
      <c r="P105">
        <v>8.6099999999999996E-2</v>
      </c>
      <c r="Q105">
        <v>0.1237</v>
      </c>
      <c r="R105">
        <v>0.1016</v>
      </c>
      <c r="S105">
        <v>0.08</v>
      </c>
      <c r="T105">
        <v>8.0399999999999999E-2</v>
      </c>
      <c r="U105">
        <v>8.1500000000000003E-2</v>
      </c>
      <c r="V105">
        <v>7.8700000000000006E-2</v>
      </c>
      <c r="W105">
        <v>9.7199999999999995E-2</v>
      </c>
      <c r="X105">
        <v>7.1400000000000005E-2</v>
      </c>
      <c r="Y105">
        <v>0.1237</v>
      </c>
      <c r="Z105">
        <v>9.6699999999999994E-2</v>
      </c>
      <c r="AA105">
        <v>1.3599999999999999E-2</v>
      </c>
      <c r="AC105">
        <v>19953</v>
      </c>
      <c r="AD105">
        <f t="shared" si="162"/>
        <v>0.14219999999999999</v>
      </c>
      <c r="AE105">
        <f t="shared" si="163"/>
        <v>0.1283</v>
      </c>
      <c r="AF105">
        <f t="shared" si="164"/>
        <v>0.1007</v>
      </c>
      <c r="AG105">
        <f t="shared" si="165"/>
        <v>0.1051</v>
      </c>
      <c r="AH105">
        <f t="shared" si="166"/>
        <v>0.1014</v>
      </c>
      <c r="AI105">
        <f t="shared" si="167"/>
        <v>0.1087</v>
      </c>
      <c r="AJ105">
        <f t="shared" si="168"/>
        <v>8.4000000000000005E-2</v>
      </c>
      <c r="AK105">
        <f t="shared" si="169"/>
        <v>6.8400000000000002E-2</v>
      </c>
      <c r="AL105">
        <f t="shared" si="170"/>
        <v>9.4500000000000001E-2</v>
      </c>
      <c r="AM105">
        <f t="shared" si="171"/>
        <v>7.0800000000000002E-2</v>
      </c>
      <c r="AN105">
        <f t="shared" si="172"/>
        <v>0.10349999999999999</v>
      </c>
      <c r="AO105">
        <f t="shared" si="173"/>
        <v>5.2299999999999999E-2</v>
      </c>
      <c r="AP105">
        <f t="shared" si="174"/>
        <v>7.6899999999999996E-2</v>
      </c>
      <c r="AQ105">
        <f t="shared" si="175"/>
        <v>8.6999999999999994E-2</v>
      </c>
      <c r="AR105">
        <f t="shared" si="176"/>
        <v>7.2499999999999995E-2</v>
      </c>
      <c r="AS105">
        <f t="shared" si="177"/>
        <v>0.1101</v>
      </c>
      <c r="AT105">
        <f t="shared" si="178"/>
        <v>8.7999999999999995E-2</v>
      </c>
      <c r="AU105">
        <f t="shared" si="179"/>
        <v>6.6400000000000001E-2</v>
      </c>
      <c r="AV105">
        <f t="shared" si="180"/>
        <v>6.6799999999999998E-2</v>
      </c>
      <c r="AW105">
        <f t="shared" si="181"/>
        <v>6.7900000000000002E-2</v>
      </c>
      <c r="AX105">
        <f t="shared" si="182"/>
        <v>6.5100000000000005E-2</v>
      </c>
      <c r="AY105">
        <f t="shared" si="183"/>
        <v>8.3599999999999994E-2</v>
      </c>
      <c r="AZ105">
        <f t="shared" si="184"/>
        <v>5.7800000000000004E-2</v>
      </c>
      <c r="BA105">
        <f t="shared" si="185"/>
        <v>0.1101</v>
      </c>
      <c r="BB105">
        <f t="shared" si="186"/>
        <v>8.3099999999999993E-2</v>
      </c>
      <c r="BD105">
        <v>0.1671</v>
      </c>
      <c r="BE105">
        <v>7.85E-2</v>
      </c>
      <c r="BF105">
        <f t="shared" si="161"/>
        <v>1</v>
      </c>
      <c r="BG105">
        <v>1.3599999999999999E-2</v>
      </c>
    </row>
    <row r="106" spans="1:59" x14ac:dyDescent="0.2">
      <c r="A106">
        <v>19954</v>
      </c>
      <c r="B106">
        <v>-2.1299999999999999E-2</v>
      </c>
      <c r="C106">
        <v>-1.21E-2</v>
      </c>
      <c r="D106">
        <v>-2.2100000000000002E-2</v>
      </c>
      <c r="E106">
        <v>9.7999999999999997E-3</v>
      </c>
      <c r="F106">
        <v>5.9999999999999995E-4</v>
      </c>
      <c r="G106">
        <v>-3.5000000000000001E-3</v>
      </c>
      <c r="H106">
        <v>2.8999999999999998E-3</v>
      </c>
      <c r="I106">
        <v>2.41E-2</v>
      </c>
      <c r="J106">
        <v>3.9800000000000002E-2</v>
      </c>
      <c r="K106">
        <v>2.4799999999999999E-2</v>
      </c>
      <c r="L106">
        <v>5.3199999999999997E-2</v>
      </c>
      <c r="M106">
        <v>1.49E-2</v>
      </c>
      <c r="N106">
        <v>2.8500000000000001E-2</v>
      </c>
      <c r="O106">
        <v>2.93E-2</v>
      </c>
      <c r="P106">
        <v>6.3600000000000004E-2</v>
      </c>
      <c r="Q106">
        <v>7.9000000000000008E-3</v>
      </c>
      <c r="R106">
        <v>-1.9900000000000001E-2</v>
      </c>
      <c r="S106">
        <v>4.2000000000000003E-2</v>
      </c>
      <c r="T106">
        <v>6.2199999999999998E-2</v>
      </c>
      <c r="U106">
        <v>3.6900000000000002E-2</v>
      </c>
      <c r="V106">
        <v>5.45E-2</v>
      </c>
      <c r="W106">
        <v>6.2799999999999995E-2</v>
      </c>
      <c r="X106">
        <v>7.7200000000000005E-2</v>
      </c>
      <c r="Y106">
        <v>4.9799999999999997E-2</v>
      </c>
      <c r="Z106">
        <v>5.1299999999999998E-2</v>
      </c>
      <c r="AA106">
        <v>1.3899999999999999E-2</v>
      </c>
      <c r="AC106">
        <v>19954</v>
      </c>
      <c r="AD106">
        <f t="shared" si="162"/>
        <v>-3.5199999999999995E-2</v>
      </c>
      <c r="AE106">
        <f t="shared" si="163"/>
        <v>-2.5999999999999999E-2</v>
      </c>
      <c r="AF106">
        <f t="shared" si="164"/>
        <v>-3.6000000000000004E-2</v>
      </c>
      <c r="AG106">
        <f t="shared" si="165"/>
        <v>-4.0999999999999995E-3</v>
      </c>
      <c r="AH106">
        <f t="shared" si="166"/>
        <v>-1.3299999999999999E-2</v>
      </c>
      <c r="AI106">
        <f t="shared" si="167"/>
        <v>-1.7399999999999999E-2</v>
      </c>
      <c r="AJ106">
        <f t="shared" si="168"/>
        <v>-1.0999999999999999E-2</v>
      </c>
      <c r="AK106">
        <f t="shared" si="169"/>
        <v>1.0200000000000001E-2</v>
      </c>
      <c r="AL106">
        <f t="shared" si="170"/>
        <v>2.5900000000000003E-2</v>
      </c>
      <c r="AM106">
        <f t="shared" si="171"/>
        <v>1.09E-2</v>
      </c>
      <c r="AN106">
        <f t="shared" si="172"/>
        <v>3.9300000000000002E-2</v>
      </c>
      <c r="AO106">
        <f t="shared" si="173"/>
        <v>1.0000000000000009E-3</v>
      </c>
      <c r="AP106">
        <f t="shared" si="174"/>
        <v>1.4600000000000002E-2</v>
      </c>
      <c r="AQ106">
        <f t="shared" si="175"/>
        <v>1.54E-2</v>
      </c>
      <c r="AR106">
        <f t="shared" si="176"/>
        <v>4.9700000000000008E-2</v>
      </c>
      <c r="AS106">
        <f t="shared" si="177"/>
        <v>-5.9999999999999984E-3</v>
      </c>
      <c r="AT106">
        <f t="shared" si="178"/>
        <v>-3.3799999999999997E-2</v>
      </c>
      <c r="AU106">
        <f t="shared" si="179"/>
        <v>2.8100000000000003E-2</v>
      </c>
      <c r="AV106">
        <f t="shared" si="180"/>
        <v>4.8299999999999996E-2</v>
      </c>
      <c r="AW106">
        <f t="shared" si="181"/>
        <v>2.3000000000000003E-2</v>
      </c>
      <c r="AX106">
        <f t="shared" si="182"/>
        <v>4.0599999999999997E-2</v>
      </c>
      <c r="AY106">
        <f t="shared" si="183"/>
        <v>4.8899999999999999E-2</v>
      </c>
      <c r="AZ106">
        <f t="shared" si="184"/>
        <v>6.3300000000000009E-2</v>
      </c>
      <c r="BA106">
        <f t="shared" si="185"/>
        <v>3.5900000000000001E-2</v>
      </c>
      <c r="BB106">
        <f t="shared" si="186"/>
        <v>3.7400000000000003E-2</v>
      </c>
      <c r="BD106">
        <v>-4.2099999999999999E-2</v>
      </c>
      <c r="BE106">
        <v>3.4599999999999999E-2</v>
      </c>
      <c r="BF106">
        <f t="shared" si="161"/>
        <v>1</v>
      </c>
      <c r="BG106">
        <v>1.3899999999999999E-2</v>
      </c>
    </row>
    <row r="107" spans="1:59" x14ac:dyDescent="0.2">
      <c r="A107">
        <v>19961</v>
      </c>
      <c r="B107">
        <v>7.9299999999999995E-2</v>
      </c>
      <c r="C107">
        <v>6.7199999999999996E-2</v>
      </c>
      <c r="D107">
        <v>7.8600000000000003E-2</v>
      </c>
      <c r="E107">
        <v>6.3500000000000001E-2</v>
      </c>
      <c r="F107">
        <v>7.2900000000000006E-2</v>
      </c>
      <c r="G107">
        <v>7.7499999999999999E-2</v>
      </c>
      <c r="H107">
        <v>4.1799999999999997E-2</v>
      </c>
      <c r="I107">
        <v>3.9800000000000002E-2</v>
      </c>
      <c r="J107">
        <v>4.87E-2</v>
      </c>
      <c r="K107">
        <v>5.3499999999999999E-2</v>
      </c>
      <c r="L107">
        <v>5.8299999999999998E-2</v>
      </c>
      <c r="M107">
        <v>6.4000000000000001E-2</v>
      </c>
      <c r="N107">
        <v>4.0399999999999998E-2</v>
      </c>
      <c r="O107">
        <v>9.2100000000000001E-2</v>
      </c>
      <c r="P107">
        <v>3.0099999999999998E-2</v>
      </c>
      <c r="Q107">
        <v>8.0699999999999994E-2</v>
      </c>
      <c r="R107">
        <v>3.9899999999999998E-2</v>
      </c>
      <c r="S107">
        <v>6.6900000000000001E-2</v>
      </c>
      <c r="T107">
        <v>4.2500000000000003E-2</v>
      </c>
      <c r="U107">
        <v>9.7000000000000003E-3</v>
      </c>
      <c r="V107">
        <v>5.3600000000000002E-2</v>
      </c>
      <c r="W107">
        <v>5.3199999999999997E-2</v>
      </c>
      <c r="X107">
        <v>6.1600000000000002E-2</v>
      </c>
      <c r="Y107">
        <v>7.2599999999999998E-2</v>
      </c>
      <c r="Z107">
        <v>4.9299999999999997E-2</v>
      </c>
      <c r="AA107">
        <v>1.21E-2</v>
      </c>
      <c r="AC107">
        <v>19961</v>
      </c>
      <c r="AD107">
        <f t="shared" si="162"/>
        <v>6.7199999999999996E-2</v>
      </c>
      <c r="AE107">
        <f t="shared" si="163"/>
        <v>5.5099999999999996E-2</v>
      </c>
      <c r="AF107">
        <f t="shared" si="164"/>
        <v>6.6500000000000004E-2</v>
      </c>
      <c r="AG107">
        <f t="shared" si="165"/>
        <v>5.1400000000000001E-2</v>
      </c>
      <c r="AH107">
        <f t="shared" si="166"/>
        <v>6.0800000000000007E-2</v>
      </c>
      <c r="AI107">
        <f t="shared" si="167"/>
        <v>6.54E-2</v>
      </c>
      <c r="AJ107">
        <f t="shared" si="168"/>
        <v>2.9699999999999997E-2</v>
      </c>
      <c r="AK107">
        <f t="shared" si="169"/>
        <v>2.7700000000000002E-2</v>
      </c>
      <c r="AL107">
        <f t="shared" si="170"/>
        <v>3.6600000000000001E-2</v>
      </c>
      <c r="AM107">
        <f t="shared" si="171"/>
        <v>4.1399999999999999E-2</v>
      </c>
      <c r="AN107">
        <f t="shared" si="172"/>
        <v>4.6199999999999998E-2</v>
      </c>
      <c r="AO107">
        <f t="shared" si="173"/>
        <v>5.1900000000000002E-2</v>
      </c>
      <c r="AP107">
        <f t="shared" si="174"/>
        <v>2.8299999999999999E-2</v>
      </c>
      <c r="AQ107">
        <f t="shared" si="175"/>
        <v>0.08</v>
      </c>
      <c r="AR107">
        <f t="shared" si="176"/>
        <v>1.7999999999999999E-2</v>
      </c>
      <c r="AS107">
        <f t="shared" si="177"/>
        <v>6.8599999999999994E-2</v>
      </c>
      <c r="AT107">
        <f t="shared" si="178"/>
        <v>2.7799999999999998E-2</v>
      </c>
      <c r="AU107">
        <f t="shared" si="179"/>
        <v>5.4800000000000001E-2</v>
      </c>
      <c r="AV107">
        <f t="shared" si="180"/>
        <v>3.0400000000000003E-2</v>
      </c>
      <c r="AW107">
        <f t="shared" si="181"/>
        <v>-2.3999999999999994E-3</v>
      </c>
      <c r="AX107">
        <f t="shared" si="182"/>
        <v>4.1500000000000002E-2</v>
      </c>
      <c r="AY107">
        <f t="shared" si="183"/>
        <v>4.1099999999999998E-2</v>
      </c>
      <c r="AZ107">
        <f t="shared" si="184"/>
        <v>4.9500000000000002E-2</v>
      </c>
      <c r="BA107">
        <f t="shared" si="185"/>
        <v>6.0499999999999998E-2</v>
      </c>
      <c r="BB107">
        <f t="shared" si="186"/>
        <v>3.7199999999999997E-2</v>
      </c>
      <c r="BD107">
        <v>0.1067</v>
      </c>
      <c r="BE107">
        <v>4.41E-2</v>
      </c>
      <c r="BF107">
        <f t="shared" si="161"/>
        <v>1</v>
      </c>
      <c r="BG107">
        <v>1.21E-2</v>
      </c>
    </row>
    <row r="108" spans="1:59" x14ac:dyDescent="0.2">
      <c r="A108">
        <v>19962</v>
      </c>
      <c r="B108">
        <v>8.2400000000000001E-2</v>
      </c>
      <c r="C108">
        <v>0.1004</v>
      </c>
      <c r="D108">
        <v>0.1203</v>
      </c>
      <c r="E108">
        <v>8.3299999999999999E-2</v>
      </c>
      <c r="F108">
        <v>9.0200000000000002E-2</v>
      </c>
      <c r="G108">
        <v>0.1028</v>
      </c>
      <c r="H108">
        <v>6.1600000000000002E-2</v>
      </c>
      <c r="I108">
        <v>5.5100000000000003E-2</v>
      </c>
      <c r="J108">
        <v>0.115</v>
      </c>
      <c r="K108">
        <v>3.3700000000000001E-2</v>
      </c>
      <c r="L108">
        <v>1.0500000000000001E-2</v>
      </c>
      <c r="M108">
        <v>4.7800000000000002E-2</v>
      </c>
      <c r="N108">
        <v>3.39E-2</v>
      </c>
      <c r="O108">
        <v>1.4200000000000001E-2</v>
      </c>
      <c r="P108">
        <v>2.35E-2</v>
      </c>
      <c r="Q108">
        <v>4.82E-2</v>
      </c>
      <c r="R108">
        <v>3.3500000000000002E-2</v>
      </c>
      <c r="S108">
        <v>2.6499999999999999E-2</v>
      </c>
      <c r="T108">
        <v>2.0299999999999999E-2</v>
      </c>
      <c r="U108">
        <v>5.1000000000000004E-3</v>
      </c>
      <c r="V108">
        <v>6.7500000000000004E-2</v>
      </c>
      <c r="W108">
        <v>6.7100000000000007E-2</v>
      </c>
      <c r="X108">
        <v>9.1000000000000004E-3</v>
      </c>
      <c r="Y108">
        <v>1.5900000000000001E-2</v>
      </c>
      <c r="Z108">
        <v>1.2699999999999999E-2</v>
      </c>
      <c r="AA108">
        <v>1.29E-2</v>
      </c>
      <c r="AC108">
        <v>19962</v>
      </c>
      <c r="AD108">
        <f t="shared" si="162"/>
        <v>6.9500000000000006E-2</v>
      </c>
      <c r="AE108">
        <f t="shared" si="163"/>
        <v>8.7500000000000008E-2</v>
      </c>
      <c r="AF108">
        <f t="shared" si="164"/>
        <v>0.10740000000000001</v>
      </c>
      <c r="AG108">
        <f t="shared" si="165"/>
        <v>7.0400000000000004E-2</v>
      </c>
      <c r="AH108">
        <f t="shared" si="166"/>
        <v>7.7300000000000008E-2</v>
      </c>
      <c r="AI108">
        <f t="shared" si="167"/>
        <v>8.9900000000000008E-2</v>
      </c>
      <c r="AJ108">
        <f t="shared" si="168"/>
        <v>4.87E-2</v>
      </c>
      <c r="AK108">
        <f t="shared" si="169"/>
        <v>4.2200000000000001E-2</v>
      </c>
      <c r="AL108">
        <f t="shared" si="170"/>
        <v>0.10210000000000001</v>
      </c>
      <c r="AM108">
        <f t="shared" si="171"/>
        <v>2.0799999999999999E-2</v>
      </c>
      <c r="AN108">
        <f t="shared" si="172"/>
        <v>-2.3999999999999994E-3</v>
      </c>
      <c r="AO108">
        <f t="shared" si="173"/>
        <v>3.49E-2</v>
      </c>
      <c r="AP108">
        <f t="shared" si="174"/>
        <v>2.0999999999999998E-2</v>
      </c>
      <c r="AQ108">
        <f t="shared" si="175"/>
        <v>1.3000000000000008E-3</v>
      </c>
      <c r="AR108">
        <f t="shared" si="176"/>
        <v>1.06E-2</v>
      </c>
      <c r="AS108">
        <f t="shared" si="177"/>
        <v>3.5299999999999998E-2</v>
      </c>
      <c r="AT108">
        <f t="shared" si="178"/>
        <v>2.06E-2</v>
      </c>
      <c r="AU108">
        <f t="shared" si="179"/>
        <v>1.3599999999999999E-2</v>
      </c>
      <c r="AV108">
        <f t="shared" si="180"/>
        <v>7.3999999999999986E-3</v>
      </c>
      <c r="AW108">
        <f t="shared" si="181"/>
        <v>-7.7999999999999996E-3</v>
      </c>
      <c r="AX108">
        <f t="shared" si="182"/>
        <v>5.4600000000000003E-2</v>
      </c>
      <c r="AY108">
        <f t="shared" si="183"/>
        <v>5.4200000000000005E-2</v>
      </c>
      <c r="AZ108">
        <f t="shared" si="184"/>
        <v>-3.7999999999999996E-3</v>
      </c>
      <c r="BA108">
        <f t="shared" si="185"/>
        <v>3.0000000000000009E-3</v>
      </c>
      <c r="BB108">
        <f t="shared" si="186"/>
        <v>-2.0000000000000052E-4</v>
      </c>
      <c r="BD108">
        <v>-1.0699999999999999E-2</v>
      </c>
      <c r="BE108">
        <v>3.3000000000000002E-2</v>
      </c>
      <c r="BF108">
        <f t="shared" si="161"/>
        <v>1</v>
      </c>
      <c r="BG108">
        <v>1.29E-2</v>
      </c>
    </row>
    <row r="109" spans="1:59" x14ac:dyDescent="0.2">
      <c r="A109">
        <v>19963</v>
      </c>
      <c r="B109">
        <v>-8.4000000000000005E-2</v>
      </c>
      <c r="C109">
        <v>-2.9100000000000001E-2</v>
      </c>
      <c r="D109">
        <v>-6.7000000000000002E-3</v>
      </c>
      <c r="E109">
        <v>3.5400000000000001E-2</v>
      </c>
      <c r="F109">
        <v>2.9999999999999997E-4</v>
      </c>
      <c r="G109">
        <v>-3.78E-2</v>
      </c>
      <c r="H109">
        <v>-1.12E-2</v>
      </c>
      <c r="I109">
        <v>-1.1599999999999999E-2</v>
      </c>
      <c r="J109">
        <v>3.73E-2</v>
      </c>
      <c r="K109">
        <v>2.23E-2</v>
      </c>
      <c r="L109">
        <v>2.6200000000000001E-2</v>
      </c>
      <c r="M109">
        <v>3.0200000000000001E-2</v>
      </c>
      <c r="N109">
        <v>4.5699999999999998E-2</v>
      </c>
      <c r="O109">
        <v>3.3999999999999998E-3</v>
      </c>
      <c r="P109">
        <v>0.02</v>
      </c>
      <c r="Q109">
        <v>2.47E-2</v>
      </c>
      <c r="R109">
        <v>4.4499999999999998E-2</v>
      </c>
      <c r="S109">
        <v>4.2799999999999998E-2</v>
      </c>
      <c r="T109">
        <v>3.7199999999999997E-2</v>
      </c>
      <c r="U109">
        <v>5.4999999999999997E-3</v>
      </c>
      <c r="V109">
        <v>3.5299999999999998E-2</v>
      </c>
      <c r="W109">
        <v>2.4899999999999999E-2</v>
      </c>
      <c r="X109">
        <v>5.1200000000000002E-2</v>
      </c>
      <c r="Y109">
        <v>2.76E-2</v>
      </c>
      <c r="Z109">
        <v>-1.7000000000000001E-2</v>
      </c>
      <c r="AA109">
        <v>1.3100000000000001E-2</v>
      </c>
      <c r="AC109">
        <v>19963</v>
      </c>
      <c r="AD109">
        <f t="shared" si="162"/>
        <v>-9.7100000000000006E-2</v>
      </c>
      <c r="AE109">
        <f t="shared" si="163"/>
        <v>-4.2200000000000001E-2</v>
      </c>
      <c r="AF109">
        <f t="shared" si="164"/>
        <v>-1.9800000000000002E-2</v>
      </c>
      <c r="AG109">
        <f t="shared" si="165"/>
        <v>2.23E-2</v>
      </c>
      <c r="AH109">
        <f t="shared" si="166"/>
        <v>-1.2800000000000001E-2</v>
      </c>
      <c r="AI109">
        <f t="shared" si="167"/>
        <v>-5.0900000000000001E-2</v>
      </c>
      <c r="AJ109">
        <f t="shared" si="168"/>
        <v>-2.4300000000000002E-2</v>
      </c>
      <c r="AK109">
        <f t="shared" si="169"/>
        <v>-2.47E-2</v>
      </c>
      <c r="AL109">
        <f t="shared" si="170"/>
        <v>2.4199999999999999E-2</v>
      </c>
      <c r="AM109">
        <f t="shared" si="171"/>
        <v>9.1999999999999998E-3</v>
      </c>
      <c r="AN109">
        <f t="shared" si="172"/>
        <v>1.3100000000000001E-2</v>
      </c>
      <c r="AO109">
        <f t="shared" si="173"/>
        <v>1.7100000000000001E-2</v>
      </c>
      <c r="AP109">
        <f t="shared" si="174"/>
        <v>3.2599999999999997E-2</v>
      </c>
      <c r="AQ109">
        <f t="shared" si="175"/>
        <v>-9.7000000000000003E-3</v>
      </c>
      <c r="AR109">
        <f t="shared" si="176"/>
        <v>6.8999999999999999E-3</v>
      </c>
      <c r="AS109">
        <f t="shared" si="177"/>
        <v>1.1599999999999999E-2</v>
      </c>
      <c r="AT109">
        <f t="shared" si="178"/>
        <v>3.1399999999999997E-2</v>
      </c>
      <c r="AU109">
        <f t="shared" si="179"/>
        <v>2.9699999999999997E-2</v>
      </c>
      <c r="AV109">
        <f t="shared" si="180"/>
        <v>2.4099999999999996E-2</v>
      </c>
      <c r="AW109">
        <f t="shared" si="181"/>
        <v>-7.6000000000000009E-3</v>
      </c>
      <c r="AX109">
        <f t="shared" si="182"/>
        <v>2.2199999999999998E-2</v>
      </c>
      <c r="AY109">
        <f t="shared" si="183"/>
        <v>1.1799999999999998E-2</v>
      </c>
      <c r="AZ109">
        <f t="shared" si="184"/>
        <v>3.8100000000000002E-2</v>
      </c>
      <c r="BA109">
        <f t="shared" si="185"/>
        <v>1.4499999999999999E-2</v>
      </c>
      <c r="BB109">
        <f t="shared" si="186"/>
        <v>-3.0100000000000002E-2</v>
      </c>
      <c r="BD109">
        <v>8.5699999999999998E-2</v>
      </c>
      <c r="BE109">
        <v>1.4800000000000001E-2</v>
      </c>
      <c r="BF109">
        <f t="shared" si="161"/>
        <v>1</v>
      </c>
      <c r="BG109">
        <v>1.3100000000000001E-2</v>
      </c>
    </row>
    <row r="110" spans="1:59" x14ac:dyDescent="0.2">
      <c r="A110">
        <v>19964</v>
      </c>
      <c r="B110">
        <v>-7.2700000000000001E-2</v>
      </c>
      <c r="C110">
        <v>1.8800000000000001E-2</v>
      </c>
      <c r="D110">
        <v>7.0400000000000004E-2</v>
      </c>
      <c r="E110">
        <v>7.7299999999999994E-2</v>
      </c>
      <c r="F110">
        <v>6.3799999999999996E-2</v>
      </c>
      <c r="G110">
        <v>-1.54E-2</v>
      </c>
      <c r="H110">
        <v>1.0800000000000001E-2</v>
      </c>
      <c r="I110">
        <v>0.1023</v>
      </c>
      <c r="J110">
        <v>8.8200000000000001E-2</v>
      </c>
      <c r="K110">
        <v>7.5300000000000006E-2</v>
      </c>
      <c r="L110">
        <v>-4.6699999999999998E-2</v>
      </c>
      <c r="M110">
        <v>3.5799999999999998E-2</v>
      </c>
      <c r="N110">
        <v>0.1148</v>
      </c>
      <c r="O110">
        <v>6.4899999999999999E-2</v>
      </c>
      <c r="P110">
        <v>6.0600000000000001E-2</v>
      </c>
      <c r="Q110">
        <v>4.0000000000000002E-4</v>
      </c>
      <c r="R110">
        <v>6.8900000000000003E-2</v>
      </c>
      <c r="S110">
        <v>9.4399999999999998E-2</v>
      </c>
      <c r="T110">
        <v>8.4599999999999995E-2</v>
      </c>
      <c r="U110">
        <v>0.1203</v>
      </c>
      <c r="V110">
        <v>6.7699999999999996E-2</v>
      </c>
      <c r="W110">
        <v>8.0799999999999997E-2</v>
      </c>
      <c r="X110">
        <v>0.1163</v>
      </c>
      <c r="Y110">
        <v>0.10970000000000001</v>
      </c>
      <c r="Z110">
        <v>8.9300000000000004E-2</v>
      </c>
      <c r="AA110">
        <v>1.2999999999999999E-2</v>
      </c>
      <c r="AC110">
        <v>19964</v>
      </c>
      <c r="AD110">
        <f t="shared" si="162"/>
        <v>-8.5699999999999998E-2</v>
      </c>
      <c r="AE110">
        <f t="shared" si="163"/>
        <v>5.8000000000000013E-3</v>
      </c>
      <c r="AF110">
        <f t="shared" si="164"/>
        <v>5.7400000000000007E-2</v>
      </c>
      <c r="AG110">
        <f t="shared" si="165"/>
        <v>6.4299999999999996E-2</v>
      </c>
      <c r="AH110">
        <f t="shared" si="166"/>
        <v>5.0799999999999998E-2</v>
      </c>
      <c r="AI110">
        <f t="shared" si="167"/>
        <v>-2.8400000000000002E-2</v>
      </c>
      <c r="AJ110">
        <f t="shared" si="168"/>
        <v>-2.1999999999999988E-3</v>
      </c>
      <c r="AK110">
        <f t="shared" si="169"/>
        <v>8.9300000000000004E-2</v>
      </c>
      <c r="AL110">
        <f t="shared" si="170"/>
        <v>7.5200000000000003E-2</v>
      </c>
      <c r="AM110">
        <f t="shared" si="171"/>
        <v>6.2300000000000008E-2</v>
      </c>
      <c r="AN110">
        <f t="shared" si="172"/>
        <v>-5.9699999999999996E-2</v>
      </c>
      <c r="AO110">
        <f t="shared" si="173"/>
        <v>2.2800000000000001E-2</v>
      </c>
      <c r="AP110">
        <f t="shared" si="174"/>
        <v>0.1018</v>
      </c>
      <c r="AQ110">
        <f t="shared" si="175"/>
        <v>5.1900000000000002E-2</v>
      </c>
      <c r="AR110">
        <f t="shared" si="176"/>
        <v>4.7600000000000003E-2</v>
      </c>
      <c r="AS110">
        <f t="shared" si="177"/>
        <v>-1.26E-2</v>
      </c>
      <c r="AT110">
        <f t="shared" si="178"/>
        <v>5.5900000000000005E-2</v>
      </c>
      <c r="AU110">
        <f t="shared" si="179"/>
        <v>8.14E-2</v>
      </c>
      <c r="AV110">
        <f t="shared" si="180"/>
        <v>7.1599999999999997E-2</v>
      </c>
      <c r="AW110">
        <f t="shared" si="181"/>
        <v>0.10730000000000001</v>
      </c>
      <c r="AX110">
        <f t="shared" si="182"/>
        <v>5.4699999999999999E-2</v>
      </c>
      <c r="AY110">
        <f t="shared" si="183"/>
        <v>6.7799999999999999E-2</v>
      </c>
      <c r="AZ110">
        <f t="shared" si="184"/>
        <v>0.1033</v>
      </c>
      <c r="BA110">
        <f t="shared" si="185"/>
        <v>9.6700000000000008E-2</v>
      </c>
      <c r="BB110">
        <f t="shared" si="186"/>
        <v>7.6300000000000007E-2</v>
      </c>
      <c r="BD110">
        <v>0.104</v>
      </c>
      <c r="BE110">
        <v>5.3900000000000003E-2</v>
      </c>
      <c r="BF110">
        <f t="shared" si="161"/>
        <v>1</v>
      </c>
      <c r="BG110">
        <v>1.2999999999999999E-2</v>
      </c>
    </row>
    <row r="111" spans="1:59" x14ac:dyDescent="0.2">
      <c r="A111">
        <v>19971</v>
      </c>
      <c r="B111">
        <v>-9.2899999999999996E-2</v>
      </c>
      <c r="C111">
        <v>-6.9400000000000003E-2</v>
      </c>
      <c r="D111">
        <v>9.7999999999999997E-3</v>
      </c>
      <c r="E111">
        <v>4.2999999999999997E-2</v>
      </c>
      <c r="F111">
        <v>1.9E-2</v>
      </c>
      <c r="G111">
        <v>-0.14360000000000001</v>
      </c>
      <c r="H111">
        <v>-4.24E-2</v>
      </c>
      <c r="I111">
        <v>-9.5999999999999992E-3</v>
      </c>
      <c r="J111">
        <v>7.3000000000000001E-3</v>
      </c>
      <c r="K111">
        <v>8.8000000000000005E-3</v>
      </c>
      <c r="L111">
        <v>-0.13320000000000001</v>
      </c>
      <c r="M111">
        <v>-1.44E-2</v>
      </c>
      <c r="N111">
        <v>-8.9999999999999993E-3</v>
      </c>
      <c r="O111">
        <v>2.4799999999999999E-2</v>
      </c>
      <c r="P111">
        <v>2.4400000000000002E-2</v>
      </c>
      <c r="Q111">
        <v>-8.3099999999999993E-2</v>
      </c>
      <c r="R111">
        <v>1.3100000000000001E-2</v>
      </c>
      <c r="S111">
        <v>8.9999999999999993E-3</v>
      </c>
      <c r="T111">
        <v>7.1999999999999998E-3</v>
      </c>
      <c r="U111">
        <v>1.2500000000000001E-2</v>
      </c>
      <c r="V111">
        <v>2.7E-2</v>
      </c>
      <c r="W111">
        <v>1.3599999999999999E-2</v>
      </c>
      <c r="X111">
        <v>3.5299999999999998E-2</v>
      </c>
      <c r="Y111">
        <v>2.5600000000000001E-2</v>
      </c>
      <c r="Z111">
        <v>5.1000000000000004E-3</v>
      </c>
      <c r="AA111">
        <v>1.2800000000000001E-2</v>
      </c>
      <c r="AC111">
        <v>19971</v>
      </c>
      <c r="AD111">
        <f t="shared" si="162"/>
        <v>-0.1057</v>
      </c>
      <c r="AE111">
        <f t="shared" si="163"/>
        <v>-8.2200000000000009E-2</v>
      </c>
      <c r="AF111">
        <f t="shared" si="164"/>
        <v>-3.0000000000000009E-3</v>
      </c>
      <c r="AG111">
        <f t="shared" si="165"/>
        <v>3.0199999999999998E-2</v>
      </c>
      <c r="AH111">
        <f t="shared" si="166"/>
        <v>6.1999999999999989E-3</v>
      </c>
      <c r="AI111">
        <f t="shared" si="167"/>
        <v>-0.15640000000000001</v>
      </c>
      <c r="AJ111">
        <f t="shared" si="168"/>
        <v>-5.5199999999999999E-2</v>
      </c>
      <c r="AK111">
        <f t="shared" si="169"/>
        <v>-2.24E-2</v>
      </c>
      <c r="AL111">
        <f t="shared" si="170"/>
        <v>-5.5000000000000005E-3</v>
      </c>
      <c r="AM111">
        <f t="shared" si="171"/>
        <v>-4.0000000000000001E-3</v>
      </c>
      <c r="AN111">
        <f t="shared" si="172"/>
        <v>-0.14600000000000002</v>
      </c>
      <c r="AO111">
        <f t="shared" si="173"/>
        <v>-2.7200000000000002E-2</v>
      </c>
      <c r="AP111">
        <f t="shared" si="174"/>
        <v>-2.18E-2</v>
      </c>
      <c r="AQ111">
        <f t="shared" si="175"/>
        <v>1.1999999999999999E-2</v>
      </c>
      <c r="AR111">
        <f t="shared" si="176"/>
        <v>1.1600000000000001E-2</v>
      </c>
      <c r="AS111">
        <f t="shared" si="177"/>
        <v>-9.5899999999999999E-2</v>
      </c>
      <c r="AT111">
        <f t="shared" si="178"/>
        <v>2.9999999999999992E-4</v>
      </c>
      <c r="AU111">
        <f t="shared" si="179"/>
        <v>-3.8000000000000013E-3</v>
      </c>
      <c r="AV111">
        <f t="shared" si="180"/>
        <v>-5.6000000000000008E-3</v>
      </c>
      <c r="AW111">
        <f t="shared" si="181"/>
        <v>-2.9999999999999992E-4</v>
      </c>
      <c r="AX111">
        <f t="shared" si="182"/>
        <v>1.4199999999999999E-2</v>
      </c>
      <c r="AY111">
        <f t="shared" si="183"/>
        <v>7.9999999999999863E-4</v>
      </c>
      <c r="AZ111">
        <f t="shared" si="184"/>
        <v>2.2499999999999999E-2</v>
      </c>
      <c r="BA111">
        <f t="shared" si="185"/>
        <v>1.2800000000000001E-2</v>
      </c>
      <c r="BB111">
        <f t="shared" si="186"/>
        <v>-7.7000000000000002E-3</v>
      </c>
      <c r="BD111">
        <v>1.4E-2</v>
      </c>
      <c r="BE111">
        <v>-7.9000000000000008E-3</v>
      </c>
      <c r="BF111">
        <f t="shared" si="161"/>
        <v>1</v>
      </c>
      <c r="BG111">
        <v>1.2800000000000001E-2</v>
      </c>
    </row>
    <row r="112" spans="1:59" x14ac:dyDescent="0.2">
      <c r="A112">
        <v>19972</v>
      </c>
      <c r="B112">
        <v>0.1009</v>
      </c>
      <c r="C112">
        <v>0.13650000000000001</v>
      </c>
      <c r="D112">
        <v>0.1469</v>
      </c>
      <c r="E112">
        <v>0.14399999999999999</v>
      </c>
      <c r="F112">
        <v>0.1244</v>
      </c>
      <c r="G112">
        <v>0.1666</v>
      </c>
      <c r="H112">
        <v>0.17649999999999999</v>
      </c>
      <c r="I112">
        <v>0.17150000000000001</v>
      </c>
      <c r="J112">
        <v>0.16650000000000001</v>
      </c>
      <c r="K112">
        <v>0.1585</v>
      </c>
      <c r="L112">
        <v>0.19059999999999999</v>
      </c>
      <c r="M112">
        <v>0.1804</v>
      </c>
      <c r="N112">
        <v>0.17050000000000001</v>
      </c>
      <c r="O112">
        <v>0.1447</v>
      </c>
      <c r="P112">
        <v>0.1636</v>
      </c>
      <c r="Q112">
        <v>0.14779999999999999</v>
      </c>
      <c r="R112">
        <v>0.1439</v>
      </c>
      <c r="S112">
        <v>0.14530000000000001</v>
      </c>
      <c r="T112">
        <v>0.13880000000000001</v>
      </c>
      <c r="U112">
        <v>0.1047</v>
      </c>
      <c r="V112">
        <v>0.19769999999999999</v>
      </c>
      <c r="W112">
        <v>0.1764</v>
      </c>
      <c r="X112">
        <v>0.15229999999999999</v>
      </c>
      <c r="Y112">
        <v>0.14879999999999999</v>
      </c>
      <c r="Z112">
        <v>9.6299999999999997E-2</v>
      </c>
      <c r="AA112">
        <v>1.2999999999999999E-2</v>
      </c>
      <c r="AC112">
        <v>19972</v>
      </c>
      <c r="AD112">
        <f t="shared" si="162"/>
        <v>8.7900000000000006E-2</v>
      </c>
      <c r="AE112">
        <f t="shared" si="163"/>
        <v>0.12350000000000001</v>
      </c>
      <c r="AF112">
        <f t="shared" si="164"/>
        <v>0.13389999999999999</v>
      </c>
      <c r="AG112">
        <f t="shared" si="165"/>
        <v>0.13099999999999998</v>
      </c>
      <c r="AH112">
        <f t="shared" si="166"/>
        <v>0.1114</v>
      </c>
      <c r="AI112">
        <f t="shared" si="167"/>
        <v>0.15359999999999999</v>
      </c>
      <c r="AJ112">
        <f t="shared" si="168"/>
        <v>0.16349999999999998</v>
      </c>
      <c r="AK112">
        <f t="shared" si="169"/>
        <v>0.1585</v>
      </c>
      <c r="AL112">
        <f t="shared" si="170"/>
        <v>0.1535</v>
      </c>
      <c r="AM112">
        <f t="shared" si="171"/>
        <v>0.14549999999999999</v>
      </c>
      <c r="AN112">
        <f t="shared" si="172"/>
        <v>0.17759999999999998</v>
      </c>
      <c r="AO112">
        <f t="shared" si="173"/>
        <v>0.16739999999999999</v>
      </c>
      <c r="AP112">
        <f t="shared" si="174"/>
        <v>0.1575</v>
      </c>
      <c r="AQ112">
        <f t="shared" si="175"/>
        <v>0.13169999999999998</v>
      </c>
      <c r="AR112">
        <f t="shared" si="176"/>
        <v>0.15059999999999998</v>
      </c>
      <c r="AS112">
        <f t="shared" si="177"/>
        <v>0.13479999999999998</v>
      </c>
      <c r="AT112">
        <f t="shared" si="178"/>
        <v>0.13089999999999999</v>
      </c>
      <c r="AU112">
        <f t="shared" si="179"/>
        <v>0.1323</v>
      </c>
      <c r="AV112">
        <f t="shared" si="180"/>
        <v>0.1258</v>
      </c>
      <c r="AW112">
        <f t="shared" si="181"/>
        <v>9.1700000000000004E-2</v>
      </c>
      <c r="AX112">
        <f t="shared" si="182"/>
        <v>0.18469999999999998</v>
      </c>
      <c r="AY112">
        <f t="shared" si="183"/>
        <v>0.16339999999999999</v>
      </c>
      <c r="AZ112">
        <f t="shared" si="184"/>
        <v>0.13929999999999998</v>
      </c>
      <c r="BA112">
        <f t="shared" si="185"/>
        <v>0.13579999999999998</v>
      </c>
      <c r="BB112">
        <f t="shared" si="186"/>
        <v>8.3299999999999999E-2</v>
      </c>
      <c r="BD112">
        <v>0.1206</v>
      </c>
      <c r="BE112">
        <v>0.15740000000000001</v>
      </c>
      <c r="BF112">
        <f t="shared" si="161"/>
        <v>1</v>
      </c>
      <c r="BG112">
        <v>1.2999999999999999E-2</v>
      </c>
    </row>
    <row r="113" spans="1:59" x14ac:dyDescent="0.2">
      <c r="A113">
        <v>19973</v>
      </c>
      <c r="B113">
        <v>0.20580000000000001</v>
      </c>
      <c r="C113">
        <v>0.21210000000000001</v>
      </c>
      <c r="D113">
        <v>0.20780000000000001</v>
      </c>
      <c r="E113">
        <v>0.19059999999999999</v>
      </c>
      <c r="F113">
        <v>0.20530000000000001</v>
      </c>
      <c r="G113">
        <v>0.17080000000000001</v>
      </c>
      <c r="H113">
        <v>0.1696</v>
      </c>
      <c r="I113">
        <v>0.16500000000000001</v>
      </c>
      <c r="J113">
        <v>0.17180000000000001</v>
      </c>
      <c r="K113">
        <v>0.14449999999999999</v>
      </c>
      <c r="L113">
        <v>0.1497</v>
      </c>
      <c r="M113">
        <v>0.19359999999999999</v>
      </c>
      <c r="N113">
        <v>0.15229999999999999</v>
      </c>
      <c r="O113">
        <v>0.14099999999999999</v>
      </c>
      <c r="P113">
        <v>0.11940000000000001</v>
      </c>
      <c r="Q113">
        <v>0.1208</v>
      </c>
      <c r="R113">
        <v>0.14940000000000001</v>
      </c>
      <c r="S113">
        <v>0.1389</v>
      </c>
      <c r="T113">
        <v>0.1045</v>
      </c>
      <c r="U113">
        <v>0.108</v>
      </c>
      <c r="V113">
        <v>5.0599999999999999E-2</v>
      </c>
      <c r="W113">
        <v>0.1021</v>
      </c>
      <c r="X113">
        <v>0.1011</v>
      </c>
      <c r="Y113">
        <v>8.6999999999999994E-2</v>
      </c>
      <c r="Z113">
        <v>0.1079</v>
      </c>
      <c r="AA113">
        <v>1.29E-2</v>
      </c>
      <c r="AC113">
        <v>19973</v>
      </c>
      <c r="AD113">
        <f t="shared" si="162"/>
        <v>0.19290000000000002</v>
      </c>
      <c r="AE113">
        <f t="shared" si="163"/>
        <v>0.19920000000000002</v>
      </c>
      <c r="AF113">
        <f t="shared" si="164"/>
        <v>0.19490000000000002</v>
      </c>
      <c r="AG113">
        <f t="shared" si="165"/>
        <v>0.1777</v>
      </c>
      <c r="AH113">
        <f t="shared" si="166"/>
        <v>0.19240000000000002</v>
      </c>
      <c r="AI113">
        <f t="shared" si="167"/>
        <v>0.15790000000000001</v>
      </c>
      <c r="AJ113">
        <f t="shared" si="168"/>
        <v>0.15670000000000001</v>
      </c>
      <c r="AK113">
        <f t="shared" si="169"/>
        <v>0.15210000000000001</v>
      </c>
      <c r="AL113">
        <f t="shared" si="170"/>
        <v>0.15890000000000001</v>
      </c>
      <c r="AM113">
        <f t="shared" si="171"/>
        <v>0.13159999999999999</v>
      </c>
      <c r="AN113">
        <f t="shared" si="172"/>
        <v>0.1368</v>
      </c>
      <c r="AO113">
        <f t="shared" si="173"/>
        <v>0.1807</v>
      </c>
      <c r="AP113">
        <f t="shared" si="174"/>
        <v>0.1394</v>
      </c>
      <c r="AQ113">
        <f t="shared" si="175"/>
        <v>0.12809999999999999</v>
      </c>
      <c r="AR113">
        <f t="shared" si="176"/>
        <v>0.10650000000000001</v>
      </c>
      <c r="AS113">
        <f t="shared" si="177"/>
        <v>0.10790000000000001</v>
      </c>
      <c r="AT113">
        <f t="shared" si="178"/>
        <v>0.13650000000000001</v>
      </c>
      <c r="AU113">
        <f t="shared" si="179"/>
        <v>0.126</v>
      </c>
      <c r="AV113">
        <f t="shared" si="180"/>
        <v>9.1600000000000001E-2</v>
      </c>
      <c r="AW113">
        <f t="shared" si="181"/>
        <v>9.5100000000000004E-2</v>
      </c>
      <c r="AX113">
        <f t="shared" si="182"/>
        <v>3.7699999999999997E-2</v>
      </c>
      <c r="AY113">
        <f t="shared" si="183"/>
        <v>8.9200000000000002E-2</v>
      </c>
      <c r="AZ113">
        <f t="shared" si="184"/>
        <v>8.8200000000000001E-2</v>
      </c>
      <c r="BA113">
        <f t="shared" si="185"/>
        <v>7.4099999999999999E-2</v>
      </c>
      <c r="BB113">
        <f t="shared" si="186"/>
        <v>9.5000000000000001E-2</v>
      </c>
      <c r="BD113">
        <v>0.14119999999999999</v>
      </c>
      <c r="BE113">
        <v>8.4500000000000006E-2</v>
      </c>
      <c r="BF113">
        <f t="shared" si="161"/>
        <v>1</v>
      </c>
      <c r="BG113">
        <v>1.29E-2</v>
      </c>
    </row>
    <row r="114" spans="1:59" x14ac:dyDescent="0.2">
      <c r="A114">
        <v>19974</v>
      </c>
      <c r="B114">
        <v>-0.14849999999999999</v>
      </c>
      <c r="C114">
        <v>-8.4500000000000006E-2</v>
      </c>
      <c r="D114">
        <v>-5.3800000000000001E-2</v>
      </c>
      <c r="E114">
        <v>-4.7999999999999996E-3</v>
      </c>
      <c r="F114">
        <v>-4.1000000000000003E-3</v>
      </c>
      <c r="G114">
        <v>-0.1061</v>
      </c>
      <c r="H114">
        <v>-7.7100000000000002E-2</v>
      </c>
      <c r="I114">
        <v>-1.4200000000000001E-2</v>
      </c>
      <c r="J114">
        <v>-9.5999999999999992E-3</v>
      </c>
      <c r="K114">
        <v>3.0000000000000001E-3</v>
      </c>
      <c r="L114">
        <v>-8.4000000000000005E-2</v>
      </c>
      <c r="M114">
        <v>-5.3999999999999999E-2</v>
      </c>
      <c r="N114">
        <v>1.01E-2</v>
      </c>
      <c r="O114">
        <v>3.09E-2</v>
      </c>
      <c r="P114">
        <v>3.9600000000000003E-2</v>
      </c>
      <c r="Q114">
        <v>-6.7000000000000004E-2</v>
      </c>
      <c r="R114">
        <v>-2.93E-2</v>
      </c>
      <c r="S114">
        <v>3.0700000000000002E-2</v>
      </c>
      <c r="T114">
        <v>3.39E-2</v>
      </c>
      <c r="U114">
        <v>2.63E-2</v>
      </c>
      <c r="V114">
        <v>3.7100000000000001E-2</v>
      </c>
      <c r="W114">
        <v>4.19E-2</v>
      </c>
      <c r="X114">
        <v>8.9999999999999993E-3</v>
      </c>
      <c r="Y114">
        <v>6.3799999999999996E-2</v>
      </c>
      <c r="Z114">
        <v>6.7900000000000002E-2</v>
      </c>
      <c r="AA114">
        <v>1.2999999999999999E-2</v>
      </c>
      <c r="AC114">
        <v>19974</v>
      </c>
      <c r="AD114">
        <f t="shared" si="162"/>
        <v>-0.1615</v>
      </c>
      <c r="AE114">
        <f t="shared" si="163"/>
        <v>-9.7500000000000003E-2</v>
      </c>
      <c r="AF114">
        <f t="shared" si="164"/>
        <v>-6.6799999999999998E-2</v>
      </c>
      <c r="AG114">
        <f t="shared" si="165"/>
        <v>-1.78E-2</v>
      </c>
      <c r="AH114">
        <f t="shared" si="166"/>
        <v>-1.7100000000000001E-2</v>
      </c>
      <c r="AI114">
        <f t="shared" si="167"/>
        <v>-0.1191</v>
      </c>
      <c r="AJ114">
        <f t="shared" si="168"/>
        <v>-9.01E-2</v>
      </c>
      <c r="AK114">
        <f t="shared" si="169"/>
        <v>-2.7200000000000002E-2</v>
      </c>
      <c r="AL114">
        <f t="shared" si="170"/>
        <v>-2.2599999999999999E-2</v>
      </c>
      <c r="AM114">
        <f t="shared" si="171"/>
        <v>-9.9999999999999985E-3</v>
      </c>
      <c r="AN114">
        <f t="shared" si="172"/>
        <v>-9.7000000000000003E-2</v>
      </c>
      <c r="AO114">
        <f t="shared" si="173"/>
        <v>-6.7000000000000004E-2</v>
      </c>
      <c r="AP114">
        <f t="shared" si="174"/>
        <v>-2.8999999999999998E-3</v>
      </c>
      <c r="AQ114">
        <f t="shared" si="175"/>
        <v>1.7899999999999999E-2</v>
      </c>
      <c r="AR114">
        <f t="shared" si="176"/>
        <v>2.6600000000000006E-2</v>
      </c>
      <c r="AS114">
        <f t="shared" si="177"/>
        <v>-0.08</v>
      </c>
      <c r="AT114">
        <f t="shared" si="178"/>
        <v>-4.2299999999999997E-2</v>
      </c>
      <c r="AU114">
        <f t="shared" si="179"/>
        <v>1.77E-2</v>
      </c>
      <c r="AV114">
        <f t="shared" si="180"/>
        <v>2.0900000000000002E-2</v>
      </c>
      <c r="AW114">
        <f t="shared" si="181"/>
        <v>1.3300000000000001E-2</v>
      </c>
      <c r="AX114">
        <f t="shared" si="182"/>
        <v>2.4100000000000003E-2</v>
      </c>
      <c r="AY114">
        <f t="shared" si="183"/>
        <v>2.8900000000000002E-2</v>
      </c>
      <c r="AZ114">
        <f t="shared" si="184"/>
        <v>-4.0000000000000001E-3</v>
      </c>
      <c r="BA114">
        <f t="shared" si="185"/>
        <v>5.0799999999999998E-2</v>
      </c>
      <c r="BB114">
        <f t="shared" si="186"/>
        <v>5.4900000000000004E-2</v>
      </c>
      <c r="BD114">
        <v>4.7500000000000001E-2</v>
      </c>
      <c r="BE114">
        <v>3.8E-3</v>
      </c>
      <c r="BF114">
        <f t="shared" si="161"/>
        <v>1</v>
      </c>
      <c r="BG114">
        <v>1.2999999999999999E-2</v>
      </c>
    </row>
    <row r="115" spans="1:59" x14ac:dyDescent="0.2">
      <c r="A115">
        <v>19981</v>
      </c>
      <c r="B115">
        <v>0.123</v>
      </c>
      <c r="C115">
        <v>0.1116</v>
      </c>
      <c r="D115">
        <v>9.9099999999999994E-2</v>
      </c>
      <c r="E115">
        <v>0.1021</v>
      </c>
      <c r="F115">
        <v>0.1091</v>
      </c>
      <c r="G115">
        <v>0.13969999999999999</v>
      </c>
      <c r="H115">
        <v>0.1321</v>
      </c>
      <c r="I115">
        <v>0.10680000000000001</v>
      </c>
      <c r="J115">
        <v>8.7800000000000003E-2</v>
      </c>
      <c r="K115">
        <v>8.8700000000000001E-2</v>
      </c>
      <c r="L115">
        <v>0.13689999999999999</v>
      </c>
      <c r="M115">
        <v>8.3400000000000002E-2</v>
      </c>
      <c r="N115">
        <v>0.1222</v>
      </c>
      <c r="O115">
        <v>8.77E-2</v>
      </c>
      <c r="P115">
        <v>0.1578</v>
      </c>
      <c r="Q115">
        <v>0.12379999999999999</v>
      </c>
      <c r="R115">
        <v>0.12690000000000001</v>
      </c>
      <c r="S115">
        <v>0.1069</v>
      </c>
      <c r="T115">
        <v>9.5200000000000007E-2</v>
      </c>
      <c r="U115">
        <v>0.1234</v>
      </c>
      <c r="V115">
        <v>0.16830000000000001</v>
      </c>
      <c r="W115">
        <v>0.1118</v>
      </c>
      <c r="X115">
        <v>0.1089</v>
      </c>
      <c r="Y115">
        <v>0.15970000000000001</v>
      </c>
      <c r="Z115">
        <v>0.1472</v>
      </c>
      <c r="AA115">
        <v>1.21E-2</v>
      </c>
      <c r="AC115">
        <v>19981</v>
      </c>
      <c r="AD115">
        <f t="shared" si="162"/>
        <v>0.1109</v>
      </c>
      <c r="AE115">
        <f t="shared" si="163"/>
        <v>9.9500000000000005E-2</v>
      </c>
      <c r="AF115">
        <f t="shared" si="164"/>
        <v>8.6999999999999994E-2</v>
      </c>
      <c r="AG115">
        <f t="shared" si="165"/>
        <v>0.09</v>
      </c>
      <c r="AH115">
        <f t="shared" si="166"/>
        <v>9.7000000000000003E-2</v>
      </c>
      <c r="AI115">
        <f t="shared" si="167"/>
        <v>0.12759999999999999</v>
      </c>
      <c r="AJ115">
        <f t="shared" si="168"/>
        <v>0.12</v>
      </c>
      <c r="AK115">
        <f t="shared" si="169"/>
        <v>9.4700000000000006E-2</v>
      </c>
      <c r="AL115">
        <f t="shared" si="170"/>
        <v>7.5700000000000003E-2</v>
      </c>
      <c r="AM115">
        <f t="shared" si="171"/>
        <v>7.6600000000000001E-2</v>
      </c>
      <c r="AN115">
        <f t="shared" si="172"/>
        <v>0.12479999999999999</v>
      </c>
      <c r="AO115">
        <f t="shared" si="173"/>
        <v>7.1300000000000002E-2</v>
      </c>
      <c r="AP115">
        <f t="shared" si="174"/>
        <v>0.1101</v>
      </c>
      <c r="AQ115">
        <f t="shared" si="175"/>
        <v>7.5600000000000001E-2</v>
      </c>
      <c r="AR115">
        <f t="shared" si="176"/>
        <v>0.1457</v>
      </c>
      <c r="AS115">
        <f t="shared" si="177"/>
        <v>0.11169999999999999</v>
      </c>
      <c r="AT115">
        <f t="shared" si="178"/>
        <v>0.11480000000000001</v>
      </c>
      <c r="AU115">
        <f t="shared" si="179"/>
        <v>9.4799999999999995E-2</v>
      </c>
      <c r="AV115">
        <f t="shared" si="180"/>
        <v>8.3100000000000007E-2</v>
      </c>
      <c r="AW115">
        <f t="shared" si="181"/>
        <v>0.1113</v>
      </c>
      <c r="AX115">
        <f t="shared" si="182"/>
        <v>0.15620000000000001</v>
      </c>
      <c r="AY115">
        <f t="shared" si="183"/>
        <v>9.9699999999999997E-2</v>
      </c>
      <c r="AZ115">
        <f t="shared" si="184"/>
        <v>9.6799999999999997E-2</v>
      </c>
      <c r="BA115">
        <f t="shared" si="185"/>
        <v>0.14760000000000001</v>
      </c>
      <c r="BB115">
        <f t="shared" si="186"/>
        <v>0.1351</v>
      </c>
      <c r="BD115">
        <v>0.11650000000000001</v>
      </c>
      <c r="BE115">
        <v>0.1239</v>
      </c>
      <c r="BF115">
        <f t="shared" si="161"/>
        <v>1</v>
      </c>
      <c r="BG115">
        <v>1.21E-2</v>
      </c>
    </row>
    <row r="116" spans="1:59" x14ac:dyDescent="0.2">
      <c r="A116">
        <v>19982</v>
      </c>
      <c r="B116">
        <v>-5.0599999999999999E-2</v>
      </c>
      <c r="C116">
        <v>-1.66E-2</v>
      </c>
      <c r="D116">
        <v>-2.81E-2</v>
      </c>
      <c r="E116">
        <v>-1.8599999999999998E-2</v>
      </c>
      <c r="F116">
        <v>-9.7000000000000003E-3</v>
      </c>
      <c r="G116">
        <v>-7.1400000000000005E-2</v>
      </c>
      <c r="H116">
        <v>-5.1900000000000002E-2</v>
      </c>
      <c r="I116">
        <v>-5.8500000000000003E-2</v>
      </c>
      <c r="J116">
        <v>-0.01</v>
      </c>
      <c r="K116">
        <v>8.8999999999999999E-3</v>
      </c>
      <c r="L116">
        <v>-2.9700000000000001E-2</v>
      </c>
      <c r="M116">
        <v>-8.1199999999999994E-2</v>
      </c>
      <c r="N116">
        <v>-5.5199999999999999E-2</v>
      </c>
      <c r="O116">
        <v>-3.4099999999999998E-2</v>
      </c>
      <c r="P116">
        <v>-2.6499999999999999E-2</v>
      </c>
      <c r="Q116">
        <v>-4.41E-2</v>
      </c>
      <c r="R116">
        <v>-2.7799999999999998E-2</v>
      </c>
      <c r="S116">
        <v>-3.27E-2</v>
      </c>
      <c r="T116">
        <v>-1.09E-2</v>
      </c>
      <c r="U116">
        <v>-2.29E-2</v>
      </c>
      <c r="V116">
        <v>6.7500000000000004E-2</v>
      </c>
      <c r="W116">
        <v>2.0999999999999999E-3</v>
      </c>
      <c r="X116">
        <v>2.5899999999999999E-2</v>
      </c>
      <c r="Y116">
        <v>5.8099999999999999E-2</v>
      </c>
      <c r="Z116">
        <v>5.4300000000000001E-2</v>
      </c>
      <c r="AA116">
        <v>1.2500000000000001E-2</v>
      </c>
      <c r="AC116">
        <v>19982</v>
      </c>
      <c r="AD116">
        <f t="shared" si="162"/>
        <v>-6.3100000000000003E-2</v>
      </c>
      <c r="AE116">
        <f t="shared" si="163"/>
        <v>-2.9100000000000001E-2</v>
      </c>
      <c r="AF116">
        <f t="shared" si="164"/>
        <v>-4.0599999999999997E-2</v>
      </c>
      <c r="AG116">
        <f t="shared" si="165"/>
        <v>-3.1099999999999999E-2</v>
      </c>
      <c r="AH116">
        <f t="shared" si="166"/>
        <v>-2.2200000000000001E-2</v>
      </c>
      <c r="AI116">
        <f t="shared" si="167"/>
        <v>-8.3900000000000002E-2</v>
      </c>
      <c r="AJ116">
        <f t="shared" si="168"/>
        <v>-6.4399999999999999E-2</v>
      </c>
      <c r="AK116">
        <f t="shared" si="169"/>
        <v>-7.1000000000000008E-2</v>
      </c>
      <c r="AL116">
        <f t="shared" si="170"/>
        <v>-2.2499999999999999E-2</v>
      </c>
      <c r="AM116">
        <f t="shared" si="171"/>
        <v>-3.6000000000000008E-3</v>
      </c>
      <c r="AN116">
        <f t="shared" si="172"/>
        <v>-4.2200000000000001E-2</v>
      </c>
      <c r="AO116">
        <f t="shared" si="173"/>
        <v>-9.3699999999999992E-2</v>
      </c>
      <c r="AP116">
        <f t="shared" si="174"/>
        <v>-6.7699999999999996E-2</v>
      </c>
      <c r="AQ116">
        <f t="shared" si="175"/>
        <v>-4.6600000000000003E-2</v>
      </c>
      <c r="AR116">
        <f t="shared" si="176"/>
        <v>-3.9E-2</v>
      </c>
      <c r="AS116">
        <f t="shared" si="177"/>
        <v>-5.6599999999999998E-2</v>
      </c>
      <c r="AT116">
        <f t="shared" si="178"/>
        <v>-4.0300000000000002E-2</v>
      </c>
      <c r="AU116">
        <f t="shared" si="179"/>
        <v>-4.5200000000000004E-2</v>
      </c>
      <c r="AV116">
        <f t="shared" si="180"/>
        <v>-2.3400000000000001E-2</v>
      </c>
      <c r="AW116">
        <f t="shared" si="181"/>
        <v>-3.5400000000000001E-2</v>
      </c>
      <c r="AX116">
        <f t="shared" si="182"/>
        <v>5.5000000000000007E-2</v>
      </c>
      <c r="AY116">
        <f t="shared" si="183"/>
        <v>-1.0400000000000001E-2</v>
      </c>
      <c r="AZ116">
        <f t="shared" si="184"/>
        <v>1.3399999999999999E-2</v>
      </c>
      <c r="BA116">
        <f t="shared" si="185"/>
        <v>4.5600000000000002E-2</v>
      </c>
      <c r="BB116">
        <f t="shared" si="186"/>
        <v>4.1800000000000004E-2</v>
      </c>
      <c r="BD116">
        <v>5.7500000000000002E-2</v>
      </c>
      <c r="BE116">
        <v>7.4999999999999997E-3</v>
      </c>
      <c r="BF116">
        <f t="shared" si="161"/>
        <v>1</v>
      </c>
      <c r="BG116">
        <v>1.2500000000000001E-2</v>
      </c>
    </row>
    <row r="117" spans="1:59" x14ac:dyDescent="0.2">
      <c r="A117">
        <v>19983</v>
      </c>
      <c r="B117">
        <v>-0.28310000000000002</v>
      </c>
      <c r="C117">
        <v>-0.251</v>
      </c>
      <c r="D117">
        <v>-0.2167</v>
      </c>
      <c r="E117">
        <v>-0.22339999999999999</v>
      </c>
      <c r="F117">
        <v>-0.21299999999999999</v>
      </c>
      <c r="G117">
        <v>-0.2243</v>
      </c>
      <c r="H117">
        <v>-0.21709999999999999</v>
      </c>
      <c r="I117">
        <v>-0.2034</v>
      </c>
      <c r="J117">
        <v>-0.21210000000000001</v>
      </c>
      <c r="K117">
        <v>-0.17549999999999999</v>
      </c>
      <c r="L117">
        <v>-0.21049999999999999</v>
      </c>
      <c r="M117">
        <v>-0.22520000000000001</v>
      </c>
      <c r="N117">
        <v>-0.1963</v>
      </c>
      <c r="O117">
        <v>-0.1986</v>
      </c>
      <c r="P117">
        <v>-0.18010000000000001</v>
      </c>
      <c r="Q117">
        <v>-0.19420000000000001</v>
      </c>
      <c r="R117">
        <v>-0.1956</v>
      </c>
      <c r="S117">
        <v>-0.18</v>
      </c>
      <c r="T117">
        <v>-0.12570000000000001</v>
      </c>
      <c r="U117">
        <v>-6.7900000000000002E-2</v>
      </c>
      <c r="V117">
        <v>-6.1100000000000002E-2</v>
      </c>
      <c r="W117">
        <v>-0.13539999999999999</v>
      </c>
      <c r="X117">
        <v>-0.16669999999999999</v>
      </c>
      <c r="Y117">
        <v>-0.1149</v>
      </c>
      <c r="Z117">
        <v>-6.0600000000000001E-2</v>
      </c>
      <c r="AA117">
        <v>1.2999999999999999E-2</v>
      </c>
      <c r="AC117">
        <v>19983</v>
      </c>
      <c r="AD117">
        <f t="shared" si="162"/>
        <v>-0.29610000000000003</v>
      </c>
      <c r="AE117">
        <f t="shared" si="163"/>
        <v>-0.26400000000000001</v>
      </c>
      <c r="AF117">
        <f t="shared" si="164"/>
        <v>-0.22970000000000002</v>
      </c>
      <c r="AG117">
        <f t="shared" si="165"/>
        <v>-0.2364</v>
      </c>
      <c r="AH117">
        <f t="shared" si="166"/>
        <v>-0.22600000000000001</v>
      </c>
      <c r="AI117">
        <f t="shared" si="167"/>
        <v>-0.23730000000000001</v>
      </c>
      <c r="AJ117">
        <f t="shared" si="168"/>
        <v>-0.2301</v>
      </c>
      <c r="AK117">
        <f t="shared" si="169"/>
        <v>-0.21640000000000001</v>
      </c>
      <c r="AL117">
        <f t="shared" si="170"/>
        <v>-0.22510000000000002</v>
      </c>
      <c r="AM117">
        <f t="shared" si="171"/>
        <v>-0.1885</v>
      </c>
      <c r="AN117">
        <f t="shared" si="172"/>
        <v>-0.2235</v>
      </c>
      <c r="AO117">
        <f t="shared" si="173"/>
        <v>-0.23820000000000002</v>
      </c>
      <c r="AP117">
        <f t="shared" si="174"/>
        <v>-0.20930000000000001</v>
      </c>
      <c r="AQ117">
        <f t="shared" si="175"/>
        <v>-0.21160000000000001</v>
      </c>
      <c r="AR117">
        <f t="shared" si="176"/>
        <v>-0.19310000000000002</v>
      </c>
      <c r="AS117">
        <f t="shared" si="177"/>
        <v>-0.20720000000000002</v>
      </c>
      <c r="AT117">
        <f t="shared" si="178"/>
        <v>-0.20860000000000001</v>
      </c>
      <c r="AU117">
        <f t="shared" si="179"/>
        <v>-0.193</v>
      </c>
      <c r="AV117">
        <f t="shared" si="180"/>
        <v>-0.13870000000000002</v>
      </c>
      <c r="AW117">
        <f t="shared" si="181"/>
        <v>-8.09E-2</v>
      </c>
      <c r="AX117">
        <f t="shared" si="182"/>
        <v>-7.4099999999999999E-2</v>
      </c>
      <c r="AY117">
        <f t="shared" si="183"/>
        <v>-0.1484</v>
      </c>
      <c r="AZ117">
        <f t="shared" si="184"/>
        <v>-0.1797</v>
      </c>
      <c r="BA117">
        <f t="shared" si="185"/>
        <v>-0.12790000000000001</v>
      </c>
      <c r="BB117">
        <f t="shared" si="186"/>
        <v>-7.3599999999999999E-2</v>
      </c>
      <c r="BD117">
        <v>-0.31569999999999998</v>
      </c>
      <c r="BE117">
        <v>-0.13220000000000001</v>
      </c>
      <c r="BF117">
        <f t="shared" si="161"/>
        <v>1</v>
      </c>
      <c r="BG117">
        <v>1.2999999999999999E-2</v>
      </c>
    </row>
    <row r="118" spans="1:59" x14ac:dyDescent="0.2">
      <c r="A118">
        <v>19984</v>
      </c>
      <c r="B118">
        <v>0.19339999999999999</v>
      </c>
      <c r="C118">
        <v>0.13150000000000001</v>
      </c>
      <c r="D118">
        <v>0.10580000000000001</v>
      </c>
      <c r="E118">
        <v>0.1162</v>
      </c>
      <c r="F118">
        <v>0.1079</v>
      </c>
      <c r="G118">
        <v>0.23100000000000001</v>
      </c>
      <c r="H118">
        <v>0.17929999999999999</v>
      </c>
      <c r="I118">
        <v>0.10299999999999999</v>
      </c>
      <c r="J118">
        <v>0.14119999999999999</v>
      </c>
      <c r="K118">
        <v>0.10440000000000001</v>
      </c>
      <c r="L118">
        <v>0.26050000000000001</v>
      </c>
      <c r="M118">
        <v>0.2301</v>
      </c>
      <c r="N118">
        <v>0.1366</v>
      </c>
      <c r="O118">
        <v>9.9000000000000005E-2</v>
      </c>
      <c r="P118">
        <v>8.6599999999999996E-2</v>
      </c>
      <c r="Q118">
        <v>0.29249999999999998</v>
      </c>
      <c r="R118">
        <v>0.17419999999999999</v>
      </c>
      <c r="S118">
        <v>0.12939999999999999</v>
      </c>
      <c r="T118">
        <v>0.1303</v>
      </c>
      <c r="U118">
        <v>7.6200000000000004E-2</v>
      </c>
      <c r="V118">
        <v>0.26579999999999998</v>
      </c>
      <c r="W118">
        <v>0.21990000000000001</v>
      </c>
      <c r="X118">
        <v>0.16830000000000001</v>
      </c>
      <c r="Y118">
        <v>0.12609999999999999</v>
      </c>
      <c r="Z118">
        <v>0.1409</v>
      </c>
      <c r="AA118">
        <v>1.01E-2</v>
      </c>
      <c r="AC118">
        <v>19984</v>
      </c>
      <c r="AD118">
        <f t="shared" si="162"/>
        <v>0.18329999999999999</v>
      </c>
      <c r="AE118">
        <f t="shared" si="163"/>
        <v>0.12140000000000001</v>
      </c>
      <c r="AF118">
        <f t="shared" si="164"/>
        <v>9.5700000000000007E-2</v>
      </c>
      <c r="AG118">
        <f t="shared" si="165"/>
        <v>0.1061</v>
      </c>
      <c r="AH118">
        <f t="shared" si="166"/>
        <v>9.7799999999999998E-2</v>
      </c>
      <c r="AI118">
        <f t="shared" si="167"/>
        <v>0.22090000000000001</v>
      </c>
      <c r="AJ118">
        <f t="shared" si="168"/>
        <v>0.16919999999999999</v>
      </c>
      <c r="AK118">
        <f t="shared" si="169"/>
        <v>9.2899999999999996E-2</v>
      </c>
      <c r="AL118">
        <f t="shared" si="170"/>
        <v>0.13109999999999999</v>
      </c>
      <c r="AM118">
        <f t="shared" si="171"/>
        <v>9.4300000000000009E-2</v>
      </c>
      <c r="AN118">
        <f t="shared" si="172"/>
        <v>0.25040000000000001</v>
      </c>
      <c r="AO118">
        <f t="shared" si="173"/>
        <v>0.22</v>
      </c>
      <c r="AP118">
        <f t="shared" si="174"/>
        <v>0.1265</v>
      </c>
      <c r="AQ118">
        <f t="shared" si="175"/>
        <v>8.8900000000000007E-2</v>
      </c>
      <c r="AR118">
        <f t="shared" si="176"/>
        <v>7.6499999999999999E-2</v>
      </c>
      <c r="AS118">
        <f t="shared" si="177"/>
        <v>0.28239999999999998</v>
      </c>
      <c r="AT118">
        <f t="shared" si="178"/>
        <v>0.1641</v>
      </c>
      <c r="AU118">
        <f t="shared" si="179"/>
        <v>0.11929999999999999</v>
      </c>
      <c r="AV118">
        <f t="shared" si="180"/>
        <v>0.1202</v>
      </c>
      <c r="AW118">
        <f t="shared" si="181"/>
        <v>6.6100000000000006E-2</v>
      </c>
      <c r="AX118">
        <f t="shared" si="182"/>
        <v>0.25569999999999998</v>
      </c>
      <c r="AY118">
        <f t="shared" si="183"/>
        <v>0.20980000000000001</v>
      </c>
      <c r="AZ118">
        <f t="shared" si="184"/>
        <v>0.15820000000000001</v>
      </c>
      <c r="BA118">
        <f t="shared" si="185"/>
        <v>0.11599999999999999</v>
      </c>
      <c r="BB118">
        <f t="shared" si="186"/>
        <v>0.1308</v>
      </c>
      <c r="BD118">
        <v>0.36730000000000002</v>
      </c>
      <c r="BE118">
        <v>0.20799999999999999</v>
      </c>
      <c r="BF118">
        <f t="shared" si="161"/>
        <v>1</v>
      </c>
      <c r="BG118">
        <v>1.01E-2</v>
      </c>
    </row>
    <row r="119" spans="1:59" x14ac:dyDescent="0.2">
      <c r="A119">
        <v>19991</v>
      </c>
      <c r="B119">
        <v>-3.2000000000000001E-2</v>
      </c>
      <c r="C119">
        <v>-9.2899999999999996E-2</v>
      </c>
      <c r="D119">
        <v>-2.8400000000000002E-2</v>
      </c>
      <c r="E119">
        <v>-6.5100000000000005E-2</v>
      </c>
      <c r="F119">
        <v>-3.7999999999999999E-2</v>
      </c>
      <c r="G119">
        <v>-3.6700000000000003E-2</v>
      </c>
      <c r="H119">
        <v>-8.9200000000000002E-2</v>
      </c>
      <c r="I119">
        <v>-7.9299999999999995E-2</v>
      </c>
      <c r="J119">
        <v>-0.1265</v>
      </c>
      <c r="K119">
        <v>-0.10199999999999999</v>
      </c>
      <c r="L119">
        <v>-1.6400000000000001E-2</v>
      </c>
      <c r="M119">
        <v>-2.6599999999999999E-2</v>
      </c>
      <c r="N119">
        <v>-5.7700000000000001E-2</v>
      </c>
      <c r="O119">
        <v>-0.12189999999999999</v>
      </c>
      <c r="P119">
        <v>-8.8300000000000003E-2</v>
      </c>
      <c r="Q119">
        <v>-8.6999999999999994E-3</v>
      </c>
      <c r="R119">
        <v>-3.49E-2</v>
      </c>
      <c r="S119">
        <v>-1.6899999999999998E-2</v>
      </c>
      <c r="T119">
        <v>-6.7500000000000004E-2</v>
      </c>
      <c r="U119">
        <v>-6.3E-2</v>
      </c>
      <c r="V119">
        <v>5.8000000000000003E-2</v>
      </c>
      <c r="W119">
        <v>3.6200000000000003E-2</v>
      </c>
      <c r="X119">
        <v>8.7800000000000003E-2</v>
      </c>
      <c r="Y119">
        <v>1.3299999999999999E-2</v>
      </c>
      <c r="Z119">
        <v>-2E-3</v>
      </c>
      <c r="AA119">
        <v>1.1299999999999999E-2</v>
      </c>
      <c r="AC119">
        <v>19991</v>
      </c>
      <c r="AD119">
        <f t="shared" si="162"/>
        <v>-4.3299999999999998E-2</v>
      </c>
      <c r="AE119">
        <f t="shared" si="163"/>
        <v>-0.1042</v>
      </c>
      <c r="AF119">
        <f t="shared" si="164"/>
        <v>-3.9699999999999999E-2</v>
      </c>
      <c r="AG119">
        <f t="shared" si="165"/>
        <v>-7.640000000000001E-2</v>
      </c>
      <c r="AH119">
        <f t="shared" si="166"/>
        <v>-4.9299999999999997E-2</v>
      </c>
      <c r="AI119">
        <f t="shared" si="167"/>
        <v>-4.8000000000000001E-2</v>
      </c>
      <c r="AJ119">
        <f t="shared" si="168"/>
        <v>-0.10050000000000001</v>
      </c>
      <c r="AK119">
        <f t="shared" si="169"/>
        <v>-9.06E-2</v>
      </c>
      <c r="AL119">
        <f t="shared" si="170"/>
        <v>-0.13780000000000001</v>
      </c>
      <c r="AM119">
        <f t="shared" si="171"/>
        <v>-0.1133</v>
      </c>
      <c r="AN119">
        <f t="shared" si="172"/>
        <v>-2.7700000000000002E-2</v>
      </c>
      <c r="AO119">
        <f t="shared" si="173"/>
        <v>-3.7899999999999996E-2</v>
      </c>
      <c r="AP119">
        <f t="shared" si="174"/>
        <v>-6.9000000000000006E-2</v>
      </c>
      <c r="AQ119">
        <f t="shared" si="175"/>
        <v>-0.13319999999999999</v>
      </c>
      <c r="AR119">
        <f t="shared" si="176"/>
        <v>-9.9600000000000008E-2</v>
      </c>
      <c r="AS119">
        <f t="shared" si="177"/>
        <v>-1.9999999999999997E-2</v>
      </c>
      <c r="AT119">
        <f t="shared" si="178"/>
        <v>-4.6199999999999998E-2</v>
      </c>
      <c r="AU119">
        <f t="shared" si="179"/>
        <v>-2.8199999999999996E-2</v>
      </c>
      <c r="AV119">
        <f t="shared" si="180"/>
        <v>-7.8800000000000009E-2</v>
      </c>
      <c r="AW119">
        <f t="shared" si="181"/>
        <v>-7.4300000000000005E-2</v>
      </c>
      <c r="AX119">
        <f t="shared" si="182"/>
        <v>4.6700000000000005E-2</v>
      </c>
      <c r="AY119">
        <f t="shared" si="183"/>
        <v>2.4900000000000005E-2</v>
      </c>
      <c r="AZ119">
        <f t="shared" si="184"/>
        <v>7.6499999999999999E-2</v>
      </c>
      <c r="BA119">
        <f t="shared" si="185"/>
        <v>2E-3</v>
      </c>
      <c r="BB119">
        <f t="shared" si="186"/>
        <v>-1.3299999999999999E-2</v>
      </c>
      <c r="BD119">
        <v>0.126</v>
      </c>
      <c r="BE119">
        <v>2.7199999999999998E-2</v>
      </c>
      <c r="BF119">
        <f t="shared" si="161"/>
        <v>1</v>
      </c>
      <c r="BG119">
        <v>1.1299999999999999E-2</v>
      </c>
    </row>
    <row r="120" spans="1:59" x14ac:dyDescent="0.2">
      <c r="A120">
        <v>19992</v>
      </c>
      <c r="B120">
        <v>0.17499999999999999</v>
      </c>
      <c r="C120">
        <v>0.2059</v>
      </c>
      <c r="D120">
        <v>0.23019999999999999</v>
      </c>
      <c r="E120">
        <v>0.2051</v>
      </c>
      <c r="F120">
        <v>0.22289999999999999</v>
      </c>
      <c r="G120">
        <v>0.20630000000000001</v>
      </c>
      <c r="H120">
        <v>0.21479999999999999</v>
      </c>
      <c r="I120">
        <v>0.1457</v>
      </c>
      <c r="J120">
        <v>0.20030000000000001</v>
      </c>
      <c r="K120">
        <v>0.2</v>
      </c>
      <c r="L120">
        <v>0.1182</v>
      </c>
      <c r="M120">
        <v>0.17080000000000001</v>
      </c>
      <c r="N120">
        <v>0.16239999999999999</v>
      </c>
      <c r="O120">
        <v>0.14280000000000001</v>
      </c>
      <c r="P120">
        <v>0.17269999999999999</v>
      </c>
      <c r="Q120">
        <v>0.1764</v>
      </c>
      <c r="R120">
        <v>0.19689999999999999</v>
      </c>
      <c r="S120">
        <v>0.15160000000000001</v>
      </c>
      <c r="T120">
        <v>0.13950000000000001</v>
      </c>
      <c r="U120">
        <v>0.1464</v>
      </c>
      <c r="V120">
        <v>2.64E-2</v>
      </c>
      <c r="W120">
        <v>0.1202</v>
      </c>
      <c r="X120">
        <v>0.1037</v>
      </c>
      <c r="Y120">
        <v>7.6200000000000004E-2</v>
      </c>
      <c r="Z120">
        <v>3.6700000000000003E-2</v>
      </c>
      <c r="AA120">
        <v>1.11E-2</v>
      </c>
      <c r="AC120">
        <v>19992</v>
      </c>
      <c r="AD120">
        <f t="shared" si="162"/>
        <v>0.16389999999999999</v>
      </c>
      <c r="AE120">
        <f t="shared" si="163"/>
        <v>0.1948</v>
      </c>
      <c r="AF120">
        <f t="shared" si="164"/>
        <v>0.21909999999999999</v>
      </c>
      <c r="AG120">
        <f t="shared" si="165"/>
        <v>0.19400000000000001</v>
      </c>
      <c r="AH120">
        <f t="shared" si="166"/>
        <v>0.21179999999999999</v>
      </c>
      <c r="AI120">
        <f t="shared" si="167"/>
        <v>0.19520000000000001</v>
      </c>
      <c r="AJ120">
        <f t="shared" si="168"/>
        <v>0.20369999999999999</v>
      </c>
      <c r="AK120">
        <f t="shared" si="169"/>
        <v>0.1346</v>
      </c>
      <c r="AL120">
        <f t="shared" si="170"/>
        <v>0.18920000000000001</v>
      </c>
      <c r="AM120">
        <f t="shared" si="171"/>
        <v>0.18890000000000001</v>
      </c>
      <c r="AN120">
        <f t="shared" si="172"/>
        <v>0.1071</v>
      </c>
      <c r="AO120">
        <f t="shared" si="173"/>
        <v>0.15970000000000001</v>
      </c>
      <c r="AP120">
        <f t="shared" si="174"/>
        <v>0.15129999999999999</v>
      </c>
      <c r="AQ120">
        <f t="shared" si="175"/>
        <v>0.13170000000000001</v>
      </c>
      <c r="AR120">
        <f t="shared" si="176"/>
        <v>0.16159999999999999</v>
      </c>
      <c r="AS120">
        <f t="shared" si="177"/>
        <v>0.1653</v>
      </c>
      <c r="AT120">
        <f t="shared" si="178"/>
        <v>0.18579999999999999</v>
      </c>
      <c r="AU120">
        <f t="shared" si="179"/>
        <v>0.14050000000000001</v>
      </c>
      <c r="AV120">
        <f t="shared" si="180"/>
        <v>0.12840000000000001</v>
      </c>
      <c r="AW120">
        <f t="shared" si="181"/>
        <v>0.1353</v>
      </c>
      <c r="AX120">
        <f t="shared" si="182"/>
        <v>1.5299999999999999E-2</v>
      </c>
      <c r="AY120">
        <f t="shared" si="183"/>
        <v>0.1091</v>
      </c>
      <c r="AZ120">
        <f t="shared" si="184"/>
        <v>9.2600000000000002E-2</v>
      </c>
      <c r="BA120">
        <f t="shared" si="185"/>
        <v>6.5100000000000005E-2</v>
      </c>
      <c r="BB120">
        <f t="shared" si="186"/>
        <v>2.5600000000000005E-2</v>
      </c>
      <c r="BD120">
        <v>4.8399999999999999E-2</v>
      </c>
      <c r="BE120">
        <v>6.6600000000000006E-2</v>
      </c>
      <c r="BF120">
        <f t="shared" si="161"/>
        <v>1</v>
      </c>
      <c r="BG120">
        <v>1.11E-2</v>
      </c>
    </row>
    <row r="121" spans="1:59" x14ac:dyDescent="0.2">
      <c r="A121">
        <v>19993</v>
      </c>
      <c r="B121">
        <v>3.3999999999999998E-3</v>
      </c>
      <c r="C121">
        <v>-2E-3</v>
      </c>
      <c r="D121">
        <v>-2.5700000000000001E-2</v>
      </c>
      <c r="E121">
        <v>-3.0499999999999999E-2</v>
      </c>
      <c r="F121">
        <v>-6.2E-2</v>
      </c>
      <c r="G121">
        <v>-6.4100000000000004E-2</v>
      </c>
      <c r="H121">
        <v>-3.7199999999999997E-2</v>
      </c>
      <c r="I121">
        <v>-4.65E-2</v>
      </c>
      <c r="J121">
        <v>-9.4600000000000004E-2</v>
      </c>
      <c r="K121">
        <v>-7.2900000000000006E-2</v>
      </c>
      <c r="L121">
        <v>-1.44E-2</v>
      </c>
      <c r="M121">
        <v>-6.6500000000000004E-2</v>
      </c>
      <c r="N121">
        <v>-8.9200000000000002E-2</v>
      </c>
      <c r="O121">
        <v>-8.2900000000000001E-2</v>
      </c>
      <c r="P121">
        <v>-1.7500000000000002E-2</v>
      </c>
      <c r="Q121">
        <v>-2.8500000000000001E-2</v>
      </c>
      <c r="R121">
        <v>-0.1106</v>
      </c>
      <c r="S121">
        <v>-7.7799999999999994E-2</v>
      </c>
      <c r="T121">
        <v>-7.1499999999999994E-2</v>
      </c>
      <c r="U121">
        <v>-7.5899999999999995E-2</v>
      </c>
      <c r="V121">
        <v>-4.3299999999999998E-2</v>
      </c>
      <c r="W121">
        <v>-0.1105</v>
      </c>
      <c r="X121">
        <v>-9.98E-2</v>
      </c>
      <c r="Y121">
        <v>-0.1288</v>
      </c>
      <c r="Z121">
        <v>-0.1188</v>
      </c>
      <c r="AA121">
        <v>1.1599999999999999E-2</v>
      </c>
      <c r="AC121">
        <v>19993</v>
      </c>
      <c r="AD121">
        <f t="shared" si="162"/>
        <v>-8.199999999999999E-3</v>
      </c>
      <c r="AE121">
        <f t="shared" si="163"/>
        <v>-1.3599999999999999E-2</v>
      </c>
      <c r="AF121">
        <f t="shared" si="164"/>
        <v>-3.73E-2</v>
      </c>
      <c r="AG121">
        <f t="shared" si="165"/>
        <v>-4.2099999999999999E-2</v>
      </c>
      <c r="AH121">
        <f t="shared" si="166"/>
        <v>-7.3599999999999999E-2</v>
      </c>
      <c r="AI121">
        <f t="shared" si="167"/>
        <v>-7.5700000000000003E-2</v>
      </c>
      <c r="AJ121">
        <f t="shared" si="168"/>
        <v>-4.8799999999999996E-2</v>
      </c>
      <c r="AK121">
        <f t="shared" si="169"/>
        <v>-5.8099999999999999E-2</v>
      </c>
      <c r="AL121">
        <f t="shared" si="170"/>
        <v>-0.1062</v>
      </c>
      <c r="AM121">
        <f t="shared" si="171"/>
        <v>-8.4500000000000006E-2</v>
      </c>
      <c r="AN121">
        <f t="shared" si="172"/>
        <v>-2.5999999999999999E-2</v>
      </c>
      <c r="AO121">
        <f t="shared" si="173"/>
        <v>-7.8100000000000003E-2</v>
      </c>
      <c r="AP121">
        <f t="shared" si="174"/>
        <v>-0.1008</v>
      </c>
      <c r="AQ121">
        <f t="shared" si="175"/>
        <v>-9.4500000000000001E-2</v>
      </c>
      <c r="AR121">
        <f t="shared" si="176"/>
        <v>-2.9100000000000001E-2</v>
      </c>
      <c r="AS121">
        <f t="shared" si="177"/>
        <v>-4.0099999999999997E-2</v>
      </c>
      <c r="AT121">
        <f t="shared" si="178"/>
        <v>-0.1222</v>
      </c>
      <c r="AU121">
        <f t="shared" si="179"/>
        <v>-8.9399999999999993E-2</v>
      </c>
      <c r="AV121">
        <f t="shared" si="180"/>
        <v>-8.3099999999999993E-2</v>
      </c>
      <c r="AW121">
        <f t="shared" si="181"/>
        <v>-8.7499999999999994E-2</v>
      </c>
      <c r="AX121">
        <f t="shared" si="182"/>
        <v>-5.4899999999999997E-2</v>
      </c>
      <c r="AY121">
        <f t="shared" si="183"/>
        <v>-0.1221</v>
      </c>
      <c r="AZ121">
        <f t="shared" si="184"/>
        <v>-0.1114</v>
      </c>
      <c r="BA121">
        <f t="shared" si="185"/>
        <v>-0.1404</v>
      </c>
      <c r="BB121">
        <f t="shared" si="186"/>
        <v>-0.13040000000000002</v>
      </c>
      <c r="BD121">
        <v>-0.1096</v>
      </c>
      <c r="BE121">
        <v>-7.5399999999999995E-2</v>
      </c>
      <c r="BF121">
        <f t="shared" si="161"/>
        <v>1</v>
      </c>
      <c r="BG121">
        <v>1.1599999999999999E-2</v>
      </c>
    </row>
    <row r="122" spans="1:59" x14ac:dyDescent="0.2">
      <c r="A122">
        <v>19994</v>
      </c>
      <c r="B122">
        <v>0.48039999999999999</v>
      </c>
      <c r="C122">
        <v>0.39439999999999997</v>
      </c>
      <c r="D122">
        <v>0.21</v>
      </c>
      <c r="E122">
        <v>0.13689999999999999</v>
      </c>
      <c r="F122">
        <v>0.1229</v>
      </c>
      <c r="G122">
        <v>0.35020000000000001</v>
      </c>
      <c r="H122">
        <v>0.18559999999999999</v>
      </c>
      <c r="I122">
        <v>0.1469</v>
      </c>
      <c r="J122">
        <v>-2.0000000000000001E-4</v>
      </c>
      <c r="K122">
        <v>4.82E-2</v>
      </c>
      <c r="L122">
        <v>0.35220000000000001</v>
      </c>
      <c r="M122">
        <v>0.11409999999999999</v>
      </c>
      <c r="N122">
        <v>-6.9999999999999999E-4</v>
      </c>
      <c r="O122">
        <v>1.37E-2</v>
      </c>
      <c r="P122">
        <v>4.0899999999999999E-2</v>
      </c>
      <c r="Q122">
        <v>0.45850000000000002</v>
      </c>
      <c r="R122">
        <v>4.6699999999999998E-2</v>
      </c>
      <c r="S122">
        <v>3.6200000000000003E-2</v>
      </c>
      <c r="T122">
        <v>8.1100000000000005E-2</v>
      </c>
      <c r="U122">
        <v>0.1109</v>
      </c>
      <c r="V122">
        <v>0.2084</v>
      </c>
      <c r="W122">
        <v>0.10589999999999999</v>
      </c>
      <c r="X122">
        <v>5.3199999999999997E-2</v>
      </c>
      <c r="Y122">
        <v>-2.53E-2</v>
      </c>
      <c r="Z122">
        <v>4.5999999999999999E-3</v>
      </c>
      <c r="AA122">
        <v>1.1900000000000001E-2</v>
      </c>
      <c r="AC122">
        <v>19994</v>
      </c>
      <c r="AD122">
        <f t="shared" si="162"/>
        <v>0.46849999999999997</v>
      </c>
      <c r="AE122">
        <f t="shared" si="163"/>
        <v>0.38249999999999995</v>
      </c>
      <c r="AF122">
        <f t="shared" si="164"/>
        <v>0.1981</v>
      </c>
      <c r="AG122">
        <f t="shared" si="165"/>
        <v>0.125</v>
      </c>
      <c r="AH122">
        <f t="shared" si="166"/>
        <v>0.11099999999999999</v>
      </c>
      <c r="AI122">
        <f t="shared" si="167"/>
        <v>0.33829999999999999</v>
      </c>
      <c r="AJ122">
        <f t="shared" si="168"/>
        <v>0.17369999999999999</v>
      </c>
      <c r="AK122">
        <f t="shared" si="169"/>
        <v>0.13500000000000001</v>
      </c>
      <c r="AL122">
        <f t="shared" si="170"/>
        <v>-1.2100000000000001E-2</v>
      </c>
      <c r="AM122">
        <f t="shared" si="171"/>
        <v>3.6299999999999999E-2</v>
      </c>
      <c r="AN122">
        <f t="shared" si="172"/>
        <v>0.34029999999999999</v>
      </c>
      <c r="AO122">
        <f t="shared" si="173"/>
        <v>0.10219999999999999</v>
      </c>
      <c r="AP122">
        <f t="shared" si="174"/>
        <v>-1.26E-2</v>
      </c>
      <c r="AQ122">
        <f t="shared" si="175"/>
        <v>1.7999999999999995E-3</v>
      </c>
      <c r="AR122">
        <f t="shared" si="176"/>
        <v>2.8999999999999998E-2</v>
      </c>
      <c r="AS122">
        <f t="shared" si="177"/>
        <v>0.4466</v>
      </c>
      <c r="AT122">
        <f t="shared" si="178"/>
        <v>3.4799999999999998E-2</v>
      </c>
      <c r="AU122">
        <f t="shared" si="179"/>
        <v>2.4300000000000002E-2</v>
      </c>
      <c r="AV122">
        <f t="shared" si="180"/>
        <v>6.9200000000000012E-2</v>
      </c>
      <c r="AW122">
        <f t="shared" si="181"/>
        <v>9.9000000000000005E-2</v>
      </c>
      <c r="AX122">
        <f t="shared" si="182"/>
        <v>0.19650000000000001</v>
      </c>
      <c r="AY122">
        <f t="shared" si="183"/>
        <v>9.4E-2</v>
      </c>
      <c r="AZ122">
        <f t="shared" si="184"/>
        <v>4.1299999999999996E-2</v>
      </c>
      <c r="BA122">
        <f t="shared" si="185"/>
        <v>-3.7199999999999997E-2</v>
      </c>
      <c r="BB122">
        <f t="shared" si="186"/>
        <v>-7.3000000000000009E-3</v>
      </c>
      <c r="BD122">
        <v>8.72E-2</v>
      </c>
      <c r="BE122">
        <v>0.18310000000000001</v>
      </c>
      <c r="BF122">
        <f t="shared" si="161"/>
        <v>1</v>
      </c>
      <c r="BG122">
        <v>1.1900000000000001E-2</v>
      </c>
    </row>
    <row r="123" spans="1:59" x14ac:dyDescent="0.2">
      <c r="A123">
        <v>20001</v>
      </c>
      <c r="B123">
        <v>0.31809999999999999</v>
      </c>
      <c r="C123">
        <v>0.17899999999999999</v>
      </c>
      <c r="D123">
        <v>0.19089999999999999</v>
      </c>
      <c r="E123">
        <v>0.22520000000000001</v>
      </c>
      <c r="F123">
        <v>0.15359999999999999</v>
      </c>
      <c r="G123">
        <v>0.10680000000000001</v>
      </c>
      <c r="H123">
        <v>8.7800000000000003E-2</v>
      </c>
      <c r="I123">
        <v>5.9499999999999997E-2</v>
      </c>
      <c r="J123">
        <v>8.4599999999999995E-2</v>
      </c>
      <c r="K123">
        <v>6.2399999999999997E-2</v>
      </c>
      <c r="L123">
        <v>2.5700000000000001E-2</v>
      </c>
      <c r="M123">
        <v>9.11E-2</v>
      </c>
      <c r="N123">
        <v>9.2700000000000005E-2</v>
      </c>
      <c r="O123">
        <v>1.4999999999999999E-2</v>
      </c>
      <c r="P123">
        <v>5.3900000000000003E-2</v>
      </c>
      <c r="Q123">
        <v>0.17280000000000001</v>
      </c>
      <c r="R123">
        <v>8.7499999999999994E-2</v>
      </c>
      <c r="S123">
        <v>0.10050000000000001</v>
      </c>
      <c r="T123">
        <v>0.1013</v>
      </c>
      <c r="U123">
        <v>-2.5499999999999998E-2</v>
      </c>
      <c r="V123">
        <v>4.7100000000000003E-2</v>
      </c>
      <c r="W123">
        <v>-1.6000000000000001E-3</v>
      </c>
      <c r="X123">
        <v>-5.1999999999999998E-3</v>
      </c>
      <c r="Y123">
        <v>-3.8800000000000001E-2</v>
      </c>
      <c r="Z123">
        <v>-1.72E-2</v>
      </c>
      <c r="AA123">
        <v>1.32E-2</v>
      </c>
      <c r="AC123">
        <v>20001</v>
      </c>
      <c r="AD123">
        <f t="shared" si="162"/>
        <v>0.3049</v>
      </c>
      <c r="AE123">
        <f t="shared" si="163"/>
        <v>0.1658</v>
      </c>
      <c r="AF123">
        <f t="shared" si="164"/>
        <v>0.1777</v>
      </c>
      <c r="AG123">
        <f t="shared" si="165"/>
        <v>0.21200000000000002</v>
      </c>
      <c r="AH123">
        <f t="shared" si="166"/>
        <v>0.1404</v>
      </c>
      <c r="AI123">
        <f t="shared" si="167"/>
        <v>9.3600000000000003E-2</v>
      </c>
      <c r="AJ123">
        <f t="shared" si="168"/>
        <v>7.46E-2</v>
      </c>
      <c r="AK123">
        <f t="shared" si="169"/>
        <v>4.6299999999999994E-2</v>
      </c>
      <c r="AL123">
        <f t="shared" si="170"/>
        <v>7.1399999999999991E-2</v>
      </c>
      <c r="AM123">
        <f t="shared" si="171"/>
        <v>4.9199999999999994E-2</v>
      </c>
      <c r="AN123">
        <f t="shared" si="172"/>
        <v>1.2500000000000001E-2</v>
      </c>
      <c r="AO123">
        <f t="shared" si="173"/>
        <v>7.7899999999999997E-2</v>
      </c>
      <c r="AP123">
        <f t="shared" si="174"/>
        <v>7.9500000000000001E-2</v>
      </c>
      <c r="AQ123">
        <f t="shared" si="175"/>
        <v>1.7999999999999995E-3</v>
      </c>
      <c r="AR123">
        <f t="shared" si="176"/>
        <v>4.07E-2</v>
      </c>
      <c r="AS123">
        <f t="shared" si="177"/>
        <v>0.15960000000000002</v>
      </c>
      <c r="AT123">
        <f t="shared" si="178"/>
        <v>7.4299999999999991E-2</v>
      </c>
      <c r="AU123">
        <f t="shared" si="179"/>
        <v>8.7300000000000003E-2</v>
      </c>
      <c r="AV123">
        <f t="shared" si="180"/>
        <v>8.8099999999999998E-2</v>
      </c>
      <c r="AW123">
        <f t="shared" si="181"/>
        <v>-3.8699999999999998E-2</v>
      </c>
      <c r="AX123">
        <f t="shared" si="182"/>
        <v>3.39E-2</v>
      </c>
      <c r="AY123">
        <f t="shared" si="183"/>
        <v>-1.4800000000000001E-2</v>
      </c>
      <c r="AZ123">
        <f t="shared" si="184"/>
        <v>-1.84E-2</v>
      </c>
      <c r="BA123">
        <f t="shared" si="185"/>
        <v>-5.2000000000000005E-2</v>
      </c>
      <c r="BB123">
        <f t="shared" si="186"/>
        <v>-3.04E-2</v>
      </c>
      <c r="BD123">
        <v>-3.5799999999999998E-2</v>
      </c>
      <c r="BE123">
        <v>2.7E-2</v>
      </c>
      <c r="BF123">
        <f t="shared" si="161"/>
        <v>1</v>
      </c>
      <c r="BG123">
        <v>1.32E-2</v>
      </c>
    </row>
    <row r="124" spans="1:59" x14ac:dyDescent="0.2">
      <c r="A124">
        <v>20002</v>
      </c>
      <c r="B124">
        <v>-0.1477</v>
      </c>
      <c r="C124">
        <v>-2.3400000000000001E-2</v>
      </c>
      <c r="D124">
        <v>-3.9600000000000003E-2</v>
      </c>
      <c r="E124">
        <v>1.0999999999999999E-2</v>
      </c>
      <c r="F124">
        <v>-0.1037</v>
      </c>
      <c r="G124">
        <v>-0.1022</v>
      </c>
      <c r="H124">
        <v>-5.3600000000000002E-2</v>
      </c>
      <c r="I124">
        <v>-4.3499999999999997E-2</v>
      </c>
      <c r="J124">
        <v>4.0000000000000002E-4</v>
      </c>
      <c r="K124">
        <v>5.1999999999999998E-3</v>
      </c>
      <c r="L124">
        <v>-9.2999999999999992E-3</v>
      </c>
      <c r="M124">
        <v>-2.1600000000000001E-2</v>
      </c>
      <c r="N124">
        <v>-3.5700000000000003E-2</v>
      </c>
      <c r="O124">
        <v>8.5000000000000006E-3</v>
      </c>
      <c r="P124">
        <v>5.33E-2</v>
      </c>
      <c r="Q124">
        <v>-4.6600000000000003E-2</v>
      </c>
      <c r="R124">
        <v>1.5599999999999999E-2</v>
      </c>
      <c r="S124">
        <v>-6.4899999999999999E-2</v>
      </c>
      <c r="T124">
        <v>3.1300000000000001E-2</v>
      </c>
      <c r="U124">
        <v>-4.9500000000000002E-2</v>
      </c>
      <c r="V124">
        <v>-2.5399999999999999E-2</v>
      </c>
      <c r="W124">
        <v>-7.2499999999999995E-2</v>
      </c>
      <c r="X124">
        <v>-4.2500000000000003E-2</v>
      </c>
      <c r="Y124">
        <v>-2.8799999999999999E-2</v>
      </c>
      <c r="Z124">
        <v>-2.9399999999999999E-2</v>
      </c>
      <c r="AA124">
        <v>1.37E-2</v>
      </c>
      <c r="AC124">
        <v>20002</v>
      </c>
      <c r="AD124">
        <f t="shared" si="162"/>
        <v>-0.16139999999999999</v>
      </c>
      <c r="AE124">
        <f t="shared" si="163"/>
        <v>-3.7100000000000001E-2</v>
      </c>
      <c r="AF124">
        <f t="shared" si="164"/>
        <v>-5.33E-2</v>
      </c>
      <c r="AG124">
        <f t="shared" si="165"/>
        <v>-2.700000000000001E-3</v>
      </c>
      <c r="AH124">
        <f t="shared" si="166"/>
        <v>-0.1174</v>
      </c>
      <c r="AI124">
        <f t="shared" si="167"/>
        <v>-0.1159</v>
      </c>
      <c r="AJ124">
        <f t="shared" si="168"/>
        <v>-6.7299999999999999E-2</v>
      </c>
      <c r="AK124">
        <f t="shared" si="169"/>
        <v>-5.7200000000000001E-2</v>
      </c>
      <c r="AL124">
        <f t="shared" si="170"/>
        <v>-1.3300000000000001E-2</v>
      </c>
      <c r="AM124">
        <f t="shared" si="171"/>
        <v>-8.5000000000000006E-3</v>
      </c>
      <c r="AN124">
        <f t="shared" si="172"/>
        <v>-2.3E-2</v>
      </c>
      <c r="AO124">
        <f t="shared" si="173"/>
        <v>-3.5299999999999998E-2</v>
      </c>
      <c r="AP124">
        <f t="shared" si="174"/>
        <v>-4.9399999999999999E-2</v>
      </c>
      <c r="AQ124">
        <f t="shared" si="175"/>
        <v>-5.1999999999999998E-3</v>
      </c>
      <c r="AR124">
        <f t="shared" si="176"/>
        <v>3.9599999999999996E-2</v>
      </c>
      <c r="AS124">
        <f t="shared" si="177"/>
        <v>-6.0300000000000006E-2</v>
      </c>
      <c r="AT124">
        <f t="shared" si="178"/>
        <v>1.8999999999999989E-3</v>
      </c>
      <c r="AU124">
        <f t="shared" si="179"/>
        <v>-7.8600000000000003E-2</v>
      </c>
      <c r="AV124">
        <f t="shared" si="180"/>
        <v>1.7600000000000001E-2</v>
      </c>
      <c r="AW124">
        <f t="shared" si="181"/>
        <v>-6.3200000000000006E-2</v>
      </c>
      <c r="AX124">
        <f t="shared" si="182"/>
        <v>-3.9099999999999996E-2</v>
      </c>
      <c r="AY124">
        <f t="shared" si="183"/>
        <v>-8.6199999999999999E-2</v>
      </c>
      <c r="AZ124">
        <f t="shared" si="184"/>
        <v>-5.62E-2</v>
      </c>
      <c r="BA124">
        <f t="shared" si="185"/>
        <v>-4.2499999999999996E-2</v>
      </c>
      <c r="BB124">
        <f t="shared" si="186"/>
        <v>-4.3099999999999999E-2</v>
      </c>
      <c r="BD124">
        <v>-1.78E-2</v>
      </c>
      <c r="BE124">
        <v>-6.4500000000000002E-2</v>
      </c>
      <c r="BF124">
        <f t="shared" si="161"/>
        <v>1</v>
      </c>
      <c r="BG124">
        <v>1.37E-2</v>
      </c>
    </row>
    <row r="125" spans="1:59" x14ac:dyDescent="0.2">
      <c r="A125">
        <v>20003</v>
      </c>
      <c r="B125">
        <v>-0.1043</v>
      </c>
      <c r="C125">
        <v>4.4400000000000002E-2</v>
      </c>
      <c r="D125">
        <v>2.8500000000000001E-2</v>
      </c>
      <c r="E125">
        <v>7.2999999999999995E-2</v>
      </c>
      <c r="F125">
        <v>5.1299999999999998E-2</v>
      </c>
      <c r="G125">
        <v>-5.1400000000000001E-2</v>
      </c>
      <c r="H125">
        <v>4.5999999999999999E-3</v>
      </c>
      <c r="I125">
        <v>6.5500000000000003E-2</v>
      </c>
      <c r="J125">
        <v>7.9299999999999995E-2</v>
      </c>
      <c r="K125">
        <v>2.9499999999999998E-2</v>
      </c>
      <c r="L125">
        <v>-0.1242</v>
      </c>
      <c r="M125">
        <v>6.5500000000000003E-2</v>
      </c>
      <c r="N125">
        <v>0.111</v>
      </c>
      <c r="O125">
        <v>0.1507</v>
      </c>
      <c r="P125">
        <v>0.12429999999999999</v>
      </c>
      <c r="Q125">
        <v>-4.2200000000000001E-2</v>
      </c>
      <c r="R125">
        <v>4.53E-2</v>
      </c>
      <c r="S125">
        <v>5.8700000000000002E-2</v>
      </c>
      <c r="T125">
        <v>0.1358</v>
      </c>
      <c r="U125">
        <v>0.10580000000000001</v>
      </c>
      <c r="V125">
        <v>-2.3099999999999999E-2</v>
      </c>
      <c r="W125">
        <v>7.6899999999999996E-2</v>
      </c>
      <c r="X125">
        <v>0.16370000000000001</v>
      </c>
      <c r="Y125">
        <v>0.20150000000000001</v>
      </c>
      <c r="Z125">
        <v>0.1162</v>
      </c>
      <c r="AA125">
        <v>1.4999999999999999E-2</v>
      </c>
      <c r="AC125">
        <v>20003</v>
      </c>
      <c r="AD125">
        <f t="shared" si="162"/>
        <v>-0.1193</v>
      </c>
      <c r="AE125">
        <f t="shared" si="163"/>
        <v>2.9400000000000003E-2</v>
      </c>
      <c r="AF125">
        <f t="shared" si="164"/>
        <v>1.3500000000000002E-2</v>
      </c>
      <c r="AG125">
        <f t="shared" si="165"/>
        <v>5.7999999999999996E-2</v>
      </c>
      <c r="AH125">
        <f t="shared" si="166"/>
        <v>3.6299999999999999E-2</v>
      </c>
      <c r="AI125">
        <f t="shared" si="167"/>
        <v>-6.6400000000000001E-2</v>
      </c>
      <c r="AJ125">
        <f t="shared" si="168"/>
        <v>-1.04E-2</v>
      </c>
      <c r="AK125">
        <f t="shared" si="169"/>
        <v>5.0500000000000003E-2</v>
      </c>
      <c r="AL125">
        <f t="shared" si="170"/>
        <v>6.4299999999999996E-2</v>
      </c>
      <c r="AM125">
        <f t="shared" si="171"/>
        <v>1.4499999999999999E-2</v>
      </c>
      <c r="AN125">
        <f t="shared" si="172"/>
        <v>-0.13919999999999999</v>
      </c>
      <c r="AO125">
        <f t="shared" si="173"/>
        <v>5.0500000000000003E-2</v>
      </c>
      <c r="AP125">
        <f t="shared" si="174"/>
        <v>9.6000000000000002E-2</v>
      </c>
      <c r="AQ125">
        <f t="shared" si="175"/>
        <v>0.13569999999999999</v>
      </c>
      <c r="AR125">
        <f t="shared" si="176"/>
        <v>0.10929999999999999</v>
      </c>
      <c r="AS125">
        <f t="shared" si="177"/>
        <v>-5.7200000000000001E-2</v>
      </c>
      <c r="AT125">
        <f t="shared" si="178"/>
        <v>3.0300000000000001E-2</v>
      </c>
      <c r="AU125">
        <f t="shared" si="179"/>
        <v>4.3700000000000003E-2</v>
      </c>
      <c r="AV125">
        <f t="shared" si="180"/>
        <v>0.1208</v>
      </c>
      <c r="AW125">
        <f t="shared" si="181"/>
        <v>9.0800000000000006E-2</v>
      </c>
      <c r="AX125">
        <f t="shared" si="182"/>
        <v>-3.8099999999999995E-2</v>
      </c>
      <c r="AY125">
        <f t="shared" si="183"/>
        <v>6.1899999999999997E-2</v>
      </c>
      <c r="AZ125">
        <f t="shared" si="184"/>
        <v>0.1487</v>
      </c>
      <c r="BA125">
        <f t="shared" si="185"/>
        <v>0.1865</v>
      </c>
      <c r="BB125">
        <f t="shared" si="186"/>
        <v>0.1012</v>
      </c>
      <c r="BD125">
        <v>0.1636</v>
      </c>
      <c r="BE125">
        <v>-1.1900000000000001E-2</v>
      </c>
      <c r="BF125">
        <f t="shared" si="161"/>
        <v>1</v>
      </c>
      <c r="BG125">
        <v>1.4999999999999999E-2</v>
      </c>
    </row>
    <row r="126" spans="1:59" x14ac:dyDescent="0.2">
      <c r="A126">
        <v>20004</v>
      </c>
      <c r="B126">
        <v>-0.37169999999999997</v>
      </c>
      <c r="C126">
        <v>-0.19789999999999999</v>
      </c>
      <c r="D126">
        <v>-7.1900000000000006E-2</v>
      </c>
      <c r="E126">
        <v>-7.0900000000000005E-2</v>
      </c>
      <c r="F126">
        <v>-5.9499999999999997E-2</v>
      </c>
      <c r="G126">
        <v>-0.25430000000000003</v>
      </c>
      <c r="H126">
        <v>-6.1000000000000004E-3</v>
      </c>
      <c r="I126">
        <v>7.8600000000000003E-2</v>
      </c>
      <c r="J126">
        <v>8.6199999999999999E-2</v>
      </c>
      <c r="K126">
        <v>4.2599999999999999E-2</v>
      </c>
      <c r="L126">
        <v>-0.26179999999999998</v>
      </c>
      <c r="M126">
        <v>0.01</v>
      </c>
      <c r="N126">
        <v>9.1399999999999995E-2</v>
      </c>
      <c r="O126">
        <v>0.15709999999999999</v>
      </c>
      <c r="P126">
        <v>0.1226</v>
      </c>
      <c r="Q126">
        <v>-0.18940000000000001</v>
      </c>
      <c r="R126">
        <v>9.0700000000000003E-2</v>
      </c>
      <c r="S126">
        <v>0.15390000000000001</v>
      </c>
      <c r="T126">
        <v>0.1406</v>
      </c>
      <c r="U126">
        <v>0.1295</v>
      </c>
      <c r="V126">
        <v>-0.13719999999999999</v>
      </c>
      <c r="W126">
        <v>2.5399999999999999E-2</v>
      </c>
      <c r="X126">
        <v>-3.3799999999999997E-2</v>
      </c>
      <c r="Y126">
        <v>8.2799999999999999E-2</v>
      </c>
      <c r="Z126">
        <v>2.58E-2</v>
      </c>
      <c r="AA126">
        <v>1.5800000000000002E-2</v>
      </c>
      <c r="AC126">
        <v>20004</v>
      </c>
      <c r="AD126">
        <f t="shared" si="162"/>
        <v>-0.38749999999999996</v>
      </c>
      <c r="AE126">
        <f t="shared" si="163"/>
        <v>-0.2137</v>
      </c>
      <c r="AF126">
        <f t="shared" si="164"/>
        <v>-8.77E-2</v>
      </c>
      <c r="AG126">
        <f t="shared" si="165"/>
        <v>-8.6699999999999999E-2</v>
      </c>
      <c r="AH126">
        <f t="shared" si="166"/>
        <v>-7.5300000000000006E-2</v>
      </c>
      <c r="AI126">
        <f t="shared" si="167"/>
        <v>-0.27010000000000001</v>
      </c>
      <c r="AJ126">
        <f t="shared" si="168"/>
        <v>-2.1900000000000003E-2</v>
      </c>
      <c r="AK126">
        <f t="shared" si="169"/>
        <v>6.2799999999999995E-2</v>
      </c>
      <c r="AL126">
        <f t="shared" si="170"/>
        <v>7.039999999999999E-2</v>
      </c>
      <c r="AM126">
        <f t="shared" si="171"/>
        <v>2.6799999999999997E-2</v>
      </c>
      <c r="AN126">
        <f t="shared" si="172"/>
        <v>-0.27759999999999996</v>
      </c>
      <c r="AO126">
        <f t="shared" si="173"/>
        <v>-5.8000000000000013E-3</v>
      </c>
      <c r="AP126">
        <f t="shared" si="174"/>
        <v>7.5600000000000001E-2</v>
      </c>
      <c r="AQ126">
        <f t="shared" si="175"/>
        <v>0.14129999999999998</v>
      </c>
      <c r="AR126">
        <f t="shared" si="176"/>
        <v>0.10680000000000001</v>
      </c>
      <c r="AS126">
        <f t="shared" si="177"/>
        <v>-0.20520000000000002</v>
      </c>
      <c r="AT126">
        <f t="shared" si="178"/>
        <v>7.4899999999999994E-2</v>
      </c>
      <c r="AU126">
        <f t="shared" si="179"/>
        <v>0.1381</v>
      </c>
      <c r="AV126">
        <f t="shared" si="180"/>
        <v>0.12479999999999999</v>
      </c>
      <c r="AW126">
        <f t="shared" si="181"/>
        <v>0.1137</v>
      </c>
      <c r="AX126">
        <f t="shared" si="182"/>
        <v>-0.153</v>
      </c>
      <c r="AY126">
        <f t="shared" si="183"/>
        <v>9.5999999999999974E-3</v>
      </c>
      <c r="AZ126">
        <f t="shared" si="184"/>
        <v>-4.9599999999999998E-2</v>
      </c>
      <c r="BA126">
        <f t="shared" si="185"/>
        <v>6.7000000000000004E-2</v>
      </c>
      <c r="BB126">
        <f t="shared" si="186"/>
        <v>9.9999999999999985E-3</v>
      </c>
      <c r="BD126">
        <v>-2.5499999999999998E-2</v>
      </c>
      <c r="BE126">
        <v>-0.123</v>
      </c>
      <c r="BF126">
        <f t="shared" si="161"/>
        <v>1</v>
      </c>
      <c r="BG126">
        <v>1.5800000000000002E-2</v>
      </c>
    </row>
    <row r="127" spans="1:59" x14ac:dyDescent="0.2">
      <c r="A127">
        <v>20011</v>
      </c>
      <c r="B127">
        <v>-3.32E-2</v>
      </c>
      <c r="C127">
        <v>6.83E-2</v>
      </c>
      <c r="D127">
        <v>0.1017</v>
      </c>
      <c r="E127">
        <v>0.10920000000000001</v>
      </c>
      <c r="F127">
        <v>0.11609999999999999</v>
      </c>
      <c r="G127">
        <v>-6.8000000000000005E-2</v>
      </c>
      <c r="H127">
        <v>4.9200000000000001E-2</v>
      </c>
      <c r="I127">
        <v>1.12E-2</v>
      </c>
      <c r="J127">
        <v>1.32E-2</v>
      </c>
      <c r="K127">
        <v>8.5199999999999998E-2</v>
      </c>
      <c r="L127">
        <v>-0.17319999999999999</v>
      </c>
      <c r="M127">
        <v>-6.7699999999999996E-2</v>
      </c>
      <c r="N127">
        <v>-2.58E-2</v>
      </c>
      <c r="O127">
        <v>-4.9799999999999997E-2</v>
      </c>
      <c r="P127">
        <v>7.22E-2</v>
      </c>
      <c r="Q127">
        <v>-0.18840000000000001</v>
      </c>
      <c r="R127">
        <v>-3.7100000000000001E-2</v>
      </c>
      <c r="S127">
        <v>-2.93E-2</v>
      </c>
      <c r="T127">
        <v>-2.75E-2</v>
      </c>
      <c r="U127">
        <v>-1.4E-3</v>
      </c>
      <c r="V127">
        <v>-0.17030000000000001</v>
      </c>
      <c r="W127">
        <v>-3.4700000000000002E-2</v>
      </c>
      <c r="X127">
        <v>4.4299999999999999E-2</v>
      </c>
      <c r="Y127">
        <v>-2.0899999999999998E-2</v>
      </c>
      <c r="Z127">
        <v>8.2000000000000007E-3</v>
      </c>
      <c r="AA127">
        <v>1.35E-2</v>
      </c>
      <c r="AC127">
        <v>20011</v>
      </c>
      <c r="AD127">
        <f t="shared" si="162"/>
        <v>-4.6699999999999998E-2</v>
      </c>
      <c r="AE127">
        <f t="shared" si="163"/>
        <v>5.4800000000000001E-2</v>
      </c>
      <c r="AF127">
        <f t="shared" si="164"/>
        <v>8.8200000000000001E-2</v>
      </c>
      <c r="AG127">
        <f t="shared" si="165"/>
        <v>9.5700000000000007E-2</v>
      </c>
      <c r="AH127">
        <f t="shared" si="166"/>
        <v>0.1026</v>
      </c>
      <c r="AI127">
        <f t="shared" si="167"/>
        <v>-8.1500000000000003E-2</v>
      </c>
      <c r="AJ127">
        <f t="shared" si="168"/>
        <v>3.5700000000000003E-2</v>
      </c>
      <c r="AK127">
        <f t="shared" si="169"/>
        <v>-2.3E-3</v>
      </c>
      <c r="AL127">
        <f t="shared" si="170"/>
        <v>-2.9999999999999992E-4</v>
      </c>
      <c r="AM127">
        <f t="shared" si="171"/>
        <v>7.17E-2</v>
      </c>
      <c r="AN127">
        <f t="shared" si="172"/>
        <v>-0.1867</v>
      </c>
      <c r="AO127">
        <f t="shared" si="173"/>
        <v>-8.1199999999999994E-2</v>
      </c>
      <c r="AP127">
        <f t="shared" si="174"/>
        <v>-3.9300000000000002E-2</v>
      </c>
      <c r="AQ127">
        <f t="shared" si="175"/>
        <v>-6.3299999999999995E-2</v>
      </c>
      <c r="AR127">
        <f t="shared" si="176"/>
        <v>5.8700000000000002E-2</v>
      </c>
      <c r="AS127">
        <f t="shared" si="177"/>
        <v>-0.20190000000000002</v>
      </c>
      <c r="AT127">
        <f t="shared" si="178"/>
        <v>-5.0599999999999999E-2</v>
      </c>
      <c r="AU127">
        <f t="shared" si="179"/>
        <v>-4.2799999999999998E-2</v>
      </c>
      <c r="AV127">
        <f t="shared" si="180"/>
        <v>-4.1000000000000002E-2</v>
      </c>
      <c r="AW127">
        <f t="shared" si="181"/>
        <v>-1.49E-2</v>
      </c>
      <c r="AX127">
        <f t="shared" si="182"/>
        <v>-0.18380000000000002</v>
      </c>
      <c r="AY127">
        <f t="shared" si="183"/>
        <v>-4.82E-2</v>
      </c>
      <c r="AZ127">
        <f t="shared" si="184"/>
        <v>3.0800000000000001E-2</v>
      </c>
      <c r="BA127">
        <f t="shared" si="185"/>
        <v>-3.44E-2</v>
      </c>
      <c r="BB127">
        <f t="shared" si="186"/>
        <v>-5.2999999999999992E-3</v>
      </c>
      <c r="BD127">
        <v>-3.6799999999999999E-2</v>
      </c>
      <c r="BE127">
        <v>-0.14119999999999999</v>
      </c>
      <c r="BF127">
        <f t="shared" si="161"/>
        <v>1</v>
      </c>
      <c r="BG127">
        <v>1.35E-2</v>
      </c>
    </row>
    <row r="128" spans="1:59" x14ac:dyDescent="0.2">
      <c r="A128">
        <v>20012</v>
      </c>
      <c r="B128">
        <v>0.25719999999999998</v>
      </c>
      <c r="C128">
        <v>0.2324</v>
      </c>
      <c r="D128">
        <v>0.15870000000000001</v>
      </c>
      <c r="E128">
        <v>0.21010000000000001</v>
      </c>
      <c r="F128">
        <v>0.1666</v>
      </c>
      <c r="G128">
        <v>0.2137</v>
      </c>
      <c r="H128">
        <v>0.2054</v>
      </c>
      <c r="I128">
        <v>0.17430000000000001</v>
      </c>
      <c r="J128">
        <v>0.15989999999999999</v>
      </c>
      <c r="K128">
        <v>0.1474</v>
      </c>
      <c r="L128">
        <v>0.23169999999999999</v>
      </c>
      <c r="M128">
        <v>8.6499999999999994E-2</v>
      </c>
      <c r="N128">
        <v>0.1038</v>
      </c>
      <c r="O128">
        <v>5.5599999999999997E-2</v>
      </c>
      <c r="P128">
        <v>5.1700000000000003E-2</v>
      </c>
      <c r="Q128">
        <v>0.24379999999999999</v>
      </c>
      <c r="R128">
        <v>0.1145</v>
      </c>
      <c r="S128">
        <v>6.1699999999999998E-2</v>
      </c>
      <c r="T128">
        <v>5.7599999999999998E-2</v>
      </c>
      <c r="U128">
        <v>0.1082</v>
      </c>
      <c r="V128">
        <v>6.9900000000000004E-2</v>
      </c>
      <c r="W128">
        <v>2.81E-2</v>
      </c>
      <c r="X128">
        <v>4.0500000000000001E-2</v>
      </c>
      <c r="Y128">
        <v>3.7900000000000003E-2</v>
      </c>
      <c r="Z128">
        <v>6.8199999999999997E-2</v>
      </c>
      <c r="AA128">
        <v>9.9000000000000008E-3</v>
      </c>
      <c r="AC128">
        <v>20012</v>
      </c>
      <c r="AD128">
        <f t="shared" si="162"/>
        <v>0.24729999999999999</v>
      </c>
      <c r="AE128">
        <f t="shared" si="163"/>
        <v>0.2225</v>
      </c>
      <c r="AF128">
        <f t="shared" si="164"/>
        <v>0.14880000000000002</v>
      </c>
      <c r="AG128">
        <f t="shared" si="165"/>
        <v>0.20020000000000002</v>
      </c>
      <c r="AH128">
        <f t="shared" si="166"/>
        <v>0.15670000000000001</v>
      </c>
      <c r="AI128">
        <f t="shared" si="167"/>
        <v>0.20380000000000001</v>
      </c>
      <c r="AJ128">
        <f t="shared" si="168"/>
        <v>0.19550000000000001</v>
      </c>
      <c r="AK128">
        <f t="shared" si="169"/>
        <v>0.16440000000000002</v>
      </c>
      <c r="AL128">
        <f t="shared" si="170"/>
        <v>0.15</v>
      </c>
      <c r="AM128">
        <f t="shared" si="171"/>
        <v>0.13750000000000001</v>
      </c>
      <c r="AN128">
        <f t="shared" si="172"/>
        <v>0.2218</v>
      </c>
      <c r="AO128">
        <f t="shared" si="173"/>
        <v>7.6599999999999988E-2</v>
      </c>
      <c r="AP128">
        <f t="shared" si="174"/>
        <v>9.3899999999999997E-2</v>
      </c>
      <c r="AQ128">
        <f t="shared" si="175"/>
        <v>4.5699999999999998E-2</v>
      </c>
      <c r="AR128">
        <f t="shared" si="176"/>
        <v>4.1800000000000004E-2</v>
      </c>
      <c r="AS128">
        <f t="shared" si="177"/>
        <v>0.2339</v>
      </c>
      <c r="AT128">
        <f t="shared" si="178"/>
        <v>0.1046</v>
      </c>
      <c r="AU128">
        <f t="shared" si="179"/>
        <v>5.1799999999999999E-2</v>
      </c>
      <c r="AV128">
        <f t="shared" si="180"/>
        <v>4.7699999999999999E-2</v>
      </c>
      <c r="AW128">
        <f t="shared" si="181"/>
        <v>9.8299999999999998E-2</v>
      </c>
      <c r="AX128">
        <f t="shared" si="182"/>
        <v>6.0000000000000005E-2</v>
      </c>
      <c r="AY128">
        <f t="shared" si="183"/>
        <v>1.8200000000000001E-2</v>
      </c>
      <c r="AZ128">
        <f t="shared" si="184"/>
        <v>3.0600000000000002E-2</v>
      </c>
      <c r="BA128">
        <f t="shared" si="185"/>
        <v>2.8000000000000004E-2</v>
      </c>
      <c r="BB128">
        <f t="shared" si="186"/>
        <v>5.8299999999999998E-2</v>
      </c>
      <c r="BD128">
        <v>5.5800000000000002E-2</v>
      </c>
      <c r="BE128">
        <v>6.6799999999999998E-2</v>
      </c>
      <c r="BF128">
        <f t="shared" si="161"/>
        <v>1</v>
      </c>
      <c r="BG128">
        <v>9.9000000000000008E-3</v>
      </c>
    </row>
    <row r="129" spans="1:59" x14ac:dyDescent="0.2">
      <c r="A129">
        <v>20013</v>
      </c>
      <c r="B129">
        <v>-0.31929999999999997</v>
      </c>
      <c r="C129">
        <v>-0.24809999999999999</v>
      </c>
      <c r="D129">
        <v>-0.12280000000000001</v>
      </c>
      <c r="E129">
        <v>-0.1103</v>
      </c>
      <c r="F129">
        <v>-0.1517</v>
      </c>
      <c r="G129">
        <v>-0.34139999999999998</v>
      </c>
      <c r="H129">
        <v>-0.25609999999999999</v>
      </c>
      <c r="I129">
        <v>-0.19220000000000001</v>
      </c>
      <c r="J129">
        <v>-0.1847</v>
      </c>
      <c r="K129">
        <v>-0.21379999999999999</v>
      </c>
      <c r="L129">
        <v>-0.28949999999999998</v>
      </c>
      <c r="M129">
        <v>-0.2041</v>
      </c>
      <c r="N129">
        <v>-0.1578</v>
      </c>
      <c r="O129">
        <v>-0.1298</v>
      </c>
      <c r="P129">
        <v>-0.20050000000000001</v>
      </c>
      <c r="Q129">
        <v>-0.26229999999999998</v>
      </c>
      <c r="R129">
        <v>-0.17699999999999999</v>
      </c>
      <c r="S129">
        <v>-0.1265</v>
      </c>
      <c r="T129">
        <v>-0.15040000000000001</v>
      </c>
      <c r="U129">
        <v>-0.182</v>
      </c>
      <c r="V129">
        <v>-0.15390000000000001</v>
      </c>
      <c r="W129">
        <v>-0.13120000000000001</v>
      </c>
      <c r="X129">
        <v>-0.1489</v>
      </c>
      <c r="Y129">
        <v>-0.12970000000000001</v>
      </c>
      <c r="Z129">
        <v>-0.10249999999999999</v>
      </c>
      <c r="AA129">
        <v>8.8999999999999999E-3</v>
      </c>
      <c r="AC129">
        <v>20013</v>
      </c>
      <c r="AD129">
        <f t="shared" si="162"/>
        <v>-0.32819999999999999</v>
      </c>
      <c r="AE129">
        <f t="shared" si="163"/>
        <v>-0.25700000000000001</v>
      </c>
      <c r="AF129">
        <f t="shared" si="164"/>
        <v>-0.13170000000000001</v>
      </c>
      <c r="AG129">
        <f t="shared" si="165"/>
        <v>-0.1192</v>
      </c>
      <c r="AH129">
        <f t="shared" si="166"/>
        <v>-0.16059999999999999</v>
      </c>
      <c r="AI129">
        <f t="shared" si="167"/>
        <v>-0.3503</v>
      </c>
      <c r="AJ129">
        <f t="shared" si="168"/>
        <v>-0.26500000000000001</v>
      </c>
      <c r="AK129">
        <f t="shared" si="169"/>
        <v>-0.2011</v>
      </c>
      <c r="AL129">
        <f t="shared" si="170"/>
        <v>-0.19359999999999999</v>
      </c>
      <c r="AM129">
        <f t="shared" si="171"/>
        <v>-0.22269999999999998</v>
      </c>
      <c r="AN129">
        <f t="shared" si="172"/>
        <v>-0.2984</v>
      </c>
      <c r="AO129">
        <f t="shared" si="173"/>
        <v>-0.21299999999999999</v>
      </c>
      <c r="AP129">
        <f t="shared" si="174"/>
        <v>-0.16669999999999999</v>
      </c>
      <c r="AQ129">
        <f t="shared" si="175"/>
        <v>-0.13869999999999999</v>
      </c>
      <c r="AR129">
        <f t="shared" si="176"/>
        <v>-0.2094</v>
      </c>
      <c r="AS129">
        <f t="shared" si="177"/>
        <v>-0.2712</v>
      </c>
      <c r="AT129">
        <f t="shared" si="178"/>
        <v>-0.18589999999999998</v>
      </c>
      <c r="AU129">
        <f t="shared" si="179"/>
        <v>-0.13539999999999999</v>
      </c>
      <c r="AV129">
        <f t="shared" si="180"/>
        <v>-0.1593</v>
      </c>
      <c r="AW129">
        <f t="shared" si="181"/>
        <v>-0.19089999999999999</v>
      </c>
      <c r="AX129">
        <f t="shared" si="182"/>
        <v>-0.1628</v>
      </c>
      <c r="AY129">
        <f t="shared" si="183"/>
        <v>-0.1401</v>
      </c>
      <c r="AZ129">
        <f t="shared" si="184"/>
        <v>-0.1578</v>
      </c>
      <c r="BA129">
        <f t="shared" si="185"/>
        <v>-0.1386</v>
      </c>
      <c r="BB129">
        <f t="shared" si="186"/>
        <v>-0.1114</v>
      </c>
      <c r="BD129">
        <v>-0.15759999999999999</v>
      </c>
      <c r="BE129">
        <v>-0.17019999999999999</v>
      </c>
      <c r="BF129">
        <f t="shared" si="161"/>
        <v>1</v>
      </c>
      <c r="BG129">
        <v>8.8999999999999999E-3</v>
      </c>
    </row>
    <row r="130" spans="1:59" x14ac:dyDescent="0.2">
      <c r="A130">
        <v>20014</v>
      </c>
      <c r="B130">
        <v>0.31119999999999998</v>
      </c>
      <c r="C130">
        <v>0.25629999999999997</v>
      </c>
      <c r="D130">
        <v>0.18279999999999999</v>
      </c>
      <c r="E130">
        <v>0.1716</v>
      </c>
      <c r="F130">
        <v>0.20069999999999999</v>
      </c>
      <c r="G130">
        <v>0.33229999999999998</v>
      </c>
      <c r="H130">
        <v>0.2409</v>
      </c>
      <c r="I130">
        <v>0.19819999999999999</v>
      </c>
      <c r="J130">
        <v>0.21840000000000001</v>
      </c>
      <c r="K130">
        <v>0.247</v>
      </c>
      <c r="L130">
        <v>0.31059999999999999</v>
      </c>
      <c r="M130">
        <v>0.22159999999999999</v>
      </c>
      <c r="N130">
        <v>0.16539999999999999</v>
      </c>
      <c r="O130">
        <v>0.1953</v>
      </c>
      <c r="P130">
        <v>0.30969999999999998</v>
      </c>
      <c r="Q130">
        <v>0.2505</v>
      </c>
      <c r="R130">
        <v>0.1701</v>
      </c>
      <c r="S130">
        <v>0.16339999999999999</v>
      </c>
      <c r="T130">
        <v>0.1764</v>
      </c>
      <c r="U130">
        <v>0.1457</v>
      </c>
      <c r="V130">
        <v>0.1173</v>
      </c>
      <c r="W130">
        <v>8.1799999999999998E-2</v>
      </c>
      <c r="X130">
        <v>8.7900000000000006E-2</v>
      </c>
      <c r="Y130">
        <v>6.1100000000000002E-2</v>
      </c>
      <c r="Z130">
        <v>4.0399999999999998E-2</v>
      </c>
      <c r="AA130">
        <v>5.4000000000000003E-3</v>
      </c>
      <c r="AC130">
        <v>20014</v>
      </c>
      <c r="AD130">
        <f t="shared" si="162"/>
        <v>0.30579999999999996</v>
      </c>
      <c r="AE130">
        <f t="shared" si="163"/>
        <v>0.25089999999999996</v>
      </c>
      <c r="AF130">
        <f t="shared" si="164"/>
        <v>0.1774</v>
      </c>
      <c r="AG130">
        <f t="shared" si="165"/>
        <v>0.16620000000000001</v>
      </c>
      <c r="AH130">
        <f t="shared" si="166"/>
        <v>0.1953</v>
      </c>
      <c r="AI130">
        <f t="shared" si="167"/>
        <v>0.32689999999999997</v>
      </c>
      <c r="AJ130">
        <f t="shared" si="168"/>
        <v>0.23550000000000001</v>
      </c>
      <c r="AK130">
        <f t="shared" si="169"/>
        <v>0.1928</v>
      </c>
      <c r="AL130">
        <f t="shared" si="170"/>
        <v>0.21300000000000002</v>
      </c>
      <c r="AM130">
        <f t="shared" si="171"/>
        <v>0.24160000000000001</v>
      </c>
      <c r="AN130">
        <f t="shared" si="172"/>
        <v>0.30519999999999997</v>
      </c>
      <c r="AO130">
        <f t="shared" si="173"/>
        <v>0.2162</v>
      </c>
      <c r="AP130">
        <f t="shared" si="174"/>
        <v>0.16</v>
      </c>
      <c r="AQ130">
        <f t="shared" si="175"/>
        <v>0.18990000000000001</v>
      </c>
      <c r="AR130">
        <f t="shared" si="176"/>
        <v>0.30429999999999996</v>
      </c>
      <c r="AS130">
        <f t="shared" si="177"/>
        <v>0.24510000000000001</v>
      </c>
      <c r="AT130">
        <f t="shared" si="178"/>
        <v>0.16470000000000001</v>
      </c>
      <c r="AU130">
        <f t="shared" si="179"/>
        <v>0.158</v>
      </c>
      <c r="AV130">
        <f t="shared" si="180"/>
        <v>0.17100000000000001</v>
      </c>
      <c r="AW130">
        <f t="shared" si="181"/>
        <v>0.14030000000000001</v>
      </c>
      <c r="AX130">
        <f t="shared" si="182"/>
        <v>0.1119</v>
      </c>
      <c r="AY130">
        <f t="shared" si="183"/>
        <v>7.6399999999999996E-2</v>
      </c>
      <c r="AZ130">
        <f t="shared" si="184"/>
        <v>8.2500000000000004E-2</v>
      </c>
      <c r="BA130">
        <f t="shared" si="185"/>
        <v>5.57E-2</v>
      </c>
      <c r="BB130">
        <f t="shared" si="186"/>
        <v>3.4999999999999996E-2</v>
      </c>
      <c r="BD130">
        <v>2.2700000000000001E-2</v>
      </c>
      <c r="BE130">
        <v>0.12</v>
      </c>
      <c r="BF130">
        <f t="shared" si="161"/>
        <v>1</v>
      </c>
      <c r="BG130">
        <v>5.4000000000000003E-3</v>
      </c>
    </row>
    <row r="131" spans="1:59" x14ac:dyDescent="0.2">
      <c r="A131">
        <v>20021</v>
      </c>
      <c r="B131">
        <v>-0.1179</v>
      </c>
      <c r="C131">
        <v>3.2099999999999997E-2</v>
      </c>
      <c r="D131">
        <v>5.9299999999999999E-2</v>
      </c>
      <c r="E131">
        <v>0.105</v>
      </c>
      <c r="F131">
        <v>0.112</v>
      </c>
      <c r="G131">
        <v>-8.0500000000000002E-2</v>
      </c>
      <c r="H131">
        <v>7.1999999999999998E-3</v>
      </c>
      <c r="I131">
        <v>8.1699999999999995E-2</v>
      </c>
      <c r="J131">
        <v>0.1027</v>
      </c>
      <c r="K131">
        <v>0.1406</v>
      </c>
      <c r="L131">
        <v>-4.4499999999999998E-2</v>
      </c>
      <c r="M131">
        <v>3.3799999999999997E-2</v>
      </c>
      <c r="N131">
        <v>7.4899999999999994E-2</v>
      </c>
      <c r="O131">
        <v>9.4700000000000006E-2</v>
      </c>
      <c r="P131">
        <v>0.16869999999999999</v>
      </c>
      <c r="Q131">
        <v>-1.83E-2</v>
      </c>
      <c r="R131">
        <v>6.83E-2</v>
      </c>
      <c r="S131">
        <v>8.9899999999999994E-2</v>
      </c>
      <c r="T131">
        <v>6.2300000000000001E-2</v>
      </c>
      <c r="U131">
        <v>9.0499999999999997E-2</v>
      </c>
      <c r="V131">
        <v>-4.8999999999999998E-3</v>
      </c>
      <c r="W131">
        <v>4.0899999999999999E-2</v>
      </c>
      <c r="X131">
        <v>2.5600000000000001E-2</v>
      </c>
      <c r="Y131">
        <v>1.43E-2</v>
      </c>
      <c r="Z131">
        <v>-7.8899999999999998E-2</v>
      </c>
      <c r="AA131">
        <v>4.0000000000000001E-3</v>
      </c>
      <c r="AC131">
        <v>20021</v>
      </c>
      <c r="AD131">
        <f t="shared" ref="AD131:AD162" si="187">B131-$AA131</f>
        <v>-0.12190000000000001</v>
      </c>
      <c r="AE131">
        <f t="shared" ref="AE131:AE162" si="188">C131-$AA131</f>
        <v>2.8099999999999997E-2</v>
      </c>
      <c r="AF131">
        <f t="shared" ref="AF131:AF162" si="189">D131-$AA131</f>
        <v>5.5300000000000002E-2</v>
      </c>
      <c r="AG131">
        <f t="shared" ref="AG131:AG162" si="190">E131-$AA131</f>
        <v>0.10099999999999999</v>
      </c>
      <c r="AH131">
        <f t="shared" ref="AH131:AH162" si="191">F131-$AA131</f>
        <v>0.108</v>
      </c>
      <c r="AI131">
        <f t="shared" ref="AI131:AI162" si="192">G131-$AA131</f>
        <v>-8.4500000000000006E-2</v>
      </c>
      <c r="AJ131">
        <f t="shared" ref="AJ131:AJ162" si="193">H131-$AA131</f>
        <v>3.1999999999999997E-3</v>
      </c>
      <c r="AK131">
        <f t="shared" ref="AK131:AK162" si="194">I131-$AA131</f>
        <v>7.7699999999999991E-2</v>
      </c>
      <c r="AL131">
        <f t="shared" ref="AL131:AL162" si="195">J131-$AA131</f>
        <v>9.8699999999999996E-2</v>
      </c>
      <c r="AM131">
        <f t="shared" ref="AM131:AM162" si="196">K131-$AA131</f>
        <v>0.1366</v>
      </c>
      <c r="AN131">
        <f t="shared" ref="AN131:AN162" si="197">L131-$AA131</f>
        <v>-4.8500000000000001E-2</v>
      </c>
      <c r="AO131">
        <f t="shared" ref="AO131:AO162" si="198">M131-$AA131</f>
        <v>2.9799999999999997E-2</v>
      </c>
      <c r="AP131">
        <f t="shared" ref="AP131:AP162" si="199">N131-$AA131</f>
        <v>7.0899999999999991E-2</v>
      </c>
      <c r="AQ131">
        <f t="shared" ref="AQ131:AQ162" si="200">O131-$AA131</f>
        <v>9.0700000000000003E-2</v>
      </c>
      <c r="AR131">
        <f t="shared" ref="AR131:AR162" si="201">P131-$AA131</f>
        <v>0.16469999999999999</v>
      </c>
      <c r="AS131">
        <f t="shared" ref="AS131:AS162" si="202">Q131-$AA131</f>
        <v>-2.23E-2</v>
      </c>
      <c r="AT131">
        <f t="shared" ref="AT131:AT162" si="203">R131-$AA131</f>
        <v>6.4299999999999996E-2</v>
      </c>
      <c r="AU131">
        <f t="shared" ref="AU131:AU162" si="204">S131-$AA131</f>
        <v>8.589999999999999E-2</v>
      </c>
      <c r="AV131">
        <f t="shared" ref="AV131:AV162" si="205">T131-$AA131</f>
        <v>5.8300000000000005E-2</v>
      </c>
      <c r="AW131">
        <f t="shared" ref="AW131:AW162" si="206">U131-$AA131</f>
        <v>8.6499999999999994E-2</v>
      </c>
      <c r="AX131">
        <f t="shared" ref="AX131:AX162" si="207">V131-$AA131</f>
        <v>-8.8999999999999999E-3</v>
      </c>
      <c r="AY131">
        <f t="shared" ref="AY131:AY162" si="208">W131-$AA131</f>
        <v>3.6900000000000002E-2</v>
      </c>
      <c r="AZ131">
        <f t="shared" ref="AZ131:AZ162" si="209">X131-$AA131</f>
        <v>2.1600000000000001E-2</v>
      </c>
      <c r="BA131">
        <f t="shared" ref="BA131:BA162" si="210">Y131-$AA131</f>
        <v>1.03E-2</v>
      </c>
      <c r="BB131">
        <f t="shared" ref="BB131:BB162" si="211">Z131-$AA131</f>
        <v>-8.2900000000000001E-2</v>
      </c>
      <c r="BD131">
        <v>6.0699999999999997E-2</v>
      </c>
      <c r="BE131">
        <v>3.8999999999999998E-3</v>
      </c>
      <c r="BF131">
        <f t="shared" si="161"/>
        <v>1</v>
      </c>
      <c r="BG131">
        <v>4.0000000000000001E-3</v>
      </c>
    </row>
    <row r="132" spans="1:59" x14ac:dyDescent="0.2">
      <c r="A132">
        <v>20022</v>
      </c>
      <c r="B132">
        <v>-0.2215</v>
      </c>
      <c r="C132">
        <v>-0.1201</v>
      </c>
      <c r="D132">
        <v>1.0800000000000001E-2</v>
      </c>
      <c r="E132">
        <v>4.7199999999999999E-2</v>
      </c>
      <c r="F132">
        <v>4.6199999999999998E-2</v>
      </c>
      <c r="G132">
        <v>-0.19420000000000001</v>
      </c>
      <c r="H132">
        <v>-8.2799999999999999E-2</v>
      </c>
      <c r="I132">
        <v>-2.7799999999999998E-2</v>
      </c>
      <c r="J132">
        <v>-6.7000000000000002E-3</v>
      </c>
      <c r="K132">
        <v>-4.53E-2</v>
      </c>
      <c r="L132">
        <v>-0.1719</v>
      </c>
      <c r="M132">
        <v>-9.1399999999999995E-2</v>
      </c>
      <c r="N132">
        <v>-7.0999999999999994E-2</v>
      </c>
      <c r="O132">
        <v>-5.5399999999999998E-2</v>
      </c>
      <c r="P132">
        <v>-0.114</v>
      </c>
      <c r="Q132">
        <v>-0.15279999999999999</v>
      </c>
      <c r="R132">
        <v>-6.7699999999999996E-2</v>
      </c>
      <c r="S132">
        <v>-8.4099999999999994E-2</v>
      </c>
      <c r="T132">
        <v>-8.6800000000000002E-2</v>
      </c>
      <c r="U132">
        <v>-5.79E-2</v>
      </c>
      <c r="V132">
        <v>-0.158</v>
      </c>
      <c r="W132">
        <v>-7.6799999999999993E-2</v>
      </c>
      <c r="X132">
        <v>-7.4899999999999994E-2</v>
      </c>
      <c r="Y132">
        <v>-8.5900000000000004E-2</v>
      </c>
      <c r="Z132">
        <v>-0.2676</v>
      </c>
      <c r="AA132">
        <v>4.1999999999999997E-3</v>
      </c>
      <c r="AC132">
        <v>20022</v>
      </c>
      <c r="AD132">
        <f t="shared" si="187"/>
        <v>-0.22570000000000001</v>
      </c>
      <c r="AE132">
        <f t="shared" si="188"/>
        <v>-0.12429999999999999</v>
      </c>
      <c r="AF132">
        <f t="shared" si="189"/>
        <v>6.6000000000000008E-3</v>
      </c>
      <c r="AG132">
        <f t="shared" si="190"/>
        <v>4.2999999999999997E-2</v>
      </c>
      <c r="AH132">
        <f t="shared" si="191"/>
        <v>4.1999999999999996E-2</v>
      </c>
      <c r="AI132">
        <f t="shared" si="192"/>
        <v>-0.19840000000000002</v>
      </c>
      <c r="AJ132">
        <f t="shared" si="193"/>
        <v>-8.6999999999999994E-2</v>
      </c>
      <c r="AK132">
        <f t="shared" si="194"/>
        <v>-3.2000000000000001E-2</v>
      </c>
      <c r="AL132">
        <f t="shared" si="195"/>
        <v>-1.09E-2</v>
      </c>
      <c r="AM132">
        <f t="shared" si="196"/>
        <v>-4.9500000000000002E-2</v>
      </c>
      <c r="AN132">
        <f t="shared" si="197"/>
        <v>-0.17610000000000001</v>
      </c>
      <c r="AO132">
        <f t="shared" si="198"/>
        <v>-9.5599999999999991E-2</v>
      </c>
      <c r="AP132">
        <f t="shared" si="199"/>
        <v>-7.5199999999999989E-2</v>
      </c>
      <c r="AQ132">
        <f t="shared" si="200"/>
        <v>-5.96E-2</v>
      </c>
      <c r="AR132">
        <f t="shared" si="201"/>
        <v>-0.1182</v>
      </c>
      <c r="AS132">
        <f t="shared" si="202"/>
        <v>-0.157</v>
      </c>
      <c r="AT132">
        <f t="shared" si="203"/>
        <v>-7.1899999999999992E-2</v>
      </c>
      <c r="AU132">
        <f t="shared" si="204"/>
        <v>-8.829999999999999E-2</v>
      </c>
      <c r="AV132">
        <f t="shared" si="205"/>
        <v>-9.0999999999999998E-2</v>
      </c>
      <c r="AW132">
        <f t="shared" si="206"/>
        <v>-6.2100000000000002E-2</v>
      </c>
      <c r="AX132">
        <f t="shared" si="207"/>
        <v>-0.16220000000000001</v>
      </c>
      <c r="AY132">
        <f t="shared" si="208"/>
        <v>-8.0999999999999989E-2</v>
      </c>
      <c r="AZ132">
        <f t="shared" si="209"/>
        <v>-7.909999999999999E-2</v>
      </c>
      <c r="BA132">
        <f t="shared" si="210"/>
        <v>-9.01E-2</v>
      </c>
      <c r="BB132">
        <f t="shared" si="211"/>
        <v>-0.27179999999999999</v>
      </c>
      <c r="BD132">
        <v>-2.7099999999999999E-2</v>
      </c>
      <c r="BE132">
        <v>-0.13300000000000001</v>
      </c>
      <c r="BF132">
        <f t="shared" si="161"/>
        <v>1</v>
      </c>
      <c r="BG132">
        <v>4.1999999999999997E-3</v>
      </c>
    </row>
    <row r="133" spans="1:59" x14ac:dyDescent="0.2">
      <c r="A133">
        <v>20023</v>
      </c>
      <c r="B133">
        <v>-0.2712</v>
      </c>
      <c r="C133">
        <v>-0.2467</v>
      </c>
      <c r="D133">
        <v>-0.2036</v>
      </c>
      <c r="E133">
        <v>-0.17199999999999999</v>
      </c>
      <c r="F133">
        <v>-0.21779999999999999</v>
      </c>
      <c r="G133">
        <v>-0.22239999999999999</v>
      </c>
      <c r="H133">
        <v>-0.22800000000000001</v>
      </c>
      <c r="I133">
        <v>-0.1883</v>
      </c>
      <c r="J133">
        <v>-0.21229999999999999</v>
      </c>
      <c r="K133">
        <v>-0.2787</v>
      </c>
      <c r="L133">
        <v>-0.15570000000000001</v>
      </c>
      <c r="M133">
        <v>-0.17510000000000001</v>
      </c>
      <c r="N133">
        <v>-0.16769999999999999</v>
      </c>
      <c r="O133">
        <v>-0.18790000000000001</v>
      </c>
      <c r="P133">
        <v>-0.2127</v>
      </c>
      <c r="Q133">
        <v>-0.18229999999999999</v>
      </c>
      <c r="R133">
        <v>-0.1663</v>
      </c>
      <c r="S133">
        <v>-0.20619999999999999</v>
      </c>
      <c r="T133">
        <v>-0.2301</v>
      </c>
      <c r="U133">
        <v>-0.26579999999999998</v>
      </c>
      <c r="V133">
        <v>-0.15179999999999999</v>
      </c>
      <c r="W133">
        <v>-0.19320000000000001</v>
      </c>
      <c r="X133">
        <v>-0.16569999999999999</v>
      </c>
      <c r="Y133">
        <v>-0.13769999999999999</v>
      </c>
      <c r="Z133">
        <v>-0.1492</v>
      </c>
      <c r="AA133">
        <v>4.3E-3</v>
      </c>
      <c r="AC133">
        <v>20023</v>
      </c>
      <c r="AD133">
        <f t="shared" si="187"/>
        <v>-0.27550000000000002</v>
      </c>
      <c r="AE133">
        <f t="shared" si="188"/>
        <v>-0.251</v>
      </c>
      <c r="AF133">
        <f t="shared" si="189"/>
        <v>-0.2079</v>
      </c>
      <c r="AG133">
        <f t="shared" si="190"/>
        <v>-0.17629999999999998</v>
      </c>
      <c r="AH133">
        <f t="shared" si="191"/>
        <v>-0.22209999999999999</v>
      </c>
      <c r="AI133">
        <f t="shared" si="192"/>
        <v>-0.22669999999999998</v>
      </c>
      <c r="AJ133">
        <f t="shared" si="193"/>
        <v>-0.23230000000000001</v>
      </c>
      <c r="AK133">
        <f t="shared" si="194"/>
        <v>-0.19259999999999999</v>
      </c>
      <c r="AL133">
        <f t="shared" si="195"/>
        <v>-0.21659999999999999</v>
      </c>
      <c r="AM133">
        <f t="shared" si="196"/>
        <v>-0.28300000000000003</v>
      </c>
      <c r="AN133">
        <f t="shared" si="197"/>
        <v>-0.16</v>
      </c>
      <c r="AO133">
        <f t="shared" si="198"/>
        <v>-0.1794</v>
      </c>
      <c r="AP133">
        <f t="shared" si="199"/>
        <v>-0.17199999999999999</v>
      </c>
      <c r="AQ133">
        <f t="shared" si="200"/>
        <v>-0.19220000000000001</v>
      </c>
      <c r="AR133">
        <f t="shared" si="201"/>
        <v>-0.217</v>
      </c>
      <c r="AS133">
        <f t="shared" si="202"/>
        <v>-0.18659999999999999</v>
      </c>
      <c r="AT133">
        <f t="shared" si="203"/>
        <v>-0.1706</v>
      </c>
      <c r="AU133">
        <f t="shared" si="204"/>
        <v>-0.21049999999999999</v>
      </c>
      <c r="AV133">
        <f t="shared" si="205"/>
        <v>-0.2344</v>
      </c>
      <c r="AW133">
        <f t="shared" si="206"/>
        <v>-0.27010000000000001</v>
      </c>
      <c r="AX133">
        <f t="shared" si="207"/>
        <v>-0.15609999999999999</v>
      </c>
      <c r="AY133">
        <f t="shared" si="208"/>
        <v>-0.19750000000000001</v>
      </c>
      <c r="AZ133">
        <f t="shared" si="209"/>
        <v>-0.16999999999999998</v>
      </c>
      <c r="BA133">
        <f t="shared" si="210"/>
        <v>-0.14199999999999999</v>
      </c>
      <c r="BB133">
        <f t="shared" si="211"/>
        <v>-0.1535</v>
      </c>
      <c r="BD133">
        <v>-0.17230000000000001</v>
      </c>
      <c r="BE133">
        <v>-0.17319999999999999</v>
      </c>
      <c r="BF133">
        <f t="shared" ref="BF133:BF174" si="212">BF132</f>
        <v>1</v>
      </c>
      <c r="BG133">
        <v>4.3E-3</v>
      </c>
    </row>
    <row r="134" spans="1:59" x14ac:dyDescent="0.2">
      <c r="A134">
        <v>20024</v>
      </c>
      <c r="B134">
        <v>0.1071</v>
      </c>
      <c r="C134">
        <v>0.12889999999999999</v>
      </c>
      <c r="D134">
        <v>7.1499999999999994E-2</v>
      </c>
      <c r="E134">
        <v>7.51E-2</v>
      </c>
      <c r="F134">
        <v>8.2100000000000006E-2</v>
      </c>
      <c r="G134">
        <v>0.1177</v>
      </c>
      <c r="H134">
        <v>4.7E-2</v>
      </c>
      <c r="I134">
        <v>6.0600000000000001E-2</v>
      </c>
      <c r="J134">
        <v>4.9200000000000001E-2</v>
      </c>
      <c r="K134">
        <v>1.9199999999999998E-2</v>
      </c>
      <c r="L134">
        <v>8.0799999999999997E-2</v>
      </c>
      <c r="M134">
        <v>7.9000000000000001E-2</v>
      </c>
      <c r="N134">
        <v>7.17E-2</v>
      </c>
      <c r="O134">
        <v>6.5799999999999997E-2</v>
      </c>
      <c r="P134">
        <v>3.85E-2</v>
      </c>
      <c r="Q134">
        <v>9.2200000000000004E-2</v>
      </c>
      <c r="R134">
        <v>6.8699999999999997E-2</v>
      </c>
      <c r="S134">
        <v>0.10150000000000001</v>
      </c>
      <c r="T134">
        <v>7.6799999999999993E-2</v>
      </c>
      <c r="U134">
        <v>0.15160000000000001</v>
      </c>
      <c r="V134">
        <v>7.8200000000000006E-2</v>
      </c>
      <c r="W134">
        <v>9.5299999999999996E-2</v>
      </c>
      <c r="X134">
        <v>6.7000000000000004E-2</v>
      </c>
      <c r="Y134">
        <v>5.6399999999999999E-2</v>
      </c>
      <c r="Z134">
        <v>6.93E-2</v>
      </c>
      <c r="AA134">
        <v>3.7000000000000002E-3</v>
      </c>
      <c r="AC134">
        <v>20024</v>
      </c>
      <c r="AD134">
        <f t="shared" si="187"/>
        <v>0.10340000000000001</v>
      </c>
      <c r="AE134">
        <f t="shared" si="188"/>
        <v>0.12519999999999998</v>
      </c>
      <c r="AF134">
        <f t="shared" si="189"/>
        <v>6.7799999999999999E-2</v>
      </c>
      <c r="AG134">
        <f t="shared" si="190"/>
        <v>7.1400000000000005E-2</v>
      </c>
      <c r="AH134">
        <f t="shared" si="191"/>
        <v>7.8400000000000011E-2</v>
      </c>
      <c r="AI134">
        <f t="shared" si="192"/>
        <v>0.114</v>
      </c>
      <c r="AJ134">
        <f t="shared" si="193"/>
        <v>4.3299999999999998E-2</v>
      </c>
      <c r="AK134">
        <f t="shared" si="194"/>
        <v>5.6899999999999999E-2</v>
      </c>
      <c r="AL134">
        <f t="shared" si="195"/>
        <v>4.5499999999999999E-2</v>
      </c>
      <c r="AM134">
        <f t="shared" si="196"/>
        <v>1.5499999999999998E-2</v>
      </c>
      <c r="AN134">
        <f t="shared" si="197"/>
        <v>7.7100000000000002E-2</v>
      </c>
      <c r="AO134">
        <f t="shared" si="198"/>
        <v>7.5300000000000006E-2</v>
      </c>
      <c r="AP134">
        <f t="shared" si="199"/>
        <v>6.8000000000000005E-2</v>
      </c>
      <c r="AQ134">
        <f t="shared" si="200"/>
        <v>6.2099999999999995E-2</v>
      </c>
      <c r="AR134">
        <f t="shared" si="201"/>
        <v>3.4799999999999998E-2</v>
      </c>
      <c r="AS134">
        <f t="shared" si="202"/>
        <v>8.8500000000000009E-2</v>
      </c>
      <c r="AT134">
        <f t="shared" si="203"/>
        <v>6.5000000000000002E-2</v>
      </c>
      <c r="AU134">
        <f t="shared" si="204"/>
        <v>9.7800000000000012E-2</v>
      </c>
      <c r="AV134">
        <f t="shared" si="205"/>
        <v>7.3099999999999998E-2</v>
      </c>
      <c r="AW134">
        <f t="shared" si="206"/>
        <v>0.1479</v>
      </c>
      <c r="AX134">
        <f t="shared" si="207"/>
        <v>7.4500000000000011E-2</v>
      </c>
      <c r="AY134">
        <f t="shared" si="208"/>
        <v>9.1600000000000001E-2</v>
      </c>
      <c r="AZ134">
        <f t="shared" si="209"/>
        <v>6.3300000000000009E-2</v>
      </c>
      <c r="BA134">
        <f t="shared" si="210"/>
        <v>5.2699999999999997E-2</v>
      </c>
      <c r="BB134">
        <f t="shared" si="211"/>
        <v>6.5600000000000006E-2</v>
      </c>
      <c r="BD134">
        <v>5.7200000000000001E-2</v>
      </c>
      <c r="BE134">
        <v>7.6999999999999999E-2</v>
      </c>
      <c r="BF134">
        <f t="shared" si="212"/>
        <v>1</v>
      </c>
      <c r="BG134">
        <v>3.7000000000000002E-3</v>
      </c>
    </row>
    <row r="135" spans="1:59" x14ac:dyDescent="0.2">
      <c r="A135">
        <v>20031</v>
      </c>
      <c r="B135">
        <v>-3.9399999999999998E-2</v>
      </c>
      <c r="C135">
        <v>-2.87E-2</v>
      </c>
      <c r="D135">
        <v>-2.1600000000000001E-2</v>
      </c>
      <c r="E135">
        <v>-1.1000000000000001E-3</v>
      </c>
      <c r="F135">
        <v>-3.2300000000000002E-2</v>
      </c>
      <c r="G135">
        <v>-2.7E-2</v>
      </c>
      <c r="H135">
        <v>-5.0999999999999997E-2</v>
      </c>
      <c r="I135">
        <v>-3.9600000000000003E-2</v>
      </c>
      <c r="J135">
        <v>-3.8100000000000002E-2</v>
      </c>
      <c r="K135">
        <v>-8.6999999999999994E-2</v>
      </c>
      <c r="L135">
        <v>-2.7E-2</v>
      </c>
      <c r="M135">
        <v>-4.1399999999999999E-2</v>
      </c>
      <c r="N135">
        <v>-5.8099999999999999E-2</v>
      </c>
      <c r="O135">
        <v>-6.7100000000000007E-2</v>
      </c>
      <c r="P135">
        <v>-6.1199999999999997E-2</v>
      </c>
      <c r="Q135">
        <v>-2.23E-2</v>
      </c>
      <c r="R135">
        <v>-5.67E-2</v>
      </c>
      <c r="S135">
        <v>-1.8700000000000001E-2</v>
      </c>
      <c r="T135">
        <v>-1.46E-2</v>
      </c>
      <c r="U135">
        <v>-0.14410000000000001</v>
      </c>
      <c r="V135">
        <v>-1.0999999999999999E-2</v>
      </c>
      <c r="W135">
        <v>-6.2E-2</v>
      </c>
      <c r="X135">
        <v>-5.9400000000000001E-2</v>
      </c>
      <c r="Y135">
        <v>-5.0099999999999999E-2</v>
      </c>
      <c r="Z135">
        <v>-0.13789999999999999</v>
      </c>
      <c r="AA135">
        <v>2.8999999999999998E-3</v>
      </c>
      <c r="AC135">
        <v>20031</v>
      </c>
      <c r="AD135">
        <f t="shared" si="187"/>
        <v>-4.2299999999999997E-2</v>
      </c>
      <c r="AE135">
        <f t="shared" si="188"/>
        <v>-3.1600000000000003E-2</v>
      </c>
      <c r="AF135">
        <f t="shared" si="189"/>
        <v>-2.4500000000000001E-2</v>
      </c>
      <c r="AG135">
        <f t="shared" si="190"/>
        <v>-4.0000000000000001E-3</v>
      </c>
      <c r="AH135">
        <f t="shared" si="191"/>
        <v>-3.5200000000000002E-2</v>
      </c>
      <c r="AI135">
        <f t="shared" si="192"/>
        <v>-2.9899999999999999E-2</v>
      </c>
      <c r="AJ135">
        <f t="shared" si="193"/>
        <v>-5.3899999999999997E-2</v>
      </c>
      <c r="AK135">
        <f t="shared" si="194"/>
        <v>-4.2500000000000003E-2</v>
      </c>
      <c r="AL135">
        <f t="shared" si="195"/>
        <v>-4.1000000000000002E-2</v>
      </c>
      <c r="AM135">
        <f t="shared" si="196"/>
        <v>-8.9899999999999994E-2</v>
      </c>
      <c r="AN135">
        <f t="shared" si="197"/>
        <v>-2.9899999999999999E-2</v>
      </c>
      <c r="AO135">
        <f t="shared" si="198"/>
        <v>-4.4299999999999999E-2</v>
      </c>
      <c r="AP135">
        <f t="shared" si="199"/>
        <v>-6.0999999999999999E-2</v>
      </c>
      <c r="AQ135">
        <f t="shared" si="200"/>
        <v>-7.0000000000000007E-2</v>
      </c>
      <c r="AR135">
        <f t="shared" si="201"/>
        <v>-6.409999999999999E-2</v>
      </c>
      <c r="AS135">
        <f t="shared" si="202"/>
        <v>-2.52E-2</v>
      </c>
      <c r="AT135">
        <f t="shared" si="203"/>
        <v>-5.96E-2</v>
      </c>
      <c r="AU135">
        <f t="shared" si="204"/>
        <v>-2.1600000000000001E-2</v>
      </c>
      <c r="AV135">
        <f t="shared" si="205"/>
        <v>-1.7500000000000002E-2</v>
      </c>
      <c r="AW135">
        <f t="shared" si="206"/>
        <v>-0.14700000000000002</v>
      </c>
      <c r="AX135">
        <f t="shared" si="207"/>
        <v>-1.3899999999999999E-2</v>
      </c>
      <c r="AY135">
        <f t="shared" si="208"/>
        <v>-6.4899999999999999E-2</v>
      </c>
      <c r="AZ135">
        <f t="shared" si="209"/>
        <v>-6.2300000000000001E-2</v>
      </c>
      <c r="BA135">
        <f t="shared" si="210"/>
        <v>-5.2999999999999999E-2</v>
      </c>
      <c r="BB135">
        <f t="shared" si="211"/>
        <v>-0.14079999999999998</v>
      </c>
      <c r="BD135">
        <v>-8.3099999999999993E-2</v>
      </c>
      <c r="BE135">
        <v>-3.3700000000000001E-2</v>
      </c>
      <c r="BF135">
        <f t="shared" si="212"/>
        <v>1</v>
      </c>
      <c r="BG135">
        <v>2.8999999999999998E-3</v>
      </c>
    </row>
    <row r="136" spans="1:59" x14ac:dyDescent="0.2">
      <c r="A136">
        <v>20032</v>
      </c>
      <c r="B136">
        <v>0.4224</v>
      </c>
      <c r="C136">
        <v>0.34970000000000001</v>
      </c>
      <c r="D136">
        <v>0.24809999999999999</v>
      </c>
      <c r="E136">
        <v>0.2165</v>
      </c>
      <c r="F136">
        <v>0.3145</v>
      </c>
      <c r="G136">
        <v>0.26179999999999998</v>
      </c>
      <c r="H136">
        <v>0.23330000000000001</v>
      </c>
      <c r="I136">
        <v>0.22059999999999999</v>
      </c>
      <c r="J136">
        <v>0.2097</v>
      </c>
      <c r="K136">
        <v>0.2777</v>
      </c>
      <c r="L136">
        <v>0.21659999999999999</v>
      </c>
      <c r="M136">
        <v>0.20760000000000001</v>
      </c>
      <c r="N136">
        <v>0.20200000000000001</v>
      </c>
      <c r="O136">
        <v>0.23630000000000001</v>
      </c>
      <c r="P136">
        <v>0.24890000000000001</v>
      </c>
      <c r="Q136">
        <v>0.21010000000000001</v>
      </c>
      <c r="R136">
        <v>0.18640000000000001</v>
      </c>
      <c r="S136">
        <v>0.19539999999999999</v>
      </c>
      <c r="T136">
        <v>0.18870000000000001</v>
      </c>
      <c r="U136">
        <v>0.24829999999999999</v>
      </c>
      <c r="V136">
        <v>0.13239999999999999</v>
      </c>
      <c r="W136">
        <v>0.17910000000000001</v>
      </c>
      <c r="X136">
        <v>0.18360000000000001</v>
      </c>
      <c r="Y136">
        <v>0.15049999999999999</v>
      </c>
      <c r="Z136">
        <v>0.22070000000000001</v>
      </c>
      <c r="AA136">
        <v>2.8999999999999998E-3</v>
      </c>
      <c r="AC136">
        <v>20032</v>
      </c>
      <c r="AD136">
        <f t="shared" si="187"/>
        <v>0.41949999999999998</v>
      </c>
      <c r="AE136">
        <f t="shared" si="188"/>
        <v>0.3468</v>
      </c>
      <c r="AF136">
        <f t="shared" si="189"/>
        <v>0.24519999999999997</v>
      </c>
      <c r="AG136">
        <f t="shared" si="190"/>
        <v>0.21360000000000001</v>
      </c>
      <c r="AH136">
        <f t="shared" si="191"/>
        <v>0.31159999999999999</v>
      </c>
      <c r="AI136">
        <f t="shared" si="192"/>
        <v>0.25889999999999996</v>
      </c>
      <c r="AJ136">
        <f t="shared" si="193"/>
        <v>0.23039999999999999</v>
      </c>
      <c r="AK136">
        <f t="shared" si="194"/>
        <v>0.2177</v>
      </c>
      <c r="AL136">
        <f t="shared" si="195"/>
        <v>0.20679999999999998</v>
      </c>
      <c r="AM136">
        <f t="shared" si="196"/>
        <v>0.27479999999999999</v>
      </c>
      <c r="AN136">
        <f t="shared" si="197"/>
        <v>0.2137</v>
      </c>
      <c r="AO136">
        <f t="shared" si="198"/>
        <v>0.20469999999999999</v>
      </c>
      <c r="AP136">
        <f t="shared" si="199"/>
        <v>0.1991</v>
      </c>
      <c r="AQ136">
        <f t="shared" si="200"/>
        <v>0.2334</v>
      </c>
      <c r="AR136">
        <f t="shared" si="201"/>
        <v>0.246</v>
      </c>
      <c r="AS136">
        <f t="shared" si="202"/>
        <v>0.2072</v>
      </c>
      <c r="AT136">
        <f t="shared" si="203"/>
        <v>0.1835</v>
      </c>
      <c r="AU136">
        <f t="shared" si="204"/>
        <v>0.1925</v>
      </c>
      <c r="AV136">
        <f t="shared" si="205"/>
        <v>0.18580000000000002</v>
      </c>
      <c r="AW136">
        <f t="shared" si="206"/>
        <v>0.24540000000000001</v>
      </c>
      <c r="AX136">
        <f t="shared" si="207"/>
        <v>0.1295</v>
      </c>
      <c r="AY136">
        <f t="shared" si="208"/>
        <v>0.17620000000000002</v>
      </c>
      <c r="AZ136">
        <f t="shared" si="209"/>
        <v>0.18070000000000003</v>
      </c>
      <c r="BA136">
        <f t="shared" si="210"/>
        <v>0.14760000000000001</v>
      </c>
      <c r="BB136">
        <f t="shared" si="211"/>
        <v>0.21779999999999999</v>
      </c>
      <c r="BD136">
        <v>0.1797</v>
      </c>
      <c r="BE136">
        <v>0.1643</v>
      </c>
      <c r="BF136">
        <f t="shared" si="212"/>
        <v>1</v>
      </c>
      <c r="BG136">
        <v>2.8999999999999998E-3</v>
      </c>
    </row>
    <row r="137" spans="1:59" x14ac:dyDescent="0.2">
      <c r="A137">
        <v>20033</v>
      </c>
      <c r="B137">
        <v>0.16850000000000001</v>
      </c>
      <c r="C137">
        <v>0.1384</v>
      </c>
      <c r="D137">
        <v>0.1283</v>
      </c>
      <c r="E137">
        <v>0.1862</v>
      </c>
      <c r="F137">
        <v>0.2077</v>
      </c>
      <c r="G137">
        <v>0.12509999999999999</v>
      </c>
      <c r="H137">
        <v>6.3799999999999996E-2</v>
      </c>
      <c r="I137">
        <v>9.0999999999999998E-2</v>
      </c>
      <c r="J137">
        <v>7.4700000000000003E-2</v>
      </c>
      <c r="K137">
        <v>0.12609999999999999</v>
      </c>
      <c r="L137">
        <v>0.1013</v>
      </c>
      <c r="M137">
        <v>5.6099999999999997E-2</v>
      </c>
      <c r="N137">
        <v>4.1500000000000002E-2</v>
      </c>
      <c r="O137">
        <v>9.5200000000000007E-2</v>
      </c>
      <c r="P137">
        <v>0.1028</v>
      </c>
      <c r="Q137">
        <v>7.85E-2</v>
      </c>
      <c r="R137">
        <v>0.05</v>
      </c>
      <c r="S137">
        <v>8.2000000000000003E-2</v>
      </c>
      <c r="T137">
        <v>9.64E-2</v>
      </c>
      <c r="U137">
        <v>7.5499999999999998E-2</v>
      </c>
      <c r="V137">
        <v>2.7099999999999999E-2</v>
      </c>
      <c r="W137">
        <v>4.0300000000000002E-2</v>
      </c>
      <c r="X137">
        <v>-7.4999999999999997E-3</v>
      </c>
      <c r="Y137">
        <v>-9.2999999999999992E-3</v>
      </c>
      <c r="Z137">
        <v>4.0000000000000002E-4</v>
      </c>
      <c r="AA137">
        <v>2.2000000000000001E-3</v>
      </c>
      <c r="AC137">
        <v>20033</v>
      </c>
      <c r="AD137">
        <f t="shared" si="187"/>
        <v>0.1663</v>
      </c>
      <c r="AE137">
        <f t="shared" si="188"/>
        <v>0.13619999999999999</v>
      </c>
      <c r="AF137">
        <f t="shared" si="189"/>
        <v>0.12609999999999999</v>
      </c>
      <c r="AG137">
        <f t="shared" si="190"/>
        <v>0.184</v>
      </c>
      <c r="AH137">
        <f t="shared" si="191"/>
        <v>0.20549999999999999</v>
      </c>
      <c r="AI137">
        <f t="shared" si="192"/>
        <v>0.1229</v>
      </c>
      <c r="AJ137">
        <f t="shared" si="193"/>
        <v>6.1599999999999995E-2</v>
      </c>
      <c r="AK137">
        <f t="shared" si="194"/>
        <v>8.8800000000000004E-2</v>
      </c>
      <c r="AL137">
        <f t="shared" si="195"/>
        <v>7.2500000000000009E-2</v>
      </c>
      <c r="AM137">
        <f t="shared" si="196"/>
        <v>0.1239</v>
      </c>
      <c r="AN137">
        <f t="shared" si="197"/>
        <v>9.9100000000000008E-2</v>
      </c>
      <c r="AO137">
        <f t="shared" si="198"/>
        <v>5.3899999999999997E-2</v>
      </c>
      <c r="AP137">
        <f t="shared" si="199"/>
        <v>3.9300000000000002E-2</v>
      </c>
      <c r="AQ137">
        <f t="shared" si="200"/>
        <v>9.3000000000000013E-2</v>
      </c>
      <c r="AR137">
        <f t="shared" si="201"/>
        <v>0.10060000000000001</v>
      </c>
      <c r="AS137">
        <f t="shared" si="202"/>
        <v>7.6300000000000007E-2</v>
      </c>
      <c r="AT137">
        <f t="shared" si="203"/>
        <v>4.7800000000000002E-2</v>
      </c>
      <c r="AU137">
        <f t="shared" si="204"/>
        <v>7.980000000000001E-2</v>
      </c>
      <c r="AV137">
        <f t="shared" si="205"/>
        <v>9.4200000000000006E-2</v>
      </c>
      <c r="AW137">
        <f t="shared" si="206"/>
        <v>7.3300000000000004E-2</v>
      </c>
      <c r="AX137">
        <f t="shared" si="207"/>
        <v>2.4899999999999999E-2</v>
      </c>
      <c r="AY137">
        <f t="shared" si="208"/>
        <v>3.8100000000000002E-2</v>
      </c>
      <c r="AZ137">
        <f t="shared" si="209"/>
        <v>-9.7000000000000003E-3</v>
      </c>
      <c r="BA137">
        <f t="shared" si="210"/>
        <v>-1.15E-2</v>
      </c>
      <c r="BB137">
        <f t="shared" si="211"/>
        <v>-1.8000000000000002E-3</v>
      </c>
      <c r="BD137">
        <v>5.5599999999999997E-2</v>
      </c>
      <c r="BE137">
        <v>3.44E-2</v>
      </c>
      <c r="BF137">
        <f t="shared" si="212"/>
        <v>1</v>
      </c>
      <c r="BG137">
        <v>2.2000000000000001E-3</v>
      </c>
    </row>
    <row r="138" spans="1:59" x14ac:dyDescent="0.2">
      <c r="A138">
        <v>20034</v>
      </c>
      <c r="B138">
        <v>8.7999999999999995E-2</v>
      </c>
      <c r="C138">
        <v>0.1547</v>
      </c>
      <c r="D138">
        <v>0.1704</v>
      </c>
      <c r="E138">
        <v>0.17169999999999999</v>
      </c>
      <c r="F138">
        <v>0.24560000000000001</v>
      </c>
      <c r="G138">
        <v>0.1348</v>
      </c>
      <c r="H138">
        <v>0.1434</v>
      </c>
      <c r="I138">
        <v>0.13289999999999999</v>
      </c>
      <c r="J138">
        <v>0.16339999999999999</v>
      </c>
      <c r="K138">
        <v>0.2069</v>
      </c>
      <c r="L138">
        <v>0.112</v>
      </c>
      <c r="M138">
        <v>0.1464</v>
      </c>
      <c r="N138">
        <v>0.1363</v>
      </c>
      <c r="O138">
        <v>0.1784</v>
      </c>
      <c r="P138">
        <v>0.2397</v>
      </c>
      <c r="Q138">
        <v>0.1014</v>
      </c>
      <c r="R138">
        <v>0.1648</v>
      </c>
      <c r="S138">
        <v>0.14849999999999999</v>
      </c>
      <c r="T138">
        <v>0.1653</v>
      </c>
      <c r="U138">
        <v>0.17449999999999999</v>
      </c>
      <c r="V138">
        <v>8.9599999999999999E-2</v>
      </c>
      <c r="W138">
        <v>0.15040000000000001</v>
      </c>
      <c r="X138">
        <v>0.14799999999999999</v>
      </c>
      <c r="Y138">
        <v>0.12790000000000001</v>
      </c>
      <c r="Z138">
        <v>0.15040000000000001</v>
      </c>
      <c r="AA138">
        <v>2.2000000000000001E-3</v>
      </c>
      <c r="AC138">
        <v>20034</v>
      </c>
      <c r="AD138">
        <f t="shared" si="187"/>
        <v>8.5800000000000001E-2</v>
      </c>
      <c r="AE138">
        <f t="shared" si="188"/>
        <v>0.1525</v>
      </c>
      <c r="AF138">
        <f t="shared" si="189"/>
        <v>0.16819999999999999</v>
      </c>
      <c r="AG138">
        <f t="shared" si="190"/>
        <v>0.16949999999999998</v>
      </c>
      <c r="AH138">
        <f t="shared" si="191"/>
        <v>0.24340000000000001</v>
      </c>
      <c r="AI138">
        <f t="shared" si="192"/>
        <v>0.1326</v>
      </c>
      <c r="AJ138">
        <f t="shared" si="193"/>
        <v>0.14119999999999999</v>
      </c>
      <c r="AK138">
        <f t="shared" si="194"/>
        <v>0.13069999999999998</v>
      </c>
      <c r="AL138">
        <f t="shared" si="195"/>
        <v>0.16119999999999998</v>
      </c>
      <c r="AM138">
        <f t="shared" si="196"/>
        <v>0.20469999999999999</v>
      </c>
      <c r="AN138">
        <f t="shared" si="197"/>
        <v>0.10980000000000001</v>
      </c>
      <c r="AO138">
        <f t="shared" si="198"/>
        <v>0.14419999999999999</v>
      </c>
      <c r="AP138">
        <f t="shared" si="199"/>
        <v>0.1341</v>
      </c>
      <c r="AQ138">
        <f t="shared" si="200"/>
        <v>0.1762</v>
      </c>
      <c r="AR138">
        <f t="shared" si="201"/>
        <v>0.23749999999999999</v>
      </c>
      <c r="AS138">
        <f t="shared" si="202"/>
        <v>9.920000000000001E-2</v>
      </c>
      <c r="AT138">
        <f t="shared" si="203"/>
        <v>0.16259999999999999</v>
      </c>
      <c r="AU138">
        <f t="shared" si="204"/>
        <v>0.14629999999999999</v>
      </c>
      <c r="AV138">
        <f t="shared" si="205"/>
        <v>0.16309999999999999</v>
      </c>
      <c r="AW138">
        <f t="shared" si="206"/>
        <v>0.17229999999999998</v>
      </c>
      <c r="AX138">
        <f t="shared" si="207"/>
        <v>8.7400000000000005E-2</v>
      </c>
      <c r="AY138">
        <f t="shared" si="208"/>
        <v>0.1482</v>
      </c>
      <c r="AZ138">
        <f t="shared" si="209"/>
        <v>0.14579999999999999</v>
      </c>
      <c r="BA138">
        <f t="shared" si="210"/>
        <v>0.12570000000000001</v>
      </c>
      <c r="BB138">
        <f t="shared" si="211"/>
        <v>0.1482</v>
      </c>
      <c r="BD138">
        <v>0.1123</v>
      </c>
      <c r="BE138">
        <v>0.12139999999999999</v>
      </c>
      <c r="BF138">
        <f t="shared" si="212"/>
        <v>1</v>
      </c>
      <c r="BG138">
        <v>2.2000000000000001E-3</v>
      </c>
    </row>
    <row r="139" spans="1:59" x14ac:dyDescent="0.2">
      <c r="A139">
        <v>20041</v>
      </c>
      <c r="B139">
        <v>4.53E-2</v>
      </c>
      <c r="C139">
        <v>5.0099999999999999E-2</v>
      </c>
      <c r="D139">
        <v>6.2600000000000003E-2</v>
      </c>
      <c r="E139">
        <v>7.9200000000000007E-2</v>
      </c>
      <c r="F139">
        <v>7.6700000000000004E-2</v>
      </c>
      <c r="G139">
        <v>7.3099999999999998E-2</v>
      </c>
      <c r="H139">
        <v>5.9400000000000001E-2</v>
      </c>
      <c r="I139">
        <v>4.5999999999999999E-2</v>
      </c>
      <c r="J139">
        <v>5.4100000000000002E-2</v>
      </c>
      <c r="K139">
        <v>8.2400000000000001E-2</v>
      </c>
      <c r="L139">
        <v>5.7000000000000002E-2</v>
      </c>
      <c r="M139">
        <v>5.11E-2</v>
      </c>
      <c r="N139">
        <v>5.5500000000000001E-2</v>
      </c>
      <c r="O139">
        <v>6.5299999999999997E-2</v>
      </c>
      <c r="P139">
        <v>7.1400000000000005E-2</v>
      </c>
      <c r="Q139">
        <v>4.5699999999999998E-2</v>
      </c>
      <c r="R139">
        <v>3.1699999999999999E-2</v>
      </c>
      <c r="S139">
        <v>6.4100000000000004E-2</v>
      </c>
      <c r="T139">
        <v>6.9000000000000006E-2</v>
      </c>
      <c r="U139">
        <v>3.0499999999999999E-2</v>
      </c>
      <c r="V139">
        <v>1.4E-3</v>
      </c>
      <c r="W139">
        <v>2.5700000000000001E-2</v>
      </c>
      <c r="X139">
        <v>3.2899999999999999E-2</v>
      </c>
      <c r="Y139">
        <v>2.41E-2</v>
      </c>
      <c r="Z139">
        <v>4.0300000000000002E-2</v>
      </c>
      <c r="AA139">
        <v>2.2000000000000001E-3</v>
      </c>
      <c r="AC139">
        <v>20041</v>
      </c>
      <c r="AD139">
        <f t="shared" si="187"/>
        <v>4.3099999999999999E-2</v>
      </c>
      <c r="AE139">
        <f t="shared" si="188"/>
        <v>4.7899999999999998E-2</v>
      </c>
      <c r="AF139">
        <f t="shared" si="189"/>
        <v>6.0400000000000002E-2</v>
      </c>
      <c r="AG139">
        <f t="shared" si="190"/>
        <v>7.7000000000000013E-2</v>
      </c>
      <c r="AH139">
        <f t="shared" si="191"/>
        <v>7.4500000000000011E-2</v>
      </c>
      <c r="AI139">
        <f t="shared" si="192"/>
        <v>7.0900000000000005E-2</v>
      </c>
      <c r="AJ139">
        <f t="shared" si="193"/>
        <v>5.7200000000000001E-2</v>
      </c>
      <c r="AK139">
        <f t="shared" si="194"/>
        <v>4.3799999999999999E-2</v>
      </c>
      <c r="AL139">
        <f t="shared" si="195"/>
        <v>5.1900000000000002E-2</v>
      </c>
      <c r="AM139">
        <f t="shared" si="196"/>
        <v>8.0200000000000007E-2</v>
      </c>
      <c r="AN139">
        <f t="shared" si="197"/>
        <v>5.4800000000000001E-2</v>
      </c>
      <c r="AO139">
        <f t="shared" si="198"/>
        <v>4.8899999999999999E-2</v>
      </c>
      <c r="AP139">
        <f t="shared" si="199"/>
        <v>5.33E-2</v>
      </c>
      <c r="AQ139">
        <f t="shared" si="200"/>
        <v>6.3100000000000003E-2</v>
      </c>
      <c r="AR139">
        <f t="shared" si="201"/>
        <v>6.9200000000000012E-2</v>
      </c>
      <c r="AS139">
        <f t="shared" si="202"/>
        <v>4.3499999999999997E-2</v>
      </c>
      <c r="AT139">
        <f t="shared" si="203"/>
        <v>2.9499999999999998E-2</v>
      </c>
      <c r="AU139">
        <f t="shared" si="204"/>
        <v>6.1900000000000004E-2</v>
      </c>
      <c r="AV139">
        <f t="shared" si="205"/>
        <v>6.6800000000000012E-2</v>
      </c>
      <c r="AW139">
        <f t="shared" si="206"/>
        <v>2.8299999999999999E-2</v>
      </c>
      <c r="AX139">
        <f t="shared" si="207"/>
        <v>-8.0000000000000015E-4</v>
      </c>
      <c r="AY139">
        <f t="shared" si="208"/>
        <v>2.35E-2</v>
      </c>
      <c r="AZ139">
        <f t="shared" si="209"/>
        <v>3.0699999999999998E-2</v>
      </c>
      <c r="BA139">
        <f t="shared" si="210"/>
        <v>2.1899999999999999E-2</v>
      </c>
      <c r="BB139">
        <f t="shared" si="211"/>
        <v>3.8100000000000002E-2</v>
      </c>
      <c r="BD139">
        <v>-2.7199999999999998E-2</v>
      </c>
      <c r="BE139">
        <v>2.2200000000000001E-2</v>
      </c>
      <c r="BF139">
        <f t="shared" si="212"/>
        <v>1</v>
      </c>
      <c r="BG139">
        <v>2.2000000000000001E-3</v>
      </c>
    </row>
    <row r="140" spans="1:59" x14ac:dyDescent="0.2">
      <c r="A140">
        <v>20042</v>
      </c>
      <c r="B140">
        <v>-5.1700000000000003E-2</v>
      </c>
      <c r="C140">
        <v>-5.4000000000000003E-3</v>
      </c>
      <c r="D140">
        <v>-4.7999999999999996E-3</v>
      </c>
      <c r="E140">
        <v>-1.6400000000000001E-2</v>
      </c>
      <c r="F140">
        <v>-1.34E-2</v>
      </c>
      <c r="G140">
        <v>-1.1999999999999999E-3</v>
      </c>
      <c r="H140">
        <v>2.6200000000000001E-2</v>
      </c>
      <c r="I140">
        <v>4.3900000000000002E-2</v>
      </c>
      <c r="J140">
        <v>1.5699999999999999E-2</v>
      </c>
      <c r="K140">
        <v>4.3499999999999997E-2</v>
      </c>
      <c r="L140">
        <v>1.06E-2</v>
      </c>
      <c r="M140">
        <v>4.1700000000000001E-2</v>
      </c>
      <c r="N140">
        <v>1.6E-2</v>
      </c>
      <c r="O140">
        <v>-2.63E-2</v>
      </c>
      <c r="P140">
        <v>1.4200000000000001E-2</v>
      </c>
      <c r="Q140">
        <v>2.7000000000000001E-3</v>
      </c>
      <c r="R140">
        <v>7.1999999999999998E-3</v>
      </c>
      <c r="S140">
        <v>9.1999999999999998E-3</v>
      </c>
      <c r="T140">
        <v>1.24E-2</v>
      </c>
      <c r="U140">
        <v>4.2999999999999997E-2</v>
      </c>
      <c r="V140">
        <v>2.9000000000000001E-2</v>
      </c>
      <c r="W140">
        <v>6.1000000000000004E-3</v>
      </c>
      <c r="X140">
        <v>-2.2800000000000001E-2</v>
      </c>
      <c r="Y140">
        <v>-7.1000000000000004E-3</v>
      </c>
      <c r="Z140">
        <v>3.7699999999999997E-2</v>
      </c>
      <c r="AA140">
        <v>2.2000000000000001E-3</v>
      </c>
      <c r="AC140">
        <v>20042</v>
      </c>
      <c r="AD140">
        <f t="shared" si="187"/>
        <v>-5.3900000000000003E-2</v>
      </c>
      <c r="AE140">
        <f t="shared" si="188"/>
        <v>-7.6000000000000009E-3</v>
      </c>
      <c r="AF140">
        <f t="shared" si="189"/>
        <v>-6.9999999999999993E-3</v>
      </c>
      <c r="AG140">
        <f t="shared" si="190"/>
        <v>-1.8600000000000002E-2</v>
      </c>
      <c r="AH140">
        <f t="shared" si="191"/>
        <v>-1.5600000000000001E-2</v>
      </c>
      <c r="AI140">
        <f t="shared" si="192"/>
        <v>-3.4000000000000002E-3</v>
      </c>
      <c r="AJ140">
        <f t="shared" si="193"/>
        <v>2.4E-2</v>
      </c>
      <c r="AK140">
        <f t="shared" si="194"/>
        <v>4.1700000000000001E-2</v>
      </c>
      <c r="AL140">
        <f t="shared" si="195"/>
        <v>1.3499999999999998E-2</v>
      </c>
      <c r="AM140">
        <f t="shared" si="196"/>
        <v>4.1299999999999996E-2</v>
      </c>
      <c r="AN140">
        <f t="shared" si="197"/>
        <v>8.3999999999999995E-3</v>
      </c>
      <c r="AO140">
        <f t="shared" si="198"/>
        <v>3.95E-2</v>
      </c>
      <c r="AP140">
        <f t="shared" si="199"/>
        <v>1.38E-2</v>
      </c>
      <c r="AQ140">
        <f t="shared" si="200"/>
        <v>-2.8500000000000001E-2</v>
      </c>
      <c r="AR140">
        <f t="shared" si="201"/>
        <v>1.2E-2</v>
      </c>
      <c r="AS140">
        <f t="shared" si="202"/>
        <v>5.0000000000000001E-4</v>
      </c>
      <c r="AT140">
        <f t="shared" si="203"/>
        <v>4.9999999999999992E-3</v>
      </c>
      <c r="AU140">
        <f t="shared" si="204"/>
        <v>6.9999999999999993E-3</v>
      </c>
      <c r="AV140">
        <f t="shared" si="205"/>
        <v>1.0199999999999999E-2</v>
      </c>
      <c r="AW140">
        <f t="shared" si="206"/>
        <v>4.0799999999999996E-2</v>
      </c>
      <c r="AX140">
        <f t="shared" si="207"/>
        <v>2.6800000000000001E-2</v>
      </c>
      <c r="AY140">
        <f t="shared" si="208"/>
        <v>3.9000000000000003E-3</v>
      </c>
      <c r="AZ140">
        <f t="shared" si="209"/>
        <v>-2.5000000000000001E-2</v>
      </c>
      <c r="BA140">
        <f t="shared" si="210"/>
        <v>-9.300000000000001E-3</v>
      </c>
      <c r="BB140">
        <f t="shared" si="211"/>
        <v>3.5499999999999997E-2</v>
      </c>
      <c r="BD140">
        <v>4.8999999999999998E-3</v>
      </c>
      <c r="BE140">
        <v>1.18E-2</v>
      </c>
      <c r="BF140">
        <f t="shared" si="212"/>
        <v>1</v>
      </c>
      <c r="BG140">
        <v>2.2000000000000001E-3</v>
      </c>
    </row>
    <row r="141" spans="1:59" x14ac:dyDescent="0.2">
      <c r="A141">
        <v>20043</v>
      </c>
      <c r="B141">
        <v>-9.5000000000000001E-2</v>
      </c>
      <c r="C141">
        <v>-4.9599999999999998E-2</v>
      </c>
      <c r="D141">
        <v>-2.1299999999999999E-2</v>
      </c>
      <c r="E141">
        <v>-3.2300000000000002E-2</v>
      </c>
      <c r="F141">
        <v>-2.4E-2</v>
      </c>
      <c r="G141">
        <v>-6.93E-2</v>
      </c>
      <c r="H141">
        <v>-4.2700000000000002E-2</v>
      </c>
      <c r="I141">
        <v>1.77E-2</v>
      </c>
      <c r="J141">
        <v>-1.44E-2</v>
      </c>
      <c r="K141">
        <v>1.6E-2</v>
      </c>
      <c r="L141">
        <v>-7.22E-2</v>
      </c>
      <c r="M141">
        <v>-3.8100000000000002E-2</v>
      </c>
      <c r="N141">
        <v>9.5999999999999992E-3</v>
      </c>
      <c r="O141">
        <v>2.0899999999999998E-2</v>
      </c>
      <c r="P141">
        <v>-2.4799999999999999E-2</v>
      </c>
      <c r="Q141">
        <v>-5.1799999999999999E-2</v>
      </c>
      <c r="R141">
        <v>-2.5499999999999998E-2</v>
      </c>
      <c r="S141">
        <v>-8.3000000000000001E-3</v>
      </c>
      <c r="T141">
        <v>-2.5499999999999998E-2</v>
      </c>
      <c r="U141">
        <v>3.3399999999999999E-2</v>
      </c>
      <c r="V141">
        <v>-4.99E-2</v>
      </c>
      <c r="W141">
        <v>6.4999999999999997E-3</v>
      </c>
      <c r="X141">
        <v>1.84E-2</v>
      </c>
      <c r="Y141">
        <v>1.7299999999999999E-2</v>
      </c>
      <c r="Z141">
        <v>1.8200000000000001E-2</v>
      </c>
      <c r="AA141">
        <v>3.2000000000000002E-3</v>
      </c>
      <c r="AC141">
        <v>20043</v>
      </c>
      <c r="AD141">
        <f t="shared" si="187"/>
        <v>-9.8199999999999996E-2</v>
      </c>
      <c r="AE141">
        <f t="shared" si="188"/>
        <v>-5.28E-2</v>
      </c>
      <c r="AF141">
        <f t="shared" si="189"/>
        <v>-2.4500000000000001E-2</v>
      </c>
      <c r="AG141">
        <f t="shared" si="190"/>
        <v>-3.5500000000000004E-2</v>
      </c>
      <c r="AH141">
        <f t="shared" si="191"/>
        <v>-2.7200000000000002E-2</v>
      </c>
      <c r="AI141">
        <f t="shared" si="192"/>
        <v>-7.2499999999999995E-2</v>
      </c>
      <c r="AJ141">
        <f t="shared" si="193"/>
        <v>-4.5900000000000003E-2</v>
      </c>
      <c r="AK141">
        <f t="shared" si="194"/>
        <v>1.4500000000000001E-2</v>
      </c>
      <c r="AL141">
        <f t="shared" si="195"/>
        <v>-1.7600000000000001E-2</v>
      </c>
      <c r="AM141">
        <f t="shared" si="196"/>
        <v>1.2800000000000001E-2</v>
      </c>
      <c r="AN141">
        <f t="shared" si="197"/>
        <v>-7.5399999999999995E-2</v>
      </c>
      <c r="AO141">
        <f t="shared" si="198"/>
        <v>-4.1300000000000003E-2</v>
      </c>
      <c r="AP141">
        <f t="shared" si="199"/>
        <v>6.3999999999999994E-3</v>
      </c>
      <c r="AQ141">
        <f t="shared" si="200"/>
        <v>1.7699999999999997E-2</v>
      </c>
      <c r="AR141">
        <f t="shared" si="201"/>
        <v>-2.8000000000000001E-2</v>
      </c>
      <c r="AS141">
        <f t="shared" si="202"/>
        <v>-5.5E-2</v>
      </c>
      <c r="AT141">
        <f t="shared" si="203"/>
        <v>-2.87E-2</v>
      </c>
      <c r="AU141">
        <f t="shared" si="204"/>
        <v>-1.15E-2</v>
      </c>
      <c r="AV141">
        <f t="shared" si="205"/>
        <v>-2.87E-2</v>
      </c>
      <c r="AW141">
        <f t="shared" si="206"/>
        <v>3.0199999999999998E-2</v>
      </c>
      <c r="AX141">
        <f t="shared" si="207"/>
        <v>-5.3100000000000001E-2</v>
      </c>
      <c r="AY141">
        <f t="shared" si="208"/>
        <v>3.2999999999999995E-3</v>
      </c>
      <c r="AZ141">
        <f t="shared" si="209"/>
        <v>1.52E-2</v>
      </c>
      <c r="BA141">
        <f t="shared" si="210"/>
        <v>1.41E-2</v>
      </c>
      <c r="BB141">
        <f t="shared" si="211"/>
        <v>1.5000000000000001E-2</v>
      </c>
      <c r="BD141">
        <v>1.8599999999999998E-2</v>
      </c>
      <c r="BE141">
        <v>-2.46E-2</v>
      </c>
      <c r="BF141">
        <f t="shared" si="212"/>
        <v>1</v>
      </c>
      <c r="BG141">
        <v>3.2000000000000002E-3</v>
      </c>
    </row>
    <row r="142" spans="1:59" x14ac:dyDescent="0.2">
      <c r="A142">
        <v>20044</v>
      </c>
      <c r="B142">
        <v>0.1847</v>
      </c>
      <c r="C142">
        <v>0.16400000000000001</v>
      </c>
      <c r="D142">
        <v>0.1467</v>
      </c>
      <c r="E142">
        <v>0.1163</v>
      </c>
      <c r="F142">
        <v>0.18290000000000001</v>
      </c>
      <c r="G142">
        <v>0.15790000000000001</v>
      </c>
      <c r="H142">
        <v>0.15620000000000001</v>
      </c>
      <c r="I142">
        <v>0.1237</v>
      </c>
      <c r="J142">
        <v>0.1401</v>
      </c>
      <c r="K142">
        <v>0.19020000000000001</v>
      </c>
      <c r="L142">
        <v>0.1381</v>
      </c>
      <c r="M142">
        <v>0.15670000000000001</v>
      </c>
      <c r="N142">
        <v>0.10639999999999999</v>
      </c>
      <c r="O142">
        <v>0.1076</v>
      </c>
      <c r="P142">
        <v>0.1479</v>
      </c>
      <c r="Q142">
        <v>0.13400000000000001</v>
      </c>
      <c r="R142">
        <v>0.14929999999999999</v>
      </c>
      <c r="S142">
        <v>0.15179999999999999</v>
      </c>
      <c r="T142">
        <v>0.1396</v>
      </c>
      <c r="U142">
        <v>0.1085</v>
      </c>
      <c r="V142">
        <v>7.7499999999999999E-2</v>
      </c>
      <c r="W142">
        <v>9.8400000000000001E-2</v>
      </c>
      <c r="X142">
        <v>8.2900000000000001E-2</v>
      </c>
      <c r="Y142">
        <v>8.8300000000000003E-2</v>
      </c>
      <c r="Z142">
        <v>0.13</v>
      </c>
      <c r="AA142">
        <v>4.1999999999999997E-3</v>
      </c>
      <c r="AC142">
        <v>20044</v>
      </c>
      <c r="AD142">
        <f t="shared" si="187"/>
        <v>0.18049999999999999</v>
      </c>
      <c r="AE142">
        <f t="shared" si="188"/>
        <v>0.1598</v>
      </c>
      <c r="AF142">
        <f t="shared" si="189"/>
        <v>0.14249999999999999</v>
      </c>
      <c r="AG142">
        <f t="shared" si="190"/>
        <v>0.11210000000000001</v>
      </c>
      <c r="AH142">
        <f t="shared" si="191"/>
        <v>0.1787</v>
      </c>
      <c r="AI142">
        <f t="shared" si="192"/>
        <v>0.1537</v>
      </c>
      <c r="AJ142">
        <f t="shared" si="193"/>
        <v>0.152</v>
      </c>
      <c r="AK142">
        <f t="shared" si="194"/>
        <v>0.11950000000000001</v>
      </c>
      <c r="AL142">
        <f t="shared" si="195"/>
        <v>0.13589999999999999</v>
      </c>
      <c r="AM142">
        <f t="shared" si="196"/>
        <v>0.186</v>
      </c>
      <c r="AN142">
        <f t="shared" si="197"/>
        <v>0.13389999999999999</v>
      </c>
      <c r="AO142">
        <f t="shared" si="198"/>
        <v>0.1525</v>
      </c>
      <c r="AP142">
        <f t="shared" si="199"/>
        <v>0.1022</v>
      </c>
      <c r="AQ142">
        <f t="shared" si="200"/>
        <v>0.10340000000000001</v>
      </c>
      <c r="AR142">
        <f t="shared" si="201"/>
        <v>0.14369999999999999</v>
      </c>
      <c r="AS142">
        <f t="shared" si="202"/>
        <v>0.1298</v>
      </c>
      <c r="AT142">
        <f t="shared" si="203"/>
        <v>0.14509999999999998</v>
      </c>
      <c r="AU142">
        <f t="shared" si="204"/>
        <v>0.14759999999999998</v>
      </c>
      <c r="AV142">
        <f t="shared" si="205"/>
        <v>0.13539999999999999</v>
      </c>
      <c r="AW142">
        <f t="shared" si="206"/>
        <v>0.1043</v>
      </c>
      <c r="AX142">
        <f t="shared" si="207"/>
        <v>7.3300000000000004E-2</v>
      </c>
      <c r="AY142">
        <f t="shared" si="208"/>
        <v>9.4200000000000006E-2</v>
      </c>
      <c r="AZ142">
        <f t="shared" si="209"/>
        <v>7.8700000000000006E-2</v>
      </c>
      <c r="BA142">
        <f t="shared" si="210"/>
        <v>8.4100000000000008E-2</v>
      </c>
      <c r="BB142">
        <f t="shared" si="211"/>
        <v>0.1258</v>
      </c>
      <c r="BD142">
        <v>5.7299999999999997E-2</v>
      </c>
      <c r="BE142">
        <v>9.7000000000000003E-2</v>
      </c>
      <c r="BF142">
        <f t="shared" si="212"/>
        <v>1</v>
      </c>
      <c r="BG142">
        <v>4.1999999999999997E-3</v>
      </c>
    </row>
    <row r="143" spans="1:59" x14ac:dyDescent="0.2">
      <c r="A143">
        <v>20051</v>
      </c>
      <c r="B143">
        <v>-0.13120000000000001</v>
      </c>
      <c r="C143">
        <v>-7.2099999999999997E-2</v>
      </c>
      <c r="D143">
        <v>-6.13E-2</v>
      </c>
      <c r="E143">
        <v>-3.9300000000000002E-2</v>
      </c>
      <c r="F143">
        <v>-9.7999999999999997E-3</v>
      </c>
      <c r="G143">
        <v>-7.2300000000000003E-2</v>
      </c>
      <c r="H143">
        <v>-4.2500000000000003E-2</v>
      </c>
      <c r="I143">
        <v>-2.1399999999999999E-2</v>
      </c>
      <c r="J143">
        <v>2.07E-2</v>
      </c>
      <c r="K143">
        <v>-3.1399999999999997E-2</v>
      </c>
      <c r="L143">
        <v>-4.6800000000000001E-2</v>
      </c>
      <c r="M143">
        <v>-3.95E-2</v>
      </c>
      <c r="N143">
        <v>-2.3300000000000001E-2</v>
      </c>
      <c r="O143">
        <v>-1.11E-2</v>
      </c>
      <c r="P143">
        <v>6.1000000000000004E-3</v>
      </c>
      <c r="Q143">
        <v>-2.3300000000000001E-2</v>
      </c>
      <c r="R143">
        <v>-3.2300000000000002E-2</v>
      </c>
      <c r="S143">
        <v>1.03E-2</v>
      </c>
      <c r="T143">
        <v>-4.3E-3</v>
      </c>
      <c r="U143">
        <v>1.9E-2</v>
      </c>
      <c r="V143">
        <v>-3.8699999999999998E-2</v>
      </c>
      <c r="W143">
        <v>-1.0999999999999999E-2</v>
      </c>
      <c r="X143">
        <v>1.5100000000000001E-2</v>
      </c>
      <c r="Y143">
        <v>-2.46E-2</v>
      </c>
      <c r="Z143">
        <v>3.8800000000000001E-2</v>
      </c>
      <c r="AA143">
        <v>5.3E-3</v>
      </c>
      <c r="AC143">
        <v>20051</v>
      </c>
      <c r="AD143">
        <f t="shared" si="187"/>
        <v>-0.13650000000000001</v>
      </c>
      <c r="AE143">
        <f t="shared" si="188"/>
        <v>-7.7399999999999997E-2</v>
      </c>
      <c r="AF143">
        <f t="shared" si="189"/>
        <v>-6.6600000000000006E-2</v>
      </c>
      <c r="AG143">
        <f t="shared" si="190"/>
        <v>-4.4600000000000001E-2</v>
      </c>
      <c r="AH143">
        <f t="shared" si="191"/>
        <v>-1.5099999999999999E-2</v>
      </c>
      <c r="AI143">
        <f t="shared" si="192"/>
        <v>-7.7600000000000002E-2</v>
      </c>
      <c r="AJ143">
        <f t="shared" si="193"/>
        <v>-4.7800000000000002E-2</v>
      </c>
      <c r="AK143">
        <f t="shared" si="194"/>
        <v>-2.6699999999999998E-2</v>
      </c>
      <c r="AL143">
        <f t="shared" si="195"/>
        <v>1.54E-2</v>
      </c>
      <c r="AM143">
        <f t="shared" si="196"/>
        <v>-3.6699999999999997E-2</v>
      </c>
      <c r="AN143">
        <f t="shared" si="197"/>
        <v>-5.21E-2</v>
      </c>
      <c r="AO143">
        <f t="shared" si="198"/>
        <v>-4.48E-2</v>
      </c>
      <c r="AP143">
        <f t="shared" si="199"/>
        <v>-2.86E-2</v>
      </c>
      <c r="AQ143">
        <f t="shared" si="200"/>
        <v>-1.6400000000000001E-2</v>
      </c>
      <c r="AR143">
        <f t="shared" si="201"/>
        <v>8.0000000000000036E-4</v>
      </c>
      <c r="AS143">
        <f t="shared" si="202"/>
        <v>-2.86E-2</v>
      </c>
      <c r="AT143">
        <f t="shared" si="203"/>
        <v>-3.7600000000000001E-2</v>
      </c>
      <c r="AU143">
        <f t="shared" si="204"/>
        <v>5.0000000000000001E-3</v>
      </c>
      <c r="AV143">
        <f t="shared" si="205"/>
        <v>-9.6000000000000009E-3</v>
      </c>
      <c r="AW143">
        <f t="shared" si="206"/>
        <v>1.37E-2</v>
      </c>
      <c r="AX143">
        <f t="shared" si="207"/>
        <v>-4.3999999999999997E-2</v>
      </c>
      <c r="AY143">
        <f t="shared" si="208"/>
        <v>-1.6299999999999999E-2</v>
      </c>
      <c r="AZ143">
        <f t="shared" si="209"/>
        <v>9.7999999999999997E-3</v>
      </c>
      <c r="BA143">
        <f t="shared" si="210"/>
        <v>-2.9899999999999999E-2</v>
      </c>
      <c r="BB143">
        <f t="shared" si="211"/>
        <v>3.3500000000000002E-2</v>
      </c>
      <c r="BD143">
        <v>-0.14530000000000001</v>
      </c>
      <c r="BE143">
        <v>-2.8799999999999999E-2</v>
      </c>
      <c r="BF143">
        <f t="shared" si="212"/>
        <v>1</v>
      </c>
      <c r="BG143">
        <v>5.3E-3</v>
      </c>
    </row>
    <row r="144" spans="1:59" x14ac:dyDescent="0.2">
      <c r="A144">
        <v>20052</v>
      </c>
      <c r="B144">
        <v>4.2099999999999999E-2</v>
      </c>
      <c r="C144">
        <v>3.0099999999999998E-2</v>
      </c>
      <c r="D144">
        <v>3.9300000000000002E-2</v>
      </c>
      <c r="E144">
        <v>6.8999999999999999E-3</v>
      </c>
      <c r="F144">
        <v>4.0599999999999997E-2</v>
      </c>
      <c r="G144">
        <v>3.8800000000000001E-2</v>
      </c>
      <c r="H144">
        <v>4.5199999999999997E-2</v>
      </c>
      <c r="I144">
        <v>6.2899999999999998E-2</v>
      </c>
      <c r="J144">
        <v>3.0300000000000001E-2</v>
      </c>
      <c r="K144">
        <v>4.2599999999999999E-2</v>
      </c>
      <c r="L144">
        <v>2.46E-2</v>
      </c>
      <c r="M144">
        <v>4.3499999999999997E-2</v>
      </c>
      <c r="N144">
        <v>3.09E-2</v>
      </c>
      <c r="O144">
        <v>2.87E-2</v>
      </c>
      <c r="P144">
        <v>6.1100000000000002E-2</v>
      </c>
      <c r="Q144">
        <v>3.2300000000000002E-2</v>
      </c>
      <c r="R144">
        <v>3.1399999999999997E-2</v>
      </c>
      <c r="S144">
        <v>6.7400000000000002E-2</v>
      </c>
      <c r="T144">
        <v>4.6199999999999998E-2</v>
      </c>
      <c r="U144">
        <v>5.91E-2</v>
      </c>
      <c r="V144">
        <v>1.26E-2</v>
      </c>
      <c r="W144">
        <v>1.47E-2</v>
      </c>
      <c r="X144">
        <v>-1.4E-3</v>
      </c>
      <c r="Y144">
        <v>3.2599999999999997E-2</v>
      </c>
      <c r="Z144">
        <v>2.8500000000000001E-2</v>
      </c>
      <c r="AA144">
        <v>6.7999999999999996E-3</v>
      </c>
      <c r="AC144">
        <v>20052</v>
      </c>
      <c r="AD144">
        <f t="shared" si="187"/>
        <v>3.5299999999999998E-2</v>
      </c>
      <c r="AE144">
        <f t="shared" si="188"/>
        <v>2.3299999999999998E-2</v>
      </c>
      <c r="AF144">
        <f t="shared" si="189"/>
        <v>3.2500000000000001E-2</v>
      </c>
      <c r="AG144">
        <f t="shared" si="190"/>
        <v>1.0000000000000026E-4</v>
      </c>
      <c r="AH144">
        <f t="shared" si="191"/>
        <v>3.3799999999999997E-2</v>
      </c>
      <c r="AI144">
        <f t="shared" si="192"/>
        <v>3.2000000000000001E-2</v>
      </c>
      <c r="AJ144">
        <f t="shared" si="193"/>
        <v>3.8399999999999997E-2</v>
      </c>
      <c r="AK144">
        <f t="shared" si="194"/>
        <v>5.6099999999999997E-2</v>
      </c>
      <c r="AL144">
        <f t="shared" si="195"/>
        <v>2.35E-2</v>
      </c>
      <c r="AM144">
        <f t="shared" si="196"/>
        <v>3.5799999999999998E-2</v>
      </c>
      <c r="AN144">
        <f t="shared" si="197"/>
        <v>1.78E-2</v>
      </c>
      <c r="AO144">
        <f t="shared" si="198"/>
        <v>3.6699999999999997E-2</v>
      </c>
      <c r="AP144">
        <f t="shared" si="199"/>
        <v>2.41E-2</v>
      </c>
      <c r="AQ144">
        <f t="shared" si="200"/>
        <v>2.1899999999999999E-2</v>
      </c>
      <c r="AR144">
        <f t="shared" si="201"/>
        <v>5.4300000000000001E-2</v>
      </c>
      <c r="AS144">
        <f t="shared" si="202"/>
        <v>2.5500000000000002E-2</v>
      </c>
      <c r="AT144">
        <f t="shared" si="203"/>
        <v>2.4599999999999997E-2</v>
      </c>
      <c r="AU144">
        <f t="shared" si="204"/>
        <v>6.0600000000000001E-2</v>
      </c>
      <c r="AV144">
        <f t="shared" si="205"/>
        <v>3.9399999999999998E-2</v>
      </c>
      <c r="AW144">
        <f t="shared" si="206"/>
        <v>5.2299999999999999E-2</v>
      </c>
      <c r="AX144">
        <f t="shared" si="207"/>
        <v>5.8000000000000005E-3</v>
      </c>
      <c r="AY144">
        <f t="shared" si="208"/>
        <v>7.9000000000000008E-3</v>
      </c>
      <c r="AZ144">
        <f t="shared" si="209"/>
        <v>-8.199999999999999E-3</v>
      </c>
      <c r="BA144">
        <f t="shared" si="210"/>
        <v>2.5799999999999997E-2</v>
      </c>
      <c r="BB144">
        <f t="shared" si="211"/>
        <v>2.1700000000000001E-2</v>
      </c>
      <c r="BD144">
        <v>2.8400000000000002E-2</v>
      </c>
      <c r="BE144">
        <v>1.5299999999999999E-2</v>
      </c>
      <c r="BF144">
        <f t="shared" si="212"/>
        <v>1</v>
      </c>
      <c r="BG144">
        <v>6.7999999999999996E-3</v>
      </c>
    </row>
    <row r="145" spans="1:59" x14ac:dyDescent="0.2">
      <c r="A145">
        <v>20053</v>
      </c>
      <c r="B145">
        <v>6.5500000000000003E-2</v>
      </c>
      <c r="C145">
        <v>7.8600000000000003E-2</v>
      </c>
      <c r="D145">
        <v>7.3099999999999998E-2</v>
      </c>
      <c r="E145">
        <v>5.6500000000000002E-2</v>
      </c>
      <c r="F145">
        <v>5.7500000000000002E-2</v>
      </c>
      <c r="G145">
        <v>4.3400000000000001E-2</v>
      </c>
      <c r="H145">
        <v>6.0999999999999999E-2</v>
      </c>
      <c r="I145">
        <v>6.0900000000000003E-2</v>
      </c>
      <c r="J145">
        <v>6.2700000000000006E-2</v>
      </c>
      <c r="K145">
        <v>5.62E-2</v>
      </c>
      <c r="L145">
        <v>1.11E-2</v>
      </c>
      <c r="M145">
        <v>7.0999999999999994E-2</v>
      </c>
      <c r="N145">
        <v>7.4999999999999997E-2</v>
      </c>
      <c r="O145">
        <v>4.2900000000000001E-2</v>
      </c>
      <c r="P145">
        <v>3.78E-2</v>
      </c>
      <c r="Q145">
        <v>4.3900000000000002E-2</v>
      </c>
      <c r="R145">
        <v>6.5100000000000005E-2</v>
      </c>
      <c r="S145">
        <v>4.8899999999999999E-2</v>
      </c>
      <c r="T145">
        <v>0.11890000000000001</v>
      </c>
      <c r="U145">
        <v>6.2E-2</v>
      </c>
      <c r="V145">
        <v>2.47E-2</v>
      </c>
      <c r="W145">
        <v>2.4299999999999999E-2</v>
      </c>
      <c r="X145">
        <v>4.2000000000000003E-2</v>
      </c>
      <c r="Y145">
        <v>2.9000000000000001E-2</v>
      </c>
      <c r="Z145">
        <v>9.8799999999999999E-2</v>
      </c>
      <c r="AA145">
        <v>8.3000000000000001E-3</v>
      </c>
      <c r="AC145">
        <v>20053</v>
      </c>
      <c r="AD145">
        <f t="shared" si="187"/>
        <v>5.7200000000000001E-2</v>
      </c>
      <c r="AE145">
        <f t="shared" si="188"/>
        <v>7.0300000000000001E-2</v>
      </c>
      <c r="AF145">
        <f t="shared" si="189"/>
        <v>6.4799999999999996E-2</v>
      </c>
      <c r="AG145">
        <f t="shared" si="190"/>
        <v>4.82E-2</v>
      </c>
      <c r="AH145">
        <f t="shared" si="191"/>
        <v>4.9200000000000001E-2</v>
      </c>
      <c r="AI145">
        <f t="shared" si="192"/>
        <v>3.5099999999999999E-2</v>
      </c>
      <c r="AJ145">
        <f t="shared" si="193"/>
        <v>5.2699999999999997E-2</v>
      </c>
      <c r="AK145">
        <f t="shared" si="194"/>
        <v>5.2600000000000001E-2</v>
      </c>
      <c r="AL145">
        <f t="shared" si="195"/>
        <v>5.4400000000000004E-2</v>
      </c>
      <c r="AM145">
        <f t="shared" si="196"/>
        <v>4.7899999999999998E-2</v>
      </c>
      <c r="AN145">
        <f t="shared" si="197"/>
        <v>2.8000000000000004E-3</v>
      </c>
      <c r="AO145">
        <f t="shared" si="198"/>
        <v>6.2699999999999992E-2</v>
      </c>
      <c r="AP145">
        <f t="shared" si="199"/>
        <v>6.6699999999999995E-2</v>
      </c>
      <c r="AQ145">
        <f t="shared" si="200"/>
        <v>3.4599999999999999E-2</v>
      </c>
      <c r="AR145">
        <f t="shared" si="201"/>
        <v>2.9499999999999998E-2</v>
      </c>
      <c r="AS145">
        <f t="shared" si="202"/>
        <v>3.56E-2</v>
      </c>
      <c r="AT145">
        <f t="shared" si="203"/>
        <v>5.6800000000000003E-2</v>
      </c>
      <c r="AU145">
        <f t="shared" si="204"/>
        <v>4.0599999999999997E-2</v>
      </c>
      <c r="AV145">
        <f t="shared" si="205"/>
        <v>0.1106</v>
      </c>
      <c r="AW145">
        <f t="shared" si="206"/>
        <v>5.3699999999999998E-2</v>
      </c>
      <c r="AX145">
        <f t="shared" si="207"/>
        <v>1.6399999999999998E-2</v>
      </c>
      <c r="AY145">
        <f t="shared" si="208"/>
        <v>1.6E-2</v>
      </c>
      <c r="AZ145">
        <f t="shared" si="209"/>
        <v>3.3700000000000001E-2</v>
      </c>
      <c r="BA145">
        <f t="shared" si="210"/>
        <v>2.0700000000000003E-2</v>
      </c>
      <c r="BB145">
        <f t="shared" si="211"/>
        <v>9.0499999999999997E-2</v>
      </c>
      <c r="BD145">
        <v>5.4899999999999997E-2</v>
      </c>
      <c r="BE145">
        <v>3.1699999999999999E-2</v>
      </c>
      <c r="BF145">
        <f t="shared" si="212"/>
        <v>1</v>
      </c>
      <c r="BG145">
        <v>8.3000000000000001E-3</v>
      </c>
    </row>
    <row r="146" spans="1:59" x14ac:dyDescent="0.2">
      <c r="A146">
        <v>20054</v>
      </c>
      <c r="B146">
        <v>3.5000000000000001E-3</v>
      </c>
      <c r="C146">
        <v>2.2700000000000001E-2</v>
      </c>
      <c r="D146">
        <v>1.54E-2</v>
      </c>
      <c r="E146">
        <v>2.3800000000000002E-2</v>
      </c>
      <c r="F146">
        <v>9.1999999999999998E-3</v>
      </c>
      <c r="G146">
        <v>1.83E-2</v>
      </c>
      <c r="H146">
        <v>1.2999999999999999E-3</v>
      </c>
      <c r="I146">
        <v>1.1900000000000001E-2</v>
      </c>
      <c r="J146">
        <v>4.2000000000000003E-2</v>
      </c>
      <c r="K146">
        <v>-2.69E-2</v>
      </c>
      <c r="L146">
        <v>4.2700000000000002E-2</v>
      </c>
      <c r="M146">
        <v>2.2200000000000001E-2</v>
      </c>
      <c r="N146">
        <v>4.5199999999999997E-2</v>
      </c>
      <c r="O146">
        <v>1.3599999999999999E-2</v>
      </c>
      <c r="P146">
        <v>-2.01E-2</v>
      </c>
      <c r="Q146">
        <v>4.8800000000000003E-2</v>
      </c>
      <c r="R146">
        <v>4.7600000000000003E-2</v>
      </c>
      <c r="S146">
        <v>1.8599999999999998E-2</v>
      </c>
      <c r="T146">
        <v>4.8999999999999998E-3</v>
      </c>
      <c r="U146">
        <v>-3.3999999999999998E-3</v>
      </c>
      <c r="V146">
        <v>2.5399999999999999E-2</v>
      </c>
      <c r="W146">
        <v>1.6899999999999998E-2</v>
      </c>
      <c r="X146">
        <v>4.0800000000000003E-2</v>
      </c>
      <c r="Y146">
        <v>3.9300000000000002E-2</v>
      </c>
      <c r="Z146">
        <v>-3.9100000000000003E-2</v>
      </c>
      <c r="AA146">
        <v>8.9999999999999993E-3</v>
      </c>
      <c r="AC146">
        <v>20054</v>
      </c>
      <c r="AD146">
        <f t="shared" si="187"/>
        <v>-5.4999999999999997E-3</v>
      </c>
      <c r="AE146">
        <f t="shared" si="188"/>
        <v>1.3700000000000002E-2</v>
      </c>
      <c r="AF146">
        <f t="shared" si="189"/>
        <v>6.4000000000000012E-3</v>
      </c>
      <c r="AG146">
        <f t="shared" si="190"/>
        <v>1.4800000000000002E-2</v>
      </c>
      <c r="AH146">
        <f t="shared" si="191"/>
        <v>2.0000000000000052E-4</v>
      </c>
      <c r="AI146">
        <f t="shared" si="192"/>
        <v>9.300000000000001E-3</v>
      </c>
      <c r="AJ146">
        <f t="shared" si="193"/>
        <v>-7.6999999999999994E-3</v>
      </c>
      <c r="AK146">
        <f t="shared" si="194"/>
        <v>2.9000000000000015E-3</v>
      </c>
      <c r="AL146">
        <f t="shared" si="195"/>
        <v>3.3000000000000002E-2</v>
      </c>
      <c r="AM146">
        <f t="shared" si="196"/>
        <v>-3.5900000000000001E-2</v>
      </c>
      <c r="AN146">
        <f t="shared" si="197"/>
        <v>3.3700000000000001E-2</v>
      </c>
      <c r="AO146">
        <f t="shared" si="198"/>
        <v>1.3200000000000002E-2</v>
      </c>
      <c r="AP146">
        <f t="shared" si="199"/>
        <v>3.6199999999999996E-2</v>
      </c>
      <c r="AQ146">
        <f t="shared" si="200"/>
        <v>4.5999999999999999E-3</v>
      </c>
      <c r="AR146">
        <f t="shared" si="201"/>
        <v>-2.9100000000000001E-2</v>
      </c>
      <c r="AS146">
        <f t="shared" si="202"/>
        <v>3.9800000000000002E-2</v>
      </c>
      <c r="AT146">
        <f t="shared" si="203"/>
        <v>3.8600000000000002E-2</v>
      </c>
      <c r="AU146">
        <f t="shared" si="204"/>
        <v>9.5999999999999992E-3</v>
      </c>
      <c r="AV146">
        <f t="shared" si="205"/>
        <v>-4.0999999999999995E-3</v>
      </c>
      <c r="AW146">
        <f t="shared" si="206"/>
        <v>-1.24E-2</v>
      </c>
      <c r="AX146">
        <f t="shared" si="207"/>
        <v>1.6399999999999998E-2</v>
      </c>
      <c r="AY146">
        <f t="shared" si="208"/>
        <v>7.899999999999999E-3</v>
      </c>
      <c r="AZ146">
        <f t="shared" si="209"/>
        <v>3.1800000000000002E-2</v>
      </c>
      <c r="BA146">
        <f t="shared" si="210"/>
        <v>3.0300000000000001E-2</v>
      </c>
      <c r="BB146">
        <f t="shared" si="211"/>
        <v>-4.8100000000000004E-2</v>
      </c>
      <c r="BD146">
        <v>6.4500000000000002E-2</v>
      </c>
      <c r="BE146">
        <v>1.2699999999999999E-2</v>
      </c>
      <c r="BF146">
        <f t="shared" si="212"/>
        <v>1</v>
      </c>
      <c r="BG146">
        <v>8.9999999999999993E-3</v>
      </c>
    </row>
    <row r="147" spans="1:59" x14ac:dyDescent="0.2">
      <c r="A147">
        <v>20061</v>
      </c>
      <c r="B147">
        <v>0.1525</v>
      </c>
      <c r="C147">
        <v>0.17030000000000001</v>
      </c>
      <c r="D147">
        <v>0.12770000000000001</v>
      </c>
      <c r="E147">
        <v>0.12909999999999999</v>
      </c>
      <c r="F147">
        <v>0.16500000000000001</v>
      </c>
      <c r="G147">
        <v>0.1134</v>
      </c>
      <c r="H147">
        <v>0.12509999999999999</v>
      </c>
      <c r="I147">
        <v>0.16980000000000001</v>
      </c>
      <c r="J147">
        <v>0.15409999999999999</v>
      </c>
      <c r="K147">
        <v>0.10539999999999999</v>
      </c>
      <c r="L147">
        <v>0.1072</v>
      </c>
      <c r="M147">
        <v>0.122</v>
      </c>
      <c r="N147">
        <v>0.1246</v>
      </c>
      <c r="O147">
        <v>4.9200000000000001E-2</v>
      </c>
      <c r="P147">
        <v>7.9000000000000001E-2</v>
      </c>
      <c r="Q147">
        <v>0.1032</v>
      </c>
      <c r="R147">
        <v>6.9699999999999998E-2</v>
      </c>
      <c r="S147">
        <v>8.5500000000000007E-2</v>
      </c>
      <c r="T147">
        <v>3.3300000000000003E-2</v>
      </c>
      <c r="U147">
        <v>6.6100000000000006E-2</v>
      </c>
      <c r="V147">
        <v>1.9E-2</v>
      </c>
      <c r="W147">
        <v>3.8399999999999997E-2</v>
      </c>
      <c r="X147">
        <v>4.7100000000000003E-2</v>
      </c>
      <c r="Y147">
        <v>6.5000000000000002E-2</v>
      </c>
      <c r="Z147">
        <v>5.0299999999999997E-2</v>
      </c>
      <c r="AA147">
        <v>1.06E-2</v>
      </c>
      <c r="AC147">
        <v>20061</v>
      </c>
      <c r="AD147">
        <f t="shared" si="187"/>
        <v>0.1419</v>
      </c>
      <c r="AE147">
        <f t="shared" si="188"/>
        <v>0.15970000000000001</v>
      </c>
      <c r="AF147">
        <f t="shared" si="189"/>
        <v>0.11710000000000001</v>
      </c>
      <c r="AG147">
        <f t="shared" si="190"/>
        <v>0.11849999999999999</v>
      </c>
      <c r="AH147">
        <f t="shared" si="191"/>
        <v>0.15440000000000001</v>
      </c>
      <c r="AI147">
        <f t="shared" si="192"/>
        <v>0.1028</v>
      </c>
      <c r="AJ147">
        <f t="shared" si="193"/>
        <v>0.11449999999999999</v>
      </c>
      <c r="AK147">
        <f t="shared" si="194"/>
        <v>0.15920000000000001</v>
      </c>
      <c r="AL147">
        <f t="shared" si="195"/>
        <v>0.14349999999999999</v>
      </c>
      <c r="AM147">
        <f t="shared" si="196"/>
        <v>9.4799999999999995E-2</v>
      </c>
      <c r="AN147">
        <f t="shared" si="197"/>
        <v>9.6600000000000005E-2</v>
      </c>
      <c r="AO147">
        <f t="shared" si="198"/>
        <v>0.1114</v>
      </c>
      <c r="AP147">
        <f t="shared" si="199"/>
        <v>0.114</v>
      </c>
      <c r="AQ147">
        <f t="shared" si="200"/>
        <v>3.8600000000000002E-2</v>
      </c>
      <c r="AR147">
        <f t="shared" si="201"/>
        <v>6.8400000000000002E-2</v>
      </c>
      <c r="AS147">
        <f t="shared" si="202"/>
        <v>9.2600000000000002E-2</v>
      </c>
      <c r="AT147">
        <f t="shared" si="203"/>
        <v>5.91E-2</v>
      </c>
      <c r="AU147">
        <f t="shared" si="204"/>
        <v>7.4900000000000008E-2</v>
      </c>
      <c r="AV147">
        <f t="shared" si="205"/>
        <v>2.2700000000000005E-2</v>
      </c>
      <c r="AW147">
        <f t="shared" si="206"/>
        <v>5.5500000000000008E-2</v>
      </c>
      <c r="AX147">
        <f t="shared" si="207"/>
        <v>8.3999999999999995E-3</v>
      </c>
      <c r="AY147">
        <f t="shared" si="208"/>
        <v>2.7799999999999998E-2</v>
      </c>
      <c r="AZ147">
        <f t="shared" si="209"/>
        <v>3.6500000000000005E-2</v>
      </c>
      <c r="BA147">
        <f t="shared" si="210"/>
        <v>5.4400000000000004E-2</v>
      </c>
      <c r="BB147">
        <f t="shared" si="211"/>
        <v>3.9699999999999999E-2</v>
      </c>
      <c r="BD147">
        <v>3.1600000000000003E-2</v>
      </c>
      <c r="BE147">
        <v>4.2599999999999999E-2</v>
      </c>
      <c r="BF147">
        <f t="shared" si="212"/>
        <v>1</v>
      </c>
      <c r="BG147">
        <v>1.06E-2</v>
      </c>
    </row>
    <row r="148" spans="1:59" x14ac:dyDescent="0.2">
      <c r="A148">
        <v>20062</v>
      </c>
      <c r="B148">
        <v>-0.1144</v>
      </c>
      <c r="C148">
        <v>-7.9600000000000004E-2</v>
      </c>
      <c r="D148">
        <v>-4.1700000000000001E-2</v>
      </c>
      <c r="E148">
        <v>-4.2999999999999997E-2</v>
      </c>
      <c r="F148">
        <v>-2.3599999999999999E-2</v>
      </c>
      <c r="G148">
        <v>-7.3200000000000001E-2</v>
      </c>
      <c r="H148">
        <v>-4.6600000000000003E-2</v>
      </c>
      <c r="I148">
        <v>-1.09E-2</v>
      </c>
      <c r="J148">
        <v>-3.8800000000000001E-2</v>
      </c>
      <c r="K148">
        <v>-5.3E-3</v>
      </c>
      <c r="L148">
        <v>-8.3099999999999993E-2</v>
      </c>
      <c r="M148">
        <v>-5.0200000000000002E-2</v>
      </c>
      <c r="N148">
        <v>-4.3900000000000002E-2</v>
      </c>
      <c r="O148">
        <v>-6.6E-3</v>
      </c>
      <c r="P148">
        <v>-8.0000000000000002E-3</v>
      </c>
      <c r="Q148">
        <v>-5.1499999999999997E-2</v>
      </c>
      <c r="R148">
        <v>-4.8399999999999999E-2</v>
      </c>
      <c r="S148">
        <v>-1.5900000000000001E-2</v>
      </c>
      <c r="T148">
        <v>4.8999999999999998E-3</v>
      </c>
      <c r="U148">
        <v>1.1599999999999999E-2</v>
      </c>
      <c r="V148">
        <v>-3.4500000000000003E-2</v>
      </c>
      <c r="W148">
        <v>-1.32E-2</v>
      </c>
      <c r="X148">
        <v>-1.2999999999999999E-3</v>
      </c>
      <c r="Y148">
        <v>1.5800000000000002E-2</v>
      </c>
      <c r="Z148">
        <v>5.4300000000000001E-2</v>
      </c>
      <c r="AA148">
        <v>1.1900000000000001E-2</v>
      </c>
      <c r="AC148">
        <v>20062</v>
      </c>
      <c r="AD148">
        <f t="shared" si="187"/>
        <v>-0.1263</v>
      </c>
      <c r="AE148">
        <f t="shared" si="188"/>
        <v>-9.1499999999999998E-2</v>
      </c>
      <c r="AF148">
        <f t="shared" si="189"/>
        <v>-5.3600000000000002E-2</v>
      </c>
      <c r="AG148">
        <f t="shared" si="190"/>
        <v>-5.4899999999999997E-2</v>
      </c>
      <c r="AH148">
        <f t="shared" si="191"/>
        <v>-3.5500000000000004E-2</v>
      </c>
      <c r="AI148">
        <f t="shared" si="192"/>
        <v>-8.5100000000000009E-2</v>
      </c>
      <c r="AJ148">
        <f t="shared" si="193"/>
        <v>-5.8500000000000003E-2</v>
      </c>
      <c r="AK148">
        <f t="shared" si="194"/>
        <v>-2.2800000000000001E-2</v>
      </c>
      <c r="AL148">
        <f t="shared" si="195"/>
        <v>-5.0700000000000002E-2</v>
      </c>
      <c r="AM148">
        <f t="shared" si="196"/>
        <v>-1.72E-2</v>
      </c>
      <c r="AN148">
        <f t="shared" si="197"/>
        <v>-9.5000000000000001E-2</v>
      </c>
      <c r="AO148">
        <f t="shared" si="198"/>
        <v>-6.2100000000000002E-2</v>
      </c>
      <c r="AP148">
        <f t="shared" si="199"/>
        <v>-5.5800000000000002E-2</v>
      </c>
      <c r="AQ148">
        <f t="shared" si="200"/>
        <v>-1.8500000000000003E-2</v>
      </c>
      <c r="AR148">
        <f t="shared" si="201"/>
        <v>-1.9900000000000001E-2</v>
      </c>
      <c r="AS148">
        <f t="shared" si="202"/>
        <v>-6.3399999999999998E-2</v>
      </c>
      <c r="AT148">
        <f t="shared" si="203"/>
        <v>-6.0299999999999999E-2</v>
      </c>
      <c r="AU148">
        <f t="shared" si="204"/>
        <v>-2.7800000000000002E-2</v>
      </c>
      <c r="AV148">
        <f t="shared" si="205"/>
        <v>-7.000000000000001E-3</v>
      </c>
      <c r="AW148">
        <f t="shared" si="206"/>
        <v>-3.0000000000000165E-4</v>
      </c>
      <c r="AX148">
        <f t="shared" si="207"/>
        <v>-4.6400000000000004E-2</v>
      </c>
      <c r="AY148">
        <f t="shared" si="208"/>
        <v>-2.5100000000000001E-2</v>
      </c>
      <c r="AZ148">
        <f t="shared" si="209"/>
        <v>-1.32E-2</v>
      </c>
      <c r="BA148">
        <f t="shared" si="210"/>
        <v>3.9000000000000007E-3</v>
      </c>
      <c r="BB148">
        <f t="shared" si="211"/>
        <v>4.24E-2</v>
      </c>
      <c r="BD148">
        <v>-4.0399999999999998E-2</v>
      </c>
      <c r="BE148">
        <v>-3.2300000000000002E-2</v>
      </c>
      <c r="BF148">
        <f t="shared" si="212"/>
        <v>1</v>
      </c>
      <c r="BG148">
        <v>1.1900000000000001E-2</v>
      </c>
    </row>
    <row r="149" spans="1:59" x14ac:dyDescent="0.2">
      <c r="A149">
        <v>20063</v>
      </c>
      <c r="B149">
        <v>-2.7300000000000001E-2</v>
      </c>
      <c r="C149">
        <v>-8.3000000000000001E-3</v>
      </c>
      <c r="D149">
        <v>-4.1000000000000003E-3</v>
      </c>
      <c r="E149">
        <v>1.3899999999999999E-2</v>
      </c>
      <c r="F149">
        <v>1.8800000000000001E-2</v>
      </c>
      <c r="G149">
        <v>-6.3E-3</v>
      </c>
      <c r="H149">
        <v>2.9999999999999997E-4</v>
      </c>
      <c r="I149">
        <v>6.7999999999999996E-3</v>
      </c>
      <c r="J149">
        <v>3.2099999999999997E-2</v>
      </c>
      <c r="K149">
        <v>-5.1999999999999998E-3</v>
      </c>
      <c r="L149">
        <v>-8.3000000000000001E-3</v>
      </c>
      <c r="M149">
        <v>-2.1700000000000001E-2</v>
      </c>
      <c r="N149">
        <v>4.3E-3</v>
      </c>
      <c r="O149">
        <v>1.9599999999999999E-2</v>
      </c>
      <c r="P149">
        <v>5.9999999999999995E-4</v>
      </c>
      <c r="Q149">
        <v>-5.1999999999999998E-3</v>
      </c>
      <c r="R149">
        <v>1.8200000000000001E-2</v>
      </c>
      <c r="S149">
        <v>-4.3E-3</v>
      </c>
      <c r="T149">
        <v>7.3000000000000001E-3</v>
      </c>
      <c r="U149">
        <v>2.4400000000000002E-2</v>
      </c>
      <c r="V149">
        <v>5.7200000000000001E-2</v>
      </c>
      <c r="W149">
        <v>6.5600000000000006E-2</v>
      </c>
      <c r="X149">
        <v>8.5999999999999993E-2</v>
      </c>
      <c r="Y149">
        <v>2.7900000000000001E-2</v>
      </c>
      <c r="Z149">
        <v>6.2600000000000003E-2</v>
      </c>
      <c r="AA149">
        <v>1.24E-2</v>
      </c>
      <c r="AC149">
        <v>20063</v>
      </c>
      <c r="AD149">
        <f t="shared" si="187"/>
        <v>-3.9699999999999999E-2</v>
      </c>
      <c r="AE149">
        <f t="shared" si="188"/>
        <v>-2.07E-2</v>
      </c>
      <c r="AF149">
        <f t="shared" si="189"/>
        <v>-1.6500000000000001E-2</v>
      </c>
      <c r="AG149">
        <f t="shared" si="190"/>
        <v>1.4999999999999996E-3</v>
      </c>
      <c r="AH149">
        <f t="shared" si="191"/>
        <v>6.4000000000000012E-3</v>
      </c>
      <c r="AI149">
        <f t="shared" si="192"/>
        <v>-1.8700000000000001E-2</v>
      </c>
      <c r="AJ149">
        <f t="shared" si="193"/>
        <v>-1.21E-2</v>
      </c>
      <c r="AK149">
        <f t="shared" si="194"/>
        <v>-5.5999999999999999E-3</v>
      </c>
      <c r="AL149">
        <f t="shared" si="195"/>
        <v>1.9699999999999995E-2</v>
      </c>
      <c r="AM149">
        <f t="shared" si="196"/>
        <v>-1.7599999999999998E-2</v>
      </c>
      <c r="AN149">
        <f t="shared" si="197"/>
        <v>-2.07E-2</v>
      </c>
      <c r="AO149">
        <f t="shared" si="198"/>
        <v>-3.4099999999999998E-2</v>
      </c>
      <c r="AP149">
        <f t="shared" si="199"/>
        <v>-8.0999999999999996E-3</v>
      </c>
      <c r="AQ149">
        <f t="shared" si="200"/>
        <v>7.1999999999999998E-3</v>
      </c>
      <c r="AR149">
        <f t="shared" si="201"/>
        <v>-1.18E-2</v>
      </c>
      <c r="AS149">
        <f t="shared" si="202"/>
        <v>-1.7599999999999998E-2</v>
      </c>
      <c r="AT149">
        <f t="shared" si="203"/>
        <v>5.8000000000000013E-3</v>
      </c>
      <c r="AU149">
        <f t="shared" si="204"/>
        <v>-1.67E-2</v>
      </c>
      <c r="AV149">
        <f t="shared" si="205"/>
        <v>-5.0999999999999995E-3</v>
      </c>
      <c r="AW149">
        <f t="shared" si="206"/>
        <v>1.2000000000000002E-2</v>
      </c>
      <c r="AX149">
        <f t="shared" si="207"/>
        <v>4.48E-2</v>
      </c>
      <c r="AY149">
        <f t="shared" si="208"/>
        <v>5.3200000000000004E-2</v>
      </c>
      <c r="AZ149">
        <f t="shared" si="209"/>
        <v>7.3599999999999999E-2</v>
      </c>
      <c r="BA149">
        <f t="shared" si="210"/>
        <v>1.5500000000000002E-2</v>
      </c>
      <c r="BB149">
        <f t="shared" si="211"/>
        <v>5.0200000000000002E-2</v>
      </c>
      <c r="BD149">
        <v>3.5900000000000001E-2</v>
      </c>
      <c r="BE149">
        <v>3.1199999999999999E-2</v>
      </c>
      <c r="BF149">
        <f t="shared" si="212"/>
        <v>1</v>
      </c>
      <c r="BG149">
        <v>1.24E-2</v>
      </c>
    </row>
    <row r="150" spans="1:59" x14ac:dyDescent="0.2">
      <c r="A150">
        <v>20064</v>
      </c>
      <c r="B150">
        <v>8.7900000000000006E-2</v>
      </c>
      <c r="C150">
        <v>0.106</v>
      </c>
      <c r="D150">
        <v>9.6100000000000005E-2</v>
      </c>
      <c r="E150">
        <v>9.6000000000000002E-2</v>
      </c>
      <c r="F150">
        <v>0.12620000000000001</v>
      </c>
      <c r="G150">
        <v>5.3199999999999997E-2</v>
      </c>
      <c r="H150">
        <v>8.6999999999999994E-2</v>
      </c>
      <c r="I150">
        <v>8.2799999999999999E-2</v>
      </c>
      <c r="J150">
        <v>8.3099999999999993E-2</v>
      </c>
      <c r="K150">
        <v>9.1899999999999996E-2</v>
      </c>
      <c r="L150">
        <v>8.9700000000000002E-2</v>
      </c>
      <c r="M150">
        <v>8.7599999999999997E-2</v>
      </c>
      <c r="N150">
        <v>6.8400000000000002E-2</v>
      </c>
      <c r="O150">
        <v>0.10009999999999999</v>
      </c>
      <c r="P150">
        <v>0.1057</v>
      </c>
      <c r="Q150">
        <v>6.5000000000000002E-2</v>
      </c>
      <c r="R150">
        <v>9.9900000000000003E-2</v>
      </c>
      <c r="S150">
        <v>6.6000000000000003E-2</v>
      </c>
      <c r="T150">
        <v>7.3999999999999996E-2</v>
      </c>
      <c r="U150">
        <v>0.1026</v>
      </c>
      <c r="V150">
        <v>3.8300000000000001E-2</v>
      </c>
      <c r="W150">
        <v>8.1900000000000001E-2</v>
      </c>
      <c r="X150">
        <v>6.59E-2</v>
      </c>
      <c r="Y150">
        <v>9.0200000000000002E-2</v>
      </c>
      <c r="Z150">
        <v>9.4700000000000006E-2</v>
      </c>
      <c r="AA150">
        <v>1.24E-2</v>
      </c>
      <c r="AC150">
        <v>20064</v>
      </c>
      <c r="AD150">
        <f t="shared" si="187"/>
        <v>7.5500000000000012E-2</v>
      </c>
      <c r="AE150">
        <f t="shared" si="188"/>
        <v>9.3600000000000003E-2</v>
      </c>
      <c r="AF150">
        <f t="shared" si="189"/>
        <v>8.3700000000000011E-2</v>
      </c>
      <c r="AG150">
        <f t="shared" si="190"/>
        <v>8.3600000000000008E-2</v>
      </c>
      <c r="AH150">
        <f t="shared" si="191"/>
        <v>0.11380000000000001</v>
      </c>
      <c r="AI150">
        <f t="shared" si="192"/>
        <v>4.0799999999999996E-2</v>
      </c>
      <c r="AJ150">
        <f t="shared" si="193"/>
        <v>7.46E-2</v>
      </c>
      <c r="AK150">
        <f t="shared" si="194"/>
        <v>7.0400000000000004E-2</v>
      </c>
      <c r="AL150">
        <f t="shared" si="195"/>
        <v>7.0699999999999999E-2</v>
      </c>
      <c r="AM150">
        <f t="shared" si="196"/>
        <v>7.9500000000000001E-2</v>
      </c>
      <c r="AN150">
        <f t="shared" si="197"/>
        <v>7.7300000000000008E-2</v>
      </c>
      <c r="AO150">
        <f t="shared" si="198"/>
        <v>7.5200000000000003E-2</v>
      </c>
      <c r="AP150">
        <f t="shared" si="199"/>
        <v>5.6000000000000001E-2</v>
      </c>
      <c r="AQ150">
        <f t="shared" si="200"/>
        <v>8.77E-2</v>
      </c>
      <c r="AR150">
        <f t="shared" si="201"/>
        <v>9.3300000000000008E-2</v>
      </c>
      <c r="AS150">
        <f t="shared" si="202"/>
        <v>5.2600000000000001E-2</v>
      </c>
      <c r="AT150">
        <f t="shared" si="203"/>
        <v>8.7500000000000008E-2</v>
      </c>
      <c r="AU150">
        <f t="shared" si="204"/>
        <v>5.3600000000000002E-2</v>
      </c>
      <c r="AV150">
        <f t="shared" si="205"/>
        <v>6.1599999999999995E-2</v>
      </c>
      <c r="AW150">
        <f t="shared" si="206"/>
        <v>9.0200000000000002E-2</v>
      </c>
      <c r="AX150">
        <f t="shared" si="207"/>
        <v>2.5899999999999999E-2</v>
      </c>
      <c r="AY150">
        <f t="shared" si="208"/>
        <v>6.9500000000000006E-2</v>
      </c>
      <c r="AZ150">
        <f t="shared" si="209"/>
        <v>5.3499999999999999E-2</v>
      </c>
      <c r="BA150">
        <f t="shared" si="210"/>
        <v>7.7800000000000008E-2</v>
      </c>
      <c r="BB150">
        <f t="shared" si="211"/>
        <v>8.2300000000000012E-2</v>
      </c>
      <c r="BD150">
        <v>2.01E-2</v>
      </c>
      <c r="BE150">
        <v>5.9499999999999997E-2</v>
      </c>
      <c r="BF150">
        <f t="shared" si="212"/>
        <v>1</v>
      </c>
      <c r="BG150">
        <v>1.24E-2</v>
      </c>
    </row>
    <row r="151" spans="1:59" x14ac:dyDescent="0.2">
      <c r="A151">
        <v>20071</v>
      </c>
      <c r="B151">
        <v>1.21E-2</v>
      </c>
      <c r="C151">
        <v>-6.6E-3</v>
      </c>
      <c r="D151">
        <v>8.2000000000000007E-3</v>
      </c>
      <c r="E151">
        <v>1.1000000000000001E-3</v>
      </c>
      <c r="F151">
        <v>5.2699999999999997E-2</v>
      </c>
      <c r="G151">
        <v>1.7399999999999999E-2</v>
      </c>
      <c r="H151">
        <v>3.5499999999999997E-2</v>
      </c>
      <c r="I151">
        <v>-4.4000000000000003E-3</v>
      </c>
      <c r="J151">
        <v>1.5599999999999999E-2</v>
      </c>
      <c r="K151">
        <v>2.52E-2</v>
      </c>
      <c r="L151">
        <v>7.4499999999999997E-2</v>
      </c>
      <c r="M151">
        <v>4.82E-2</v>
      </c>
      <c r="N151">
        <v>5.2699999999999997E-2</v>
      </c>
      <c r="O151">
        <v>5.74E-2</v>
      </c>
      <c r="P151">
        <v>3.3300000000000003E-2</v>
      </c>
      <c r="Q151">
        <v>4.2000000000000003E-2</v>
      </c>
      <c r="R151">
        <v>5.6500000000000002E-2</v>
      </c>
      <c r="S151">
        <v>1.9400000000000001E-2</v>
      </c>
      <c r="T151">
        <v>5.5199999999999999E-2</v>
      </c>
      <c r="U151">
        <v>5.8999999999999997E-2</v>
      </c>
      <c r="V151">
        <v>1E-4</v>
      </c>
      <c r="W151">
        <v>1.06E-2</v>
      </c>
      <c r="X151">
        <v>-2.1999999999999999E-2</v>
      </c>
      <c r="Y151">
        <v>2.4299999999999999E-2</v>
      </c>
      <c r="Z151">
        <v>2.0299999999999999E-2</v>
      </c>
      <c r="AA151">
        <v>1.26E-2</v>
      </c>
      <c r="AC151">
        <v>20071</v>
      </c>
      <c r="AD151">
        <f t="shared" si="187"/>
        <v>-5.0000000000000044E-4</v>
      </c>
      <c r="AE151">
        <f t="shared" si="188"/>
        <v>-1.9200000000000002E-2</v>
      </c>
      <c r="AF151">
        <f t="shared" si="189"/>
        <v>-4.3999999999999994E-3</v>
      </c>
      <c r="AG151">
        <f t="shared" si="190"/>
        <v>-1.15E-2</v>
      </c>
      <c r="AH151">
        <f t="shared" si="191"/>
        <v>4.0099999999999997E-2</v>
      </c>
      <c r="AI151">
        <f t="shared" si="192"/>
        <v>4.7999999999999987E-3</v>
      </c>
      <c r="AJ151">
        <f t="shared" si="193"/>
        <v>2.2899999999999997E-2</v>
      </c>
      <c r="AK151">
        <f t="shared" si="194"/>
        <v>-1.7000000000000001E-2</v>
      </c>
      <c r="AL151">
        <f t="shared" si="195"/>
        <v>2.9999999999999992E-3</v>
      </c>
      <c r="AM151">
        <f t="shared" si="196"/>
        <v>1.26E-2</v>
      </c>
      <c r="AN151">
        <f t="shared" si="197"/>
        <v>6.1899999999999997E-2</v>
      </c>
      <c r="AO151">
        <f t="shared" si="198"/>
        <v>3.56E-2</v>
      </c>
      <c r="AP151">
        <f t="shared" si="199"/>
        <v>4.0099999999999997E-2</v>
      </c>
      <c r="AQ151">
        <f t="shared" si="200"/>
        <v>4.48E-2</v>
      </c>
      <c r="AR151">
        <f t="shared" si="201"/>
        <v>2.0700000000000003E-2</v>
      </c>
      <c r="AS151">
        <f t="shared" si="202"/>
        <v>2.9400000000000003E-2</v>
      </c>
      <c r="AT151">
        <f t="shared" si="203"/>
        <v>4.3900000000000002E-2</v>
      </c>
      <c r="AU151">
        <f t="shared" si="204"/>
        <v>6.8000000000000005E-3</v>
      </c>
      <c r="AV151">
        <f t="shared" si="205"/>
        <v>4.2599999999999999E-2</v>
      </c>
      <c r="AW151">
        <f t="shared" si="206"/>
        <v>4.6399999999999997E-2</v>
      </c>
      <c r="AX151">
        <f t="shared" si="207"/>
        <v>-1.2500000000000001E-2</v>
      </c>
      <c r="AY151">
        <f t="shared" si="208"/>
        <v>-2E-3</v>
      </c>
      <c r="AZ151">
        <f t="shared" si="209"/>
        <v>-3.4599999999999999E-2</v>
      </c>
      <c r="BA151">
        <f t="shared" si="210"/>
        <v>1.1699999999999999E-2</v>
      </c>
      <c r="BB151">
        <f t="shared" si="211"/>
        <v>7.6999999999999985E-3</v>
      </c>
      <c r="BD151">
        <v>-0.1249</v>
      </c>
      <c r="BE151">
        <v>8.9999999999999998E-4</v>
      </c>
      <c r="BF151">
        <f t="shared" si="212"/>
        <v>1</v>
      </c>
      <c r="BG151">
        <v>1.26E-2</v>
      </c>
    </row>
    <row r="152" spans="1:59" x14ac:dyDescent="0.2">
      <c r="A152">
        <v>20072</v>
      </c>
      <c r="B152">
        <v>5.6099999999999997E-2</v>
      </c>
      <c r="C152">
        <v>3.8300000000000001E-2</v>
      </c>
      <c r="D152">
        <v>2.23E-2</v>
      </c>
      <c r="E152">
        <v>2.4400000000000002E-2</v>
      </c>
      <c r="F152">
        <v>5.5800000000000002E-2</v>
      </c>
      <c r="G152">
        <v>3.7999999999999999E-2</v>
      </c>
      <c r="H152">
        <v>6.25E-2</v>
      </c>
      <c r="I152">
        <v>2.9499999999999998E-2</v>
      </c>
      <c r="J152">
        <v>1.2800000000000001E-2</v>
      </c>
      <c r="K152">
        <v>2.8799999999999999E-2</v>
      </c>
      <c r="L152">
        <v>9.0999999999999998E-2</v>
      </c>
      <c r="M152">
        <v>8.8999999999999996E-2</v>
      </c>
      <c r="N152">
        <v>0.1129</v>
      </c>
      <c r="O152">
        <v>5.8000000000000003E-2</v>
      </c>
      <c r="P152">
        <v>2.9899999999999999E-2</v>
      </c>
      <c r="Q152">
        <v>7.7799999999999994E-2</v>
      </c>
      <c r="R152">
        <v>6.13E-2</v>
      </c>
      <c r="S152">
        <v>4.2200000000000001E-2</v>
      </c>
      <c r="T152">
        <v>9.5899999999999999E-2</v>
      </c>
      <c r="U152">
        <v>2.8000000000000001E-2</v>
      </c>
      <c r="V152">
        <v>6.3299999999999995E-2</v>
      </c>
      <c r="W152">
        <v>7.9200000000000007E-2</v>
      </c>
      <c r="X152">
        <v>3.8100000000000002E-2</v>
      </c>
      <c r="Y152">
        <v>4.9200000000000001E-2</v>
      </c>
      <c r="Z152">
        <v>6.7900000000000002E-2</v>
      </c>
      <c r="AA152">
        <v>1.26E-2</v>
      </c>
      <c r="AC152">
        <v>20072</v>
      </c>
      <c r="AD152">
        <f t="shared" si="187"/>
        <v>4.3499999999999997E-2</v>
      </c>
      <c r="AE152">
        <f t="shared" si="188"/>
        <v>2.5700000000000001E-2</v>
      </c>
      <c r="AF152">
        <f t="shared" si="189"/>
        <v>9.7000000000000003E-3</v>
      </c>
      <c r="AG152">
        <f t="shared" si="190"/>
        <v>1.1800000000000001E-2</v>
      </c>
      <c r="AH152">
        <f t="shared" si="191"/>
        <v>4.3200000000000002E-2</v>
      </c>
      <c r="AI152">
        <f t="shared" si="192"/>
        <v>2.5399999999999999E-2</v>
      </c>
      <c r="AJ152">
        <f t="shared" si="193"/>
        <v>4.99E-2</v>
      </c>
      <c r="AK152">
        <f t="shared" si="194"/>
        <v>1.6899999999999998E-2</v>
      </c>
      <c r="AL152">
        <f t="shared" si="195"/>
        <v>2.0000000000000052E-4</v>
      </c>
      <c r="AM152">
        <f t="shared" si="196"/>
        <v>1.6199999999999999E-2</v>
      </c>
      <c r="AN152">
        <f t="shared" si="197"/>
        <v>7.8399999999999997E-2</v>
      </c>
      <c r="AO152">
        <f t="shared" si="198"/>
        <v>7.6399999999999996E-2</v>
      </c>
      <c r="AP152">
        <f t="shared" si="199"/>
        <v>0.1003</v>
      </c>
      <c r="AQ152">
        <f t="shared" si="200"/>
        <v>4.5400000000000003E-2</v>
      </c>
      <c r="AR152">
        <f t="shared" si="201"/>
        <v>1.7299999999999999E-2</v>
      </c>
      <c r="AS152">
        <f t="shared" si="202"/>
        <v>6.5199999999999994E-2</v>
      </c>
      <c r="AT152">
        <f t="shared" si="203"/>
        <v>4.87E-2</v>
      </c>
      <c r="AU152">
        <f t="shared" si="204"/>
        <v>2.9600000000000001E-2</v>
      </c>
      <c r="AV152">
        <f t="shared" si="205"/>
        <v>8.3299999999999999E-2</v>
      </c>
      <c r="AW152">
        <f t="shared" si="206"/>
        <v>1.54E-2</v>
      </c>
      <c r="AX152">
        <f t="shared" si="207"/>
        <v>5.0699999999999995E-2</v>
      </c>
      <c r="AY152">
        <f t="shared" si="208"/>
        <v>6.6600000000000006E-2</v>
      </c>
      <c r="AZ152">
        <f t="shared" si="209"/>
        <v>2.5500000000000002E-2</v>
      </c>
      <c r="BA152">
        <f t="shared" si="210"/>
        <v>3.6600000000000001E-2</v>
      </c>
      <c r="BB152">
        <f t="shared" si="211"/>
        <v>5.5300000000000002E-2</v>
      </c>
      <c r="BD152">
        <v>9.7000000000000003E-3</v>
      </c>
      <c r="BE152">
        <v>4.7899999999999998E-2</v>
      </c>
      <c r="BF152">
        <f t="shared" si="212"/>
        <v>1</v>
      </c>
      <c r="BG152">
        <v>1.26E-2</v>
      </c>
    </row>
    <row r="153" spans="1:59" x14ac:dyDescent="0.2">
      <c r="A153">
        <v>20073</v>
      </c>
      <c r="B153">
        <v>-3.0599999999999999E-2</v>
      </c>
      <c r="C153">
        <v>-3.4599999999999999E-2</v>
      </c>
      <c r="D153">
        <v>-4.48E-2</v>
      </c>
      <c r="E153">
        <v>-7.0400000000000004E-2</v>
      </c>
      <c r="F153">
        <v>-0.11609999999999999</v>
      </c>
      <c r="G153">
        <v>9.1999999999999998E-3</v>
      </c>
      <c r="H153">
        <v>-1.8200000000000001E-2</v>
      </c>
      <c r="I153">
        <v>-2.1899999999999999E-2</v>
      </c>
      <c r="J153">
        <v>-4.8899999999999999E-2</v>
      </c>
      <c r="K153">
        <v>-0.1026</v>
      </c>
      <c r="L153">
        <v>2.2000000000000001E-3</v>
      </c>
      <c r="M153">
        <v>1.7000000000000001E-2</v>
      </c>
      <c r="N153">
        <v>-2.8000000000000001E-2</v>
      </c>
      <c r="O153">
        <v>-4.7500000000000001E-2</v>
      </c>
      <c r="P153">
        <v>-8.5500000000000007E-2</v>
      </c>
      <c r="Q153">
        <v>2.3099999999999999E-2</v>
      </c>
      <c r="R153">
        <v>-3.1E-2</v>
      </c>
      <c r="S153">
        <v>-4.6600000000000003E-2</v>
      </c>
      <c r="T153">
        <v>-6.5000000000000002E-2</v>
      </c>
      <c r="U153">
        <v>-5.11E-2</v>
      </c>
      <c r="V153">
        <v>5.3699999999999998E-2</v>
      </c>
      <c r="W153">
        <v>4.6300000000000001E-2</v>
      </c>
      <c r="X153">
        <v>9.5999999999999992E-3</v>
      </c>
      <c r="Y153">
        <v>-2.0799999999999999E-2</v>
      </c>
      <c r="Z153">
        <v>5.9999999999999995E-4</v>
      </c>
      <c r="AA153">
        <v>1.14E-2</v>
      </c>
      <c r="AC153">
        <v>20073</v>
      </c>
      <c r="AD153">
        <f t="shared" si="187"/>
        <v>-4.1999999999999996E-2</v>
      </c>
      <c r="AE153">
        <f t="shared" si="188"/>
        <v>-4.5999999999999999E-2</v>
      </c>
      <c r="AF153">
        <f t="shared" si="189"/>
        <v>-5.62E-2</v>
      </c>
      <c r="AG153">
        <f t="shared" si="190"/>
        <v>-8.1800000000000012E-2</v>
      </c>
      <c r="AH153">
        <f t="shared" si="191"/>
        <v>-0.1275</v>
      </c>
      <c r="AI153">
        <f t="shared" si="192"/>
        <v>-2.2000000000000006E-3</v>
      </c>
      <c r="AJ153">
        <f t="shared" si="193"/>
        <v>-2.9600000000000001E-2</v>
      </c>
      <c r="AK153">
        <f t="shared" si="194"/>
        <v>-3.3299999999999996E-2</v>
      </c>
      <c r="AL153">
        <f t="shared" si="195"/>
        <v>-6.0299999999999999E-2</v>
      </c>
      <c r="AM153">
        <f t="shared" si="196"/>
        <v>-0.11399999999999999</v>
      </c>
      <c r="AN153">
        <f t="shared" si="197"/>
        <v>-9.1999999999999998E-3</v>
      </c>
      <c r="AO153">
        <f t="shared" si="198"/>
        <v>5.6000000000000008E-3</v>
      </c>
      <c r="AP153">
        <f t="shared" si="199"/>
        <v>-3.9400000000000004E-2</v>
      </c>
      <c r="AQ153">
        <f t="shared" si="200"/>
        <v>-5.8900000000000001E-2</v>
      </c>
      <c r="AR153">
        <f t="shared" si="201"/>
        <v>-9.6900000000000014E-2</v>
      </c>
      <c r="AS153">
        <f t="shared" si="202"/>
        <v>1.1699999999999999E-2</v>
      </c>
      <c r="AT153">
        <f t="shared" si="203"/>
        <v>-4.24E-2</v>
      </c>
      <c r="AU153">
        <f t="shared" si="204"/>
        <v>-5.8000000000000003E-2</v>
      </c>
      <c r="AV153">
        <f t="shared" si="205"/>
        <v>-7.6399999999999996E-2</v>
      </c>
      <c r="AW153">
        <f t="shared" si="206"/>
        <v>-6.25E-2</v>
      </c>
      <c r="AX153">
        <f t="shared" si="207"/>
        <v>4.2299999999999997E-2</v>
      </c>
      <c r="AY153">
        <f t="shared" si="208"/>
        <v>3.49E-2</v>
      </c>
      <c r="AZ153">
        <f t="shared" si="209"/>
        <v>-1.8000000000000013E-3</v>
      </c>
      <c r="BA153">
        <f t="shared" si="210"/>
        <v>-3.2199999999999999E-2</v>
      </c>
      <c r="BB153">
        <f t="shared" si="211"/>
        <v>-1.0800000000000001E-2</v>
      </c>
      <c r="BD153">
        <v>-7.5600000000000001E-2</v>
      </c>
      <c r="BE153">
        <v>2.8999999999999998E-3</v>
      </c>
      <c r="BF153">
        <f t="shared" si="212"/>
        <v>1</v>
      </c>
      <c r="BG153">
        <v>1.14E-2</v>
      </c>
    </row>
    <row r="154" spans="1:59" x14ac:dyDescent="0.2">
      <c r="A154">
        <v>20074</v>
      </c>
      <c r="B154">
        <v>-8.0699999999999994E-2</v>
      </c>
      <c r="C154">
        <v>-7.1300000000000002E-2</v>
      </c>
      <c r="D154">
        <v>-8.2500000000000004E-2</v>
      </c>
      <c r="E154">
        <v>-9.4600000000000004E-2</v>
      </c>
      <c r="F154">
        <v>-0.1109</v>
      </c>
      <c r="G154">
        <v>-1.61E-2</v>
      </c>
      <c r="H154">
        <v>-3.61E-2</v>
      </c>
      <c r="I154">
        <v>-5.4800000000000001E-2</v>
      </c>
      <c r="J154">
        <v>-4.7600000000000003E-2</v>
      </c>
      <c r="K154">
        <v>-7.3300000000000004E-2</v>
      </c>
      <c r="L154">
        <v>-4.5400000000000003E-2</v>
      </c>
      <c r="M154">
        <v>-6.3200000000000006E-2</v>
      </c>
      <c r="N154">
        <v>-2.5700000000000001E-2</v>
      </c>
      <c r="O154">
        <v>-4.1700000000000001E-2</v>
      </c>
      <c r="P154">
        <v>-1.4200000000000001E-2</v>
      </c>
      <c r="Q154">
        <v>-2.4899999999999999E-2</v>
      </c>
      <c r="R154">
        <v>-1.5800000000000002E-2</v>
      </c>
      <c r="S154">
        <v>-9.0399999999999994E-2</v>
      </c>
      <c r="T154">
        <v>-3.5000000000000003E-2</v>
      </c>
      <c r="U154">
        <v>-8.6599999999999996E-2</v>
      </c>
      <c r="V154">
        <v>-3.5000000000000001E-3</v>
      </c>
      <c r="W154">
        <v>-1.2800000000000001E-2</v>
      </c>
      <c r="X154">
        <v>-8.0799999999999997E-2</v>
      </c>
      <c r="Y154">
        <v>-0.01</v>
      </c>
      <c r="Z154">
        <v>-4.4999999999999998E-2</v>
      </c>
      <c r="AA154">
        <v>9.2999999999999992E-3</v>
      </c>
      <c r="AC154">
        <v>20074</v>
      </c>
      <c r="AD154">
        <f t="shared" si="187"/>
        <v>-0.09</v>
      </c>
      <c r="AE154">
        <f t="shared" si="188"/>
        <v>-8.0600000000000005E-2</v>
      </c>
      <c r="AF154">
        <f t="shared" si="189"/>
        <v>-9.1800000000000007E-2</v>
      </c>
      <c r="AG154">
        <f t="shared" si="190"/>
        <v>-0.10390000000000001</v>
      </c>
      <c r="AH154">
        <f t="shared" si="191"/>
        <v>-0.1202</v>
      </c>
      <c r="AI154">
        <f t="shared" si="192"/>
        <v>-2.5399999999999999E-2</v>
      </c>
      <c r="AJ154">
        <f t="shared" si="193"/>
        <v>-4.5399999999999996E-2</v>
      </c>
      <c r="AK154">
        <f t="shared" si="194"/>
        <v>-6.4100000000000004E-2</v>
      </c>
      <c r="AL154">
        <f t="shared" si="195"/>
        <v>-5.6900000000000006E-2</v>
      </c>
      <c r="AM154">
        <f t="shared" si="196"/>
        <v>-8.2600000000000007E-2</v>
      </c>
      <c r="AN154">
        <f t="shared" si="197"/>
        <v>-5.4699999999999999E-2</v>
      </c>
      <c r="AO154">
        <f t="shared" si="198"/>
        <v>-7.2500000000000009E-2</v>
      </c>
      <c r="AP154">
        <f t="shared" si="199"/>
        <v>-3.5000000000000003E-2</v>
      </c>
      <c r="AQ154">
        <f t="shared" si="200"/>
        <v>-5.1000000000000004E-2</v>
      </c>
      <c r="AR154">
        <f t="shared" si="201"/>
        <v>-2.35E-2</v>
      </c>
      <c r="AS154">
        <f t="shared" si="202"/>
        <v>-3.4199999999999994E-2</v>
      </c>
      <c r="AT154">
        <f t="shared" si="203"/>
        <v>-2.5100000000000001E-2</v>
      </c>
      <c r="AU154">
        <f t="shared" si="204"/>
        <v>-9.9699999999999997E-2</v>
      </c>
      <c r="AV154">
        <f t="shared" si="205"/>
        <v>-4.4300000000000006E-2</v>
      </c>
      <c r="AW154">
        <f t="shared" si="206"/>
        <v>-9.5899999999999999E-2</v>
      </c>
      <c r="AX154">
        <f t="shared" si="207"/>
        <v>-1.2799999999999999E-2</v>
      </c>
      <c r="AY154">
        <f t="shared" si="208"/>
        <v>-2.2100000000000002E-2</v>
      </c>
      <c r="AZ154">
        <f t="shared" si="209"/>
        <v>-9.01E-2</v>
      </c>
      <c r="BA154">
        <f t="shared" si="210"/>
        <v>-1.9299999999999998E-2</v>
      </c>
      <c r="BB154">
        <f t="shared" si="211"/>
        <v>-5.4300000000000001E-2</v>
      </c>
      <c r="BD154">
        <v>-0.11360000000000001</v>
      </c>
      <c r="BE154">
        <v>-3.9800000000000002E-2</v>
      </c>
      <c r="BF154">
        <f t="shared" si="212"/>
        <v>1</v>
      </c>
      <c r="BG154">
        <v>9.2999999999999992E-3</v>
      </c>
    </row>
    <row r="155" spans="1:59" x14ac:dyDescent="0.2">
      <c r="A155">
        <v>20081</v>
      </c>
      <c r="B155">
        <v>-0.19550000000000001</v>
      </c>
      <c r="C155">
        <v>-0.1215</v>
      </c>
      <c r="D155">
        <v>-9.8500000000000004E-2</v>
      </c>
      <c r="E155">
        <v>-7.8100000000000003E-2</v>
      </c>
      <c r="F155">
        <v>-7.9500000000000001E-2</v>
      </c>
      <c r="G155">
        <v>-0.14299999999999999</v>
      </c>
      <c r="H155">
        <v>-7.5200000000000003E-2</v>
      </c>
      <c r="I155">
        <v>-7.7100000000000002E-2</v>
      </c>
      <c r="J155">
        <v>-3.9600000000000003E-2</v>
      </c>
      <c r="K155">
        <v>-6.4899999999999999E-2</v>
      </c>
      <c r="L155">
        <v>-0.1229</v>
      </c>
      <c r="M155">
        <v>-7.0999999999999994E-2</v>
      </c>
      <c r="N155">
        <v>-8.6300000000000002E-2</v>
      </c>
      <c r="O155">
        <v>-7.6499999999999999E-2</v>
      </c>
      <c r="P155">
        <v>-7.1199999999999999E-2</v>
      </c>
      <c r="Q155">
        <v>-8.2600000000000007E-2</v>
      </c>
      <c r="R155">
        <v>-9.7000000000000003E-2</v>
      </c>
      <c r="S155">
        <v>-9.9199999999999997E-2</v>
      </c>
      <c r="T155">
        <v>-7.3999999999999996E-2</v>
      </c>
      <c r="U155">
        <v>-0.1182</v>
      </c>
      <c r="V155">
        <v>-9.5200000000000007E-2</v>
      </c>
      <c r="W155">
        <v>-7.6399999999999996E-2</v>
      </c>
      <c r="X155">
        <v>-0.1148</v>
      </c>
      <c r="Y155">
        <v>-0.1144</v>
      </c>
      <c r="Z155">
        <v>-7.7600000000000002E-2</v>
      </c>
      <c r="AA155">
        <v>5.1000000000000004E-3</v>
      </c>
      <c r="AC155">
        <v>20081</v>
      </c>
      <c r="AD155">
        <f t="shared" si="187"/>
        <v>-0.2006</v>
      </c>
      <c r="AE155">
        <f t="shared" si="188"/>
        <v>-0.12659999999999999</v>
      </c>
      <c r="AF155">
        <f t="shared" si="189"/>
        <v>-0.1036</v>
      </c>
      <c r="AG155">
        <f t="shared" si="190"/>
        <v>-8.3199999999999996E-2</v>
      </c>
      <c r="AH155">
        <f t="shared" si="191"/>
        <v>-8.4600000000000009E-2</v>
      </c>
      <c r="AI155">
        <f t="shared" si="192"/>
        <v>-0.14809999999999998</v>
      </c>
      <c r="AJ155">
        <f t="shared" si="193"/>
        <v>-8.030000000000001E-2</v>
      </c>
      <c r="AK155">
        <f t="shared" si="194"/>
        <v>-8.2199999999999995E-2</v>
      </c>
      <c r="AL155">
        <f t="shared" si="195"/>
        <v>-4.4700000000000004E-2</v>
      </c>
      <c r="AM155">
        <f t="shared" si="196"/>
        <v>-7.0000000000000007E-2</v>
      </c>
      <c r="AN155">
        <f t="shared" si="197"/>
        <v>-0.128</v>
      </c>
      <c r="AO155">
        <f t="shared" si="198"/>
        <v>-7.6100000000000001E-2</v>
      </c>
      <c r="AP155">
        <f t="shared" si="199"/>
        <v>-9.1400000000000009E-2</v>
      </c>
      <c r="AQ155">
        <f t="shared" si="200"/>
        <v>-8.1600000000000006E-2</v>
      </c>
      <c r="AR155">
        <f t="shared" si="201"/>
        <v>-7.6300000000000007E-2</v>
      </c>
      <c r="AS155">
        <f t="shared" si="202"/>
        <v>-8.77E-2</v>
      </c>
      <c r="AT155">
        <f t="shared" si="203"/>
        <v>-0.1021</v>
      </c>
      <c r="AU155">
        <f t="shared" si="204"/>
        <v>-0.1043</v>
      </c>
      <c r="AV155">
        <f t="shared" si="205"/>
        <v>-7.9100000000000004E-2</v>
      </c>
      <c r="AW155">
        <f t="shared" si="206"/>
        <v>-0.12329999999999999</v>
      </c>
      <c r="AX155">
        <f t="shared" si="207"/>
        <v>-0.1003</v>
      </c>
      <c r="AY155">
        <f t="shared" si="208"/>
        <v>-8.1499999999999989E-2</v>
      </c>
      <c r="AZ155">
        <f t="shared" si="209"/>
        <v>-0.11990000000000001</v>
      </c>
      <c r="BA155">
        <f t="shared" si="210"/>
        <v>-0.1195</v>
      </c>
      <c r="BB155">
        <f t="shared" si="211"/>
        <v>-8.2699999999999996E-2</v>
      </c>
      <c r="BD155">
        <v>-0.21779999999999999</v>
      </c>
      <c r="BE155">
        <v>-0.1013</v>
      </c>
      <c r="BF155">
        <f t="shared" si="212"/>
        <v>1</v>
      </c>
      <c r="BG155">
        <v>5.1000000000000004E-3</v>
      </c>
    </row>
    <row r="156" spans="1:59" x14ac:dyDescent="0.2">
      <c r="A156">
        <v>20082</v>
      </c>
      <c r="B156">
        <v>2.1600000000000001E-2</v>
      </c>
      <c r="C156">
        <v>-3.0200000000000001E-2</v>
      </c>
      <c r="D156">
        <v>-6.5799999999999997E-2</v>
      </c>
      <c r="E156">
        <v>-5.8599999999999999E-2</v>
      </c>
      <c r="F156">
        <v>-5.6899999999999999E-2</v>
      </c>
      <c r="G156">
        <v>2.0400000000000001E-2</v>
      </c>
      <c r="H156">
        <v>-5.9999999999999995E-4</v>
      </c>
      <c r="I156">
        <v>3.7499999999999999E-2</v>
      </c>
      <c r="J156">
        <v>-3.5900000000000001E-2</v>
      </c>
      <c r="K156">
        <v>-1.8100000000000002E-2</v>
      </c>
      <c r="L156">
        <v>3.1099999999999999E-2</v>
      </c>
      <c r="M156">
        <v>1.6999999999999999E-3</v>
      </c>
      <c r="N156">
        <v>0.1046</v>
      </c>
      <c r="O156">
        <v>7.4899999999999994E-2</v>
      </c>
      <c r="P156">
        <v>8.4000000000000005E-2</v>
      </c>
      <c r="Q156">
        <v>1.7600000000000001E-2</v>
      </c>
      <c r="R156">
        <v>3.4299999999999997E-2</v>
      </c>
      <c r="S156">
        <v>-2.7699999999999999E-2</v>
      </c>
      <c r="T156">
        <v>4.7100000000000003E-2</v>
      </c>
      <c r="U156">
        <v>-3.3000000000000002E-2</v>
      </c>
      <c r="V156">
        <v>4.1999999999999997E-3</v>
      </c>
      <c r="W156">
        <v>-6.3E-2</v>
      </c>
      <c r="X156">
        <v>-8.2400000000000001E-2</v>
      </c>
      <c r="Y156">
        <v>-5.5599999999999997E-2</v>
      </c>
      <c r="Z156">
        <v>1.4E-2</v>
      </c>
      <c r="AA156">
        <v>5.3E-3</v>
      </c>
      <c r="AC156">
        <v>20082</v>
      </c>
      <c r="AD156">
        <f t="shared" si="187"/>
        <v>1.6300000000000002E-2</v>
      </c>
      <c r="AE156">
        <f t="shared" si="188"/>
        <v>-3.5500000000000004E-2</v>
      </c>
      <c r="AF156">
        <f t="shared" si="189"/>
        <v>-7.1099999999999997E-2</v>
      </c>
      <c r="AG156">
        <f t="shared" si="190"/>
        <v>-6.3899999999999998E-2</v>
      </c>
      <c r="AH156">
        <f t="shared" si="191"/>
        <v>-6.2199999999999998E-2</v>
      </c>
      <c r="AI156">
        <f t="shared" si="192"/>
        <v>1.5100000000000002E-2</v>
      </c>
      <c r="AJ156">
        <f t="shared" si="193"/>
        <v>-5.8999999999999999E-3</v>
      </c>
      <c r="AK156">
        <f t="shared" si="194"/>
        <v>3.2199999999999999E-2</v>
      </c>
      <c r="AL156">
        <f t="shared" si="195"/>
        <v>-4.1200000000000001E-2</v>
      </c>
      <c r="AM156">
        <f t="shared" si="196"/>
        <v>-2.3400000000000001E-2</v>
      </c>
      <c r="AN156">
        <f t="shared" si="197"/>
        <v>2.58E-2</v>
      </c>
      <c r="AO156">
        <f t="shared" si="198"/>
        <v>-3.5999999999999999E-3</v>
      </c>
      <c r="AP156">
        <f t="shared" si="199"/>
        <v>9.9299999999999999E-2</v>
      </c>
      <c r="AQ156">
        <f t="shared" si="200"/>
        <v>6.9599999999999995E-2</v>
      </c>
      <c r="AR156">
        <f t="shared" si="201"/>
        <v>7.8700000000000006E-2</v>
      </c>
      <c r="AS156">
        <f t="shared" si="202"/>
        <v>1.2300000000000002E-2</v>
      </c>
      <c r="AT156">
        <f t="shared" si="203"/>
        <v>2.8999999999999998E-2</v>
      </c>
      <c r="AU156">
        <f t="shared" si="204"/>
        <v>-3.3000000000000002E-2</v>
      </c>
      <c r="AV156">
        <f t="shared" si="205"/>
        <v>4.1800000000000004E-2</v>
      </c>
      <c r="AW156">
        <f t="shared" si="206"/>
        <v>-3.8300000000000001E-2</v>
      </c>
      <c r="AX156">
        <f t="shared" si="207"/>
        <v>-1.1000000000000003E-3</v>
      </c>
      <c r="AY156">
        <f t="shared" si="208"/>
        <v>-6.83E-2</v>
      </c>
      <c r="AZ156">
        <f t="shared" si="209"/>
        <v>-8.77E-2</v>
      </c>
      <c r="BA156">
        <f t="shared" si="210"/>
        <v>-6.0899999999999996E-2</v>
      </c>
      <c r="BB156">
        <f t="shared" si="211"/>
        <v>8.6999999999999994E-3</v>
      </c>
      <c r="BD156">
        <v>-0.12740000000000001</v>
      </c>
      <c r="BE156">
        <v>-2.46E-2</v>
      </c>
      <c r="BF156">
        <f t="shared" si="212"/>
        <v>1</v>
      </c>
      <c r="BG156">
        <v>5.3E-3</v>
      </c>
    </row>
    <row r="157" spans="1:59" x14ac:dyDescent="0.2">
      <c r="A157">
        <v>20083</v>
      </c>
      <c r="B157">
        <v>-7.2599999999999998E-2</v>
      </c>
      <c r="C157">
        <v>-1.46E-2</v>
      </c>
      <c r="D157">
        <v>-1.6000000000000001E-3</v>
      </c>
      <c r="E157">
        <v>6.2E-2</v>
      </c>
      <c r="F157">
        <v>2.3300000000000001E-2</v>
      </c>
      <c r="G157">
        <v>-3.0599999999999999E-2</v>
      </c>
      <c r="H157">
        <v>1.1999999999999999E-3</v>
      </c>
      <c r="I157">
        <v>1.0999999999999999E-2</v>
      </c>
      <c r="J157">
        <v>3.3799999999999997E-2</v>
      </c>
      <c r="K157">
        <v>0.13600000000000001</v>
      </c>
      <c r="L157">
        <v>-0.11609999999999999</v>
      </c>
      <c r="M157">
        <v>-7.0000000000000007E-2</v>
      </c>
      <c r="N157">
        <v>-1.5900000000000001E-2</v>
      </c>
      <c r="O157">
        <v>-7.17E-2</v>
      </c>
      <c r="P157">
        <v>4.3799999999999999E-2</v>
      </c>
      <c r="Q157">
        <v>-0.1215</v>
      </c>
      <c r="R157">
        <v>-0.14069999999999999</v>
      </c>
      <c r="S157">
        <v>-0.1855</v>
      </c>
      <c r="T157">
        <v>-0.10539999999999999</v>
      </c>
      <c r="U157">
        <v>-0.12670000000000001</v>
      </c>
      <c r="V157">
        <v>-9.3600000000000003E-2</v>
      </c>
      <c r="W157">
        <v>-7.5300000000000006E-2</v>
      </c>
      <c r="X157">
        <v>-8.8900000000000007E-2</v>
      </c>
      <c r="Y157">
        <v>-6.4699999999999994E-2</v>
      </c>
      <c r="Z157">
        <v>-8.3000000000000004E-2</v>
      </c>
      <c r="AA157">
        <v>4.3E-3</v>
      </c>
      <c r="AC157">
        <v>20083</v>
      </c>
      <c r="AD157">
        <f t="shared" si="187"/>
        <v>-7.6899999999999996E-2</v>
      </c>
      <c r="AE157">
        <f t="shared" si="188"/>
        <v>-1.89E-2</v>
      </c>
      <c r="AF157">
        <f t="shared" si="189"/>
        <v>-5.8999999999999999E-3</v>
      </c>
      <c r="AG157">
        <f t="shared" si="190"/>
        <v>5.7700000000000001E-2</v>
      </c>
      <c r="AH157">
        <f t="shared" si="191"/>
        <v>1.9000000000000003E-2</v>
      </c>
      <c r="AI157">
        <f t="shared" si="192"/>
        <v>-3.49E-2</v>
      </c>
      <c r="AJ157">
        <f t="shared" si="193"/>
        <v>-3.1000000000000003E-3</v>
      </c>
      <c r="AK157">
        <f t="shared" si="194"/>
        <v>6.6999999999999994E-3</v>
      </c>
      <c r="AL157">
        <f t="shared" si="195"/>
        <v>2.9499999999999998E-2</v>
      </c>
      <c r="AM157">
        <f t="shared" si="196"/>
        <v>0.13170000000000001</v>
      </c>
      <c r="AN157">
        <f t="shared" si="197"/>
        <v>-0.12039999999999999</v>
      </c>
      <c r="AO157">
        <f t="shared" si="198"/>
        <v>-7.4300000000000005E-2</v>
      </c>
      <c r="AP157">
        <f t="shared" si="199"/>
        <v>-2.0200000000000003E-2</v>
      </c>
      <c r="AQ157">
        <f t="shared" si="200"/>
        <v>-7.5999999999999998E-2</v>
      </c>
      <c r="AR157">
        <f t="shared" si="201"/>
        <v>3.95E-2</v>
      </c>
      <c r="AS157">
        <f t="shared" si="202"/>
        <v>-0.1258</v>
      </c>
      <c r="AT157">
        <f t="shared" si="203"/>
        <v>-0.14499999999999999</v>
      </c>
      <c r="AU157">
        <f t="shared" si="204"/>
        <v>-0.1898</v>
      </c>
      <c r="AV157">
        <f t="shared" si="205"/>
        <v>-0.10969999999999999</v>
      </c>
      <c r="AW157">
        <f t="shared" si="206"/>
        <v>-0.13100000000000001</v>
      </c>
      <c r="AX157">
        <f t="shared" si="207"/>
        <v>-9.7900000000000001E-2</v>
      </c>
      <c r="AY157">
        <f t="shared" si="208"/>
        <v>-7.9600000000000004E-2</v>
      </c>
      <c r="AZ157">
        <f t="shared" si="209"/>
        <v>-9.3200000000000005E-2</v>
      </c>
      <c r="BA157">
        <f t="shared" si="210"/>
        <v>-6.8999999999999992E-2</v>
      </c>
      <c r="BB157">
        <f t="shared" si="211"/>
        <v>-8.7300000000000003E-2</v>
      </c>
      <c r="BD157">
        <v>9.6699999999999994E-2</v>
      </c>
      <c r="BE157">
        <v>-8.5800000000000001E-2</v>
      </c>
      <c r="BF157">
        <f t="shared" si="212"/>
        <v>1</v>
      </c>
      <c r="BG157">
        <v>4.3E-3</v>
      </c>
    </row>
    <row r="158" spans="1:59" x14ac:dyDescent="0.2">
      <c r="A158">
        <v>20084</v>
      </c>
      <c r="B158">
        <v>-0.30830000000000002</v>
      </c>
      <c r="C158">
        <v>-0.26900000000000002</v>
      </c>
      <c r="D158">
        <v>-0.24640000000000001</v>
      </c>
      <c r="E158">
        <v>-0.22289999999999999</v>
      </c>
      <c r="F158">
        <v>-0.34010000000000001</v>
      </c>
      <c r="G158">
        <v>-0.28160000000000002</v>
      </c>
      <c r="H158">
        <v>-0.26479999999999998</v>
      </c>
      <c r="I158">
        <v>-0.22320000000000001</v>
      </c>
      <c r="J158">
        <v>-0.26469999999999999</v>
      </c>
      <c r="K158">
        <v>-0.28339999999999999</v>
      </c>
      <c r="L158">
        <v>-0.26379999999999998</v>
      </c>
      <c r="M158">
        <v>-0.24429999999999999</v>
      </c>
      <c r="N158">
        <v>-0.22320000000000001</v>
      </c>
      <c r="O158">
        <v>-0.2712</v>
      </c>
      <c r="P158">
        <v>-0.17299999999999999</v>
      </c>
      <c r="Q158">
        <v>-0.23530000000000001</v>
      </c>
      <c r="R158">
        <v>-0.2467</v>
      </c>
      <c r="S158">
        <v>-0.28349999999999997</v>
      </c>
      <c r="T158">
        <v>-0.2853</v>
      </c>
      <c r="U158">
        <v>-0.29599999999999999</v>
      </c>
      <c r="V158">
        <v>-0.21429999999999999</v>
      </c>
      <c r="W158">
        <v>-0.1522</v>
      </c>
      <c r="X158">
        <v>-0.2104</v>
      </c>
      <c r="Y158">
        <v>-0.28789999999999999</v>
      </c>
      <c r="Z158">
        <v>-0.224</v>
      </c>
      <c r="AA158">
        <v>1.1000000000000001E-3</v>
      </c>
      <c r="AC158">
        <v>20084</v>
      </c>
      <c r="AD158">
        <f t="shared" si="187"/>
        <v>-0.30940000000000001</v>
      </c>
      <c r="AE158">
        <f t="shared" si="188"/>
        <v>-0.27010000000000001</v>
      </c>
      <c r="AF158">
        <f t="shared" si="189"/>
        <v>-0.2475</v>
      </c>
      <c r="AG158">
        <f t="shared" si="190"/>
        <v>-0.22399999999999998</v>
      </c>
      <c r="AH158">
        <f t="shared" si="191"/>
        <v>-0.3412</v>
      </c>
      <c r="AI158">
        <f t="shared" si="192"/>
        <v>-0.28270000000000001</v>
      </c>
      <c r="AJ158">
        <f t="shared" si="193"/>
        <v>-0.26589999999999997</v>
      </c>
      <c r="AK158">
        <f t="shared" si="194"/>
        <v>-0.2243</v>
      </c>
      <c r="AL158">
        <f t="shared" si="195"/>
        <v>-0.26579999999999998</v>
      </c>
      <c r="AM158">
        <f t="shared" si="196"/>
        <v>-0.28449999999999998</v>
      </c>
      <c r="AN158">
        <f t="shared" si="197"/>
        <v>-0.26489999999999997</v>
      </c>
      <c r="AO158">
        <f t="shared" si="198"/>
        <v>-0.24539999999999998</v>
      </c>
      <c r="AP158">
        <f t="shared" si="199"/>
        <v>-0.2243</v>
      </c>
      <c r="AQ158">
        <f t="shared" si="200"/>
        <v>-0.27229999999999999</v>
      </c>
      <c r="AR158">
        <f t="shared" si="201"/>
        <v>-0.17409999999999998</v>
      </c>
      <c r="AS158">
        <f t="shared" si="202"/>
        <v>-0.2364</v>
      </c>
      <c r="AT158">
        <f t="shared" si="203"/>
        <v>-0.24779999999999999</v>
      </c>
      <c r="AU158">
        <f t="shared" si="204"/>
        <v>-0.28459999999999996</v>
      </c>
      <c r="AV158">
        <f t="shared" si="205"/>
        <v>-0.28639999999999999</v>
      </c>
      <c r="AW158">
        <f t="shared" si="206"/>
        <v>-0.29709999999999998</v>
      </c>
      <c r="AX158">
        <f t="shared" si="207"/>
        <v>-0.21539999999999998</v>
      </c>
      <c r="AY158">
        <f t="shared" si="208"/>
        <v>-0.15329999999999999</v>
      </c>
      <c r="AZ158">
        <f t="shared" si="209"/>
        <v>-0.21149999999999999</v>
      </c>
      <c r="BA158">
        <f t="shared" si="210"/>
        <v>-0.28899999999999998</v>
      </c>
      <c r="BB158">
        <f t="shared" si="211"/>
        <v>-0.22509999999999999</v>
      </c>
      <c r="BD158">
        <v>-0.43680000000000002</v>
      </c>
      <c r="BE158">
        <v>-0.22409999999999999</v>
      </c>
      <c r="BF158">
        <f t="shared" si="212"/>
        <v>1</v>
      </c>
      <c r="BG158">
        <v>1.1000000000000001E-3</v>
      </c>
    </row>
    <row r="159" spans="1:59" x14ac:dyDescent="0.2">
      <c r="A159">
        <v>20091</v>
      </c>
      <c r="B159">
        <v>-9.3200000000000005E-2</v>
      </c>
      <c r="C159">
        <v>-6.9099999999999995E-2</v>
      </c>
      <c r="D159">
        <v>-0.13519999999999999</v>
      </c>
      <c r="E159">
        <v>-0.21049999999999999</v>
      </c>
      <c r="F159">
        <v>-0.20380000000000001</v>
      </c>
      <c r="G159">
        <v>-8.7099999999999997E-2</v>
      </c>
      <c r="H159">
        <v>-7.2099999999999997E-2</v>
      </c>
      <c r="I159">
        <v>-0.13270000000000001</v>
      </c>
      <c r="J159">
        <v>-0.1996</v>
      </c>
      <c r="K159">
        <v>-0.29620000000000002</v>
      </c>
      <c r="L159">
        <v>-4.82E-2</v>
      </c>
      <c r="M159">
        <v>-0.1062</v>
      </c>
      <c r="N159">
        <v>-9.6299999999999997E-2</v>
      </c>
      <c r="O159">
        <v>-0.1071</v>
      </c>
      <c r="P159">
        <v>-0.17</v>
      </c>
      <c r="Q159">
        <v>-2.2599999999999999E-2</v>
      </c>
      <c r="R159">
        <v>-6.8500000000000005E-2</v>
      </c>
      <c r="S159">
        <v>-0.10879999999999999</v>
      </c>
      <c r="T159">
        <v>-0.13139999999999999</v>
      </c>
      <c r="U159">
        <v>-0.2319</v>
      </c>
      <c r="V159">
        <v>-1.4500000000000001E-2</v>
      </c>
      <c r="W159">
        <v>-0.13589999999999999</v>
      </c>
      <c r="X159">
        <v>-0.1321</v>
      </c>
      <c r="Y159">
        <v>-0.19470000000000001</v>
      </c>
      <c r="Z159">
        <v>-0.15229999999999999</v>
      </c>
      <c r="AA159">
        <v>2.9999999999999997E-4</v>
      </c>
      <c r="AC159">
        <v>20091</v>
      </c>
      <c r="AD159">
        <f t="shared" si="187"/>
        <v>-9.35E-2</v>
      </c>
      <c r="AE159">
        <f t="shared" si="188"/>
        <v>-6.9399999999999989E-2</v>
      </c>
      <c r="AF159">
        <f t="shared" si="189"/>
        <v>-0.13549999999999998</v>
      </c>
      <c r="AG159">
        <f t="shared" si="190"/>
        <v>-0.21079999999999999</v>
      </c>
      <c r="AH159">
        <f t="shared" si="191"/>
        <v>-0.2041</v>
      </c>
      <c r="AI159">
        <f t="shared" si="192"/>
        <v>-8.7399999999999992E-2</v>
      </c>
      <c r="AJ159">
        <f t="shared" si="193"/>
        <v>-7.2399999999999992E-2</v>
      </c>
      <c r="AK159">
        <f t="shared" si="194"/>
        <v>-0.13300000000000001</v>
      </c>
      <c r="AL159">
        <f t="shared" si="195"/>
        <v>-0.19989999999999999</v>
      </c>
      <c r="AM159">
        <f t="shared" si="196"/>
        <v>-0.29650000000000004</v>
      </c>
      <c r="AN159">
        <f t="shared" si="197"/>
        <v>-4.8500000000000001E-2</v>
      </c>
      <c r="AO159">
        <f t="shared" si="198"/>
        <v>-0.1065</v>
      </c>
      <c r="AP159">
        <f t="shared" si="199"/>
        <v>-9.6599999999999991E-2</v>
      </c>
      <c r="AQ159">
        <f t="shared" si="200"/>
        <v>-0.1074</v>
      </c>
      <c r="AR159">
        <f t="shared" si="201"/>
        <v>-0.17030000000000001</v>
      </c>
      <c r="AS159">
        <f t="shared" si="202"/>
        <v>-2.29E-2</v>
      </c>
      <c r="AT159">
        <f t="shared" si="203"/>
        <v>-6.88E-2</v>
      </c>
      <c r="AU159">
        <f t="shared" si="204"/>
        <v>-0.10909999999999999</v>
      </c>
      <c r="AV159">
        <f t="shared" si="205"/>
        <v>-0.13169999999999998</v>
      </c>
      <c r="AW159">
        <f t="shared" si="206"/>
        <v>-0.23219999999999999</v>
      </c>
      <c r="AX159">
        <f t="shared" si="207"/>
        <v>-1.4800000000000001E-2</v>
      </c>
      <c r="AY159">
        <f t="shared" si="208"/>
        <v>-0.13619999999999999</v>
      </c>
      <c r="AZ159">
        <f t="shared" si="209"/>
        <v>-0.13239999999999999</v>
      </c>
      <c r="BA159">
        <f t="shared" si="210"/>
        <v>-0.19500000000000001</v>
      </c>
      <c r="BB159">
        <f t="shared" si="211"/>
        <v>-0.15259999999999999</v>
      </c>
      <c r="BD159">
        <v>-5.16E-2</v>
      </c>
      <c r="BE159">
        <v>-0.10009999999999999</v>
      </c>
      <c r="BF159">
        <f t="shared" si="212"/>
        <v>1</v>
      </c>
      <c r="BG159">
        <v>2.9999999999999997E-4</v>
      </c>
    </row>
    <row r="160" spans="1:59" x14ac:dyDescent="0.2">
      <c r="A160">
        <v>20092</v>
      </c>
      <c r="B160">
        <v>0.36109999999999998</v>
      </c>
      <c r="C160">
        <v>0.28510000000000002</v>
      </c>
      <c r="D160">
        <v>0.2545</v>
      </c>
      <c r="E160">
        <v>0.21379999999999999</v>
      </c>
      <c r="F160">
        <v>0.28120000000000001</v>
      </c>
      <c r="G160">
        <v>0.2772</v>
      </c>
      <c r="H160">
        <v>0.23230000000000001</v>
      </c>
      <c r="I160">
        <v>0.20200000000000001</v>
      </c>
      <c r="J160">
        <v>0.1353</v>
      </c>
      <c r="K160">
        <v>0.24340000000000001</v>
      </c>
      <c r="L160">
        <v>0.2084</v>
      </c>
      <c r="M160">
        <v>0.19289999999999999</v>
      </c>
      <c r="N160">
        <v>0.16739999999999999</v>
      </c>
      <c r="O160">
        <v>0.16800000000000001</v>
      </c>
      <c r="P160">
        <v>0.15459999999999999</v>
      </c>
      <c r="Q160">
        <v>0.16389999999999999</v>
      </c>
      <c r="R160">
        <v>0.18890000000000001</v>
      </c>
      <c r="S160">
        <v>0.21759999999999999</v>
      </c>
      <c r="T160">
        <v>0.1948</v>
      </c>
      <c r="U160">
        <v>0.26960000000000001</v>
      </c>
      <c r="V160">
        <v>0.1522</v>
      </c>
      <c r="W160">
        <v>0.1087</v>
      </c>
      <c r="X160">
        <v>0.17219999999999999</v>
      </c>
      <c r="Y160">
        <v>0.1701</v>
      </c>
      <c r="Z160">
        <v>0.2319</v>
      </c>
      <c r="AA160">
        <v>2.0000000000000001E-4</v>
      </c>
      <c r="AC160">
        <v>20092</v>
      </c>
      <c r="AD160">
        <f t="shared" si="187"/>
        <v>0.3609</v>
      </c>
      <c r="AE160">
        <f t="shared" si="188"/>
        <v>0.28490000000000004</v>
      </c>
      <c r="AF160">
        <f t="shared" si="189"/>
        <v>0.25430000000000003</v>
      </c>
      <c r="AG160">
        <f t="shared" si="190"/>
        <v>0.21359999999999998</v>
      </c>
      <c r="AH160">
        <f t="shared" si="191"/>
        <v>0.28100000000000003</v>
      </c>
      <c r="AI160">
        <f t="shared" si="192"/>
        <v>0.27700000000000002</v>
      </c>
      <c r="AJ160">
        <f t="shared" si="193"/>
        <v>0.2321</v>
      </c>
      <c r="AK160">
        <f t="shared" si="194"/>
        <v>0.20180000000000001</v>
      </c>
      <c r="AL160">
        <f t="shared" si="195"/>
        <v>0.1351</v>
      </c>
      <c r="AM160">
        <f t="shared" si="196"/>
        <v>0.2432</v>
      </c>
      <c r="AN160">
        <f t="shared" si="197"/>
        <v>0.2082</v>
      </c>
      <c r="AO160">
        <f t="shared" si="198"/>
        <v>0.19269999999999998</v>
      </c>
      <c r="AP160">
        <f t="shared" si="199"/>
        <v>0.16719999999999999</v>
      </c>
      <c r="AQ160">
        <f t="shared" si="200"/>
        <v>0.1678</v>
      </c>
      <c r="AR160">
        <f t="shared" si="201"/>
        <v>0.15439999999999998</v>
      </c>
      <c r="AS160">
        <f t="shared" si="202"/>
        <v>0.16369999999999998</v>
      </c>
      <c r="AT160">
        <f t="shared" si="203"/>
        <v>0.18870000000000001</v>
      </c>
      <c r="AU160">
        <f t="shared" si="204"/>
        <v>0.21739999999999998</v>
      </c>
      <c r="AV160">
        <f t="shared" si="205"/>
        <v>0.1946</v>
      </c>
      <c r="AW160">
        <f t="shared" si="206"/>
        <v>0.26940000000000003</v>
      </c>
      <c r="AX160">
        <f t="shared" si="207"/>
        <v>0.152</v>
      </c>
      <c r="AY160">
        <f t="shared" si="208"/>
        <v>0.1085</v>
      </c>
      <c r="AZ160">
        <f t="shared" si="209"/>
        <v>0.17199999999999999</v>
      </c>
      <c r="BA160">
        <f t="shared" si="210"/>
        <v>0.1699</v>
      </c>
      <c r="BB160">
        <f t="shared" si="211"/>
        <v>0.23169999999999999</v>
      </c>
      <c r="BD160">
        <v>0.44540000000000002</v>
      </c>
      <c r="BE160">
        <v>0.1643</v>
      </c>
      <c r="BF160">
        <f t="shared" si="212"/>
        <v>1</v>
      </c>
      <c r="BG160">
        <v>2.0000000000000001E-4</v>
      </c>
    </row>
    <row r="161" spans="1:59" x14ac:dyDescent="0.2">
      <c r="A161">
        <v>20093</v>
      </c>
      <c r="B161">
        <v>0.17069999999999999</v>
      </c>
      <c r="C161">
        <v>0.1547</v>
      </c>
      <c r="D161">
        <v>0.19739999999999999</v>
      </c>
      <c r="E161">
        <v>0.20799999999999999</v>
      </c>
      <c r="F161">
        <v>0.39029999999999998</v>
      </c>
      <c r="G161">
        <v>0.1588</v>
      </c>
      <c r="H161">
        <v>0.1487</v>
      </c>
      <c r="I161">
        <v>0.24429999999999999</v>
      </c>
      <c r="J161">
        <v>0.2132</v>
      </c>
      <c r="K161">
        <v>0.35749999999999998</v>
      </c>
      <c r="L161">
        <v>0.1462</v>
      </c>
      <c r="M161">
        <v>0.15129999999999999</v>
      </c>
      <c r="N161">
        <v>0.21429999999999999</v>
      </c>
      <c r="O161">
        <v>0.28739999999999999</v>
      </c>
      <c r="P161">
        <v>0.38279999999999997</v>
      </c>
      <c r="Q161">
        <v>0.1779</v>
      </c>
      <c r="R161">
        <v>0.19139999999999999</v>
      </c>
      <c r="S161">
        <v>0.1767</v>
      </c>
      <c r="T161">
        <v>0.25219999999999998</v>
      </c>
      <c r="U161">
        <v>0.39939999999999998</v>
      </c>
      <c r="V161">
        <v>0.1114</v>
      </c>
      <c r="W161">
        <v>0.17299999999999999</v>
      </c>
      <c r="X161">
        <v>0.1474</v>
      </c>
      <c r="Y161">
        <v>0.20430000000000001</v>
      </c>
      <c r="Z161">
        <v>0.24079999999999999</v>
      </c>
      <c r="AA161">
        <v>2.9999999999999997E-4</v>
      </c>
      <c r="AC161">
        <v>20093</v>
      </c>
      <c r="AD161">
        <f t="shared" si="187"/>
        <v>0.1704</v>
      </c>
      <c r="AE161">
        <f t="shared" si="188"/>
        <v>0.15440000000000001</v>
      </c>
      <c r="AF161">
        <f t="shared" si="189"/>
        <v>0.1971</v>
      </c>
      <c r="AG161">
        <f t="shared" si="190"/>
        <v>0.2077</v>
      </c>
      <c r="AH161">
        <f t="shared" si="191"/>
        <v>0.38999999999999996</v>
      </c>
      <c r="AI161">
        <f t="shared" si="192"/>
        <v>0.1585</v>
      </c>
      <c r="AJ161">
        <f t="shared" si="193"/>
        <v>0.1484</v>
      </c>
      <c r="AK161">
        <f t="shared" si="194"/>
        <v>0.24399999999999999</v>
      </c>
      <c r="AL161">
        <f t="shared" si="195"/>
        <v>0.21290000000000001</v>
      </c>
      <c r="AM161">
        <f t="shared" si="196"/>
        <v>0.35719999999999996</v>
      </c>
      <c r="AN161">
        <f t="shared" si="197"/>
        <v>0.1459</v>
      </c>
      <c r="AO161">
        <f t="shared" si="198"/>
        <v>0.151</v>
      </c>
      <c r="AP161">
        <f t="shared" si="199"/>
        <v>0.214</v>
      </c>
      <c r="AQ161">
        <f t="shared" si="200"/>
        <v>0.28709999999999997</v>
      </c>
      <c r="AR161">
        <f t="shared" si="201"/>
        <v>0.38249999999999995</v>
      </c>
      <c r="AS161">
        <f t="shared" si="202"/>
        <v>0.17760000000000001</v>
      </c>
      <c r="AT161">
        <f t="shared" si="203"/>
        <v>0.19109999999999999</v>
      </c>
      <c r="AU161">
        <f t="shared" si="204"/>
        <v>0.1764</v>
      </c>
      <c r="AV161">
        <f t="shared" si="205"/>
        <v>0.25189999999999996</v>
      </c>
      <c r="AW161">
        <f t="shared" si="206"/>
        <v>0.39909999999999995</v>
      </c>
      <c r="AX161">
        <f t="shared" si="207"/>
        <v>0.1111</v>
      </c>
      <c r="AY161">
        <f t="shared" si="208"/>
        <v>0.17269999999999999</v>
      </c>
      <c r="AZ161">
        <f t="shared" si="209"/>
        <v>0.14710000000000001</v>
      </c>
      <c r="BA161">
        <f t="shared" si="210"/>
        <v>0.20400000000000001</v>
      </c>
      <c r="BB161">
        <f t="shared" si="211"/>
        <v>0.24049999999999999</v>
      </c>
      <c r="BD161">
        <v>0.26850000000000002</v>
      </c>
      <c r="BE161">
        <v>0.15840000000000001</v>
      </c>
      <c r="BF161">
        <f t="shared" si="212"/>
        <v>1</v>
      </c>
      <c r="BG161">
        <v>2.9999999999999997E-4</v>
      </c>
    </row>
    <row r="162" spans="1:59" x14ac:dyDescent="0.2">
      <c r="A162">
        <v>20094</v>
      </c>
      <c r="B162">
        <v>-6.0499999999999998E-2</v>
      </c>
      <c r="C162">
        <v>8.0999999999999996E-3</v>
      </c>
      <c r="D162">
        <v>2.3300000000000001E-2</v>
      </c>
      <c r="E162">
        <v>1.89E-2</v>
      </c>
      <c r="F162">
        <v>1.7999999999999999E-2</v>
      </c>
      <c r="G162">
        <v>4.6300000000000001E-2</v>
      </c>
      <c r="H162">
        <v>4.3299999999999998E-2</v>
      </c>
      <c r="I162">
        <v>0.04</v>
      </c>
      <c r="J162">
        <v>1.7000000000000001E-2</v>
      </c>
      <c r="K162">
        <v>2.9700000000000001E-2</v>
      </c>
      <c r="L162">
        <v>4.8099999999999997E-2</v>
      </c>
      <c r="M162">
        <v>6.93E-2</v>
      </c>
      <c r="N162">
        <v>2.1600000000000001E-2</v>
      </c>
      <c r="O162">
        <v>8.5400000000000004E-2</v>
      </c>
      <c r="P162">
        <v>4.1000000000000002E-2</v>
      </c>
      <c r="Q162">
        <v>6.6699999999999995E-2</v>
      </c>
      <c r="R162">
        <v>5.6300000000000003E-2</v>
      </c>
      <c r="S162">
        <v>7.0499999999999993E-2</v>
      </c>
      <c r="T162">
        <v>5.2200000000000003E-2</v>
      </c>
      <c r="U162">
        <v>2.5000000000000001E-2</v>
      </c>
      <c r="V162">
        <v>8.4099999999999994E-2</v>
      </c>
      <c r="W162">
        <v>6.8699999999999997E-2</v>
      </c>
      <c r="X162">
        <v>4.2500000000000003E-2</v>
      </c>
      <c r="Y162">
        <v>3.9899999999999998E-2</v>
      </c>
      <c r="Z162">
        <v>-4.99E-2</v>
      </c>
      <c r="AA162">
        <v>1E-4</v>
      </c>
      <c r="AC162">
        <v>20094</v>
      </c>
      <c r="AD162">
        <f t="shared" si="187"/>
        <v>-6.0600000000000001E-2</v>
      </c>
      <c r="AE162">
        <f t="shared" si="188"/>
        <v>8.0000000000000002E-3</v>
      </c>
      <c r="AF162">
        <f t="shared" si="189"/>
        <v>2.3200000000000002E-2</v>
      </c>
      <c r="AG162">
        <f t="shared" si="190"/>
        <v>1.8800000000000001E-2</v>
      </c>
      <c r="AH162">
        <f t="shared" si="191"/>
        <v>1.7899999999999999E-2</v>
      </c>
      <c r="AI162">
        <f t="shared" si="192"/>
        <v>4.6199999999999998E-2</v>
      </c>
      <c r="AJ162">
        <f t="shared" si="193"/>
        <v>4.3199999999999995E-2</v>
      </c>
      <c r="AK162">
        <f t="shared" si="194"/>
        <v>3.9899999999999998E-2</v>
      </c>
      <c r="AL162">
        <f t="shared" si="195"/>
        <v>1.6900000000000002E-2</v>
      </c>
      <c r="AM162">
        <f t="shared" si="196"/>
        <v>2.9600000000000001E-2</v>
      </c>
      <c r="AN162">
        <f t="shared" si="197"/>
        <v>4.7999999999999994E-2</v>
      </c>
      <c r="AO162">
        <f t="shared" si="198"/>
        <v>6.9199999999999998E-2</v>
      </c>
      <c r="AP162">
        <f t="shared" si="199"/>
        <v>2.1500000000000002E-2</v>
      </c>
      <c r="AQ162">
        <f t="shared" si="200"/>
        <v>8.5300000000000001E-2</v>
      </c>
      <c r="AR162">
        <f t="shared" si="201"/>
        <v>4.0899999999999999E-2</v>
      </c>
      <c r="AS162">
        <f t="shared" si="202"/>
        <v>6.6599999999999993E-2</v>
      </c>
      <c r="AT162">
        <f t="shared" si="203"/>
        <v>5.62E-2</v>
      </c>
      <c r="AU162">
        <f t="shared" si="204"/>
        <v>7.039999999999999E-2</v>
      </c>
      <c r="AV162">
        <f t="shared" si="205"/>
        <v>5.21E-2</v>
      </c>
      <c r="AW162">
        <f t="shared" si="206"/>
        <v>2.4900000000000002E-2</v>
      </c>
      <c r="AX162">
        <f t="shared" si="207"/>
        <v>8.3999999999999991E-2</v>
      </c>
      <c r="AY162">
        <f t="shared" si="208"/>
        <v>6.8599999999999994E-2</v>
      </c>
      <c r="AZ162">
        <f t="shared" si="209"/>
        <v>4.24E-2</v>
      </c>
      <c r="BA162">
        <f t="shared" si="210"/>
        <v>3.9799999999999995E-2</v>
      </c>
      <c r="BB162">
        <f t="shared" si="211"/>
        <v>-0.05</v>
      </c>
      <c r="BD162">
        <v>-3.6999999999999998E-2</v>
      </c>
      <c r="BE162">
        <v>5.6500000000000002E-2</v>
      </c>
      <c r="BF162">
        <f t="shared" si="212"/>
        <v>1</v>
      </c>
      <c r="BG162">
        <v>1E-4</v>
      </c>
    </row>
    <row r="163" spans="1:59" x14ac:dyDescent="0.2">
      <c r="A163">
        <v>20101</v>
      </c>
      <c r="B163">
        <v>6.1899999999999997E-2</v>
      </c>
      <c r="C163">
        <v>5.62E-2</v>
      </c>
      <c r="D163">
        <v>8.5300000000000001E-2</v>
      </c>
      <c r="E163">
        <v>8.9899999999999994E-2</v>
      </c>
      <c r="F163">
        <v>0.1782</v>
      </c>
      <c r="G163">
        <v>7.5399999999999995E-2</v>
      </c>
      <c r="H163">
        <v>7.7499999999999999E-2</v>
      </c>
      <c r="I163">
        <v>0.1023</v>
      </c>
      <c r="J163">
        <v>0.11459999999999999</v>
      </c>
      <c r="K163">
        <v>0.1241</v>
      </c>
      <c r="L163">
        <v>9.3299999999999994E-2</v>
      </c>
      <c r="M163">
        <v>8.0100000000000005E-2</v>
      </c>
      <c r="N163">
        <v>8.8499999999999995E-2</v>
      </c>
      <c r="O163">
        <v>0.1134</v>
      </c>
      <c r="P163">
        <v>0.1376</v>
      </c>
      <c r="Q163">
        <v>9.7100000000000006E-2</v>
      </c>
      <c r="R163">
        <v>8.8099999999999998E-2</v>
      </c>
      <c r="S163">
        <v>8.6999999999999994E-2</v>
      </c>
      <c r="T163">
        <v>6.7799999999999999E-2</v>
      </c>
      <c r="U163">
        <v>0.15509999999999999</v>
      </c>
      <c r="V163">
        <v>3.7100000000000001E-2</v>
      </c>
      <c r="W163">
        <v>4.8399999999999999E-2</v>
      </c>
      <c r="X163">
        <v>6.8000000000000005E-2</v>
      </c>
      <c r="Y163">
        <v>6.2E-2</v>
      </c>
      <c r="Z163">
        <v>0.1191</v>
      </c>
      <c r="AA163">
        <v>1E-4</v>
      </c>
      <c r="AC163">
        <v>20101</v>
      </c>
      <c r="AD163">
        <f t="shared" ref="AD163:AD174" si="213">B163-$AA163</f>
        <v>6.1799999999999994E-2</v>
      </c>
      <c r="AE163">
        <f t="shared" ref="AE163:AE174" si="214">C163-$AA163</f>
        <v>5.6099999999999997E-2</v>
      </c>
      <c r="AF163">
        <f t="shared" ref="AF163:AF174" si="215">D163-$AA163</f>
        <v>8.5199999999999998E-2</v>
      </c>
      <c r="AG163">
        <f t="shared" ref="AG163:AG174" si="216">E163-$AA163</f>
        <v>8.9799999999999991E-2</v>
      </c>
      <c r="AH163">
        <f t="shared" ref="AH163:AH174" si="217">F163-$AA163</f>
        <v>0.17810000000000001</v>
      </c>
      <c r="AI163">
        <f t="shared" ref="AI163:AI174" si="218">G163-$AA163</f>
        <v>7.5299999999999992E-2</v>
      </c>
      <c r="AJ163">
        <f t="shared" ref="AJ163:AJ174" si="219">H163-$AA163</f>
        <v>7.7399999999999997E-2</v>
      </c>
      <c r="AK163">
        <f t="shared" ref="AK163:AK174" si="220">I163-$AA163</f>
        <v>0.1022</v>
      </c>
      <c r="AL163">
        <f t="shared" ref="AL163:AL174" si="221">J163-$AA163</f>
        <v>0.11449999999999999</v>
      </c>
      <c r="AM163">
        <f t="shared" ref="AM163:AM174" si="222">K163-$AA163</f>
        <v>0.124</v>
      </c>
      <c r="AN163">
        <f t="shared" ref="AN163:AN174" si="223">L163-$AA163</f>
        <v>9.3199999999999991E-2</v>
      </c>
      <c r="AO163">
        <f t="shared" ref="AO163:AO174" si="224">M163-$AA163</f>
        <v>0.08</v>
      </c>
      <c r="AP163">
        <f t="shared" ref="AP163:AP174" si="225">N163-$AA163</f>
        <v>8.8399999999999992E-2</v>
      </c>
      <c r="AQ163">
        <f t="shared" ref="AQ163:AQ174" si="226">O163-$AA163</f>
        <v>0.1133</v>
      </c>
      <c r="AR163">
        <f t="shared" ref="AR163:AR174" si="227">P163-$AA163</f>
        <v>0.13750000000000001</v>
      </c>
      <c r="AS163">
        <f t="shared" ref="AS163:AS174" si="228">Q163-$AA163</f>
        <v>9.7000000000000003E-2</v>
      </c>
      <c r="AT163">
        <f t="shared" ref="AT163:AT174" si="229">R163-$AA163</f>
        <v>8.7999999999999995E-2</v>
      </c>
      <c r="AU163">
        <f t="shared" ref="AU163:AU174" si="230">S163-$AA163</f>
        <v>8.6899999999999991E-2</v>
      </c>
      <c r="AV163">
        <f t="shared" ref="AV163:AV174" si="231">T163-$AA163</f>
        <v>6.7699999999999996E-2</v>
      </c>
      <c r="AW163">
        <f t="shared" ref="AW163:AW174" si="232">U163-$AA163</f>
        <v>0.155</v>
      </c>
      <c r="AX163">
        <f t="shared" ref="AX163:AX174" si="233">V163-$AA163</f>
        <v>3.6999999999999998E-2</v>
      </c>
      <c r="AY163">
        <f t="shared" ref="AY163:AY174" si="234">W163-$AA163</f>
        <v>4.8299999999999996E-2</v>
      </c>
      <c r="AZ163">
        <f t="shared" ref="AZ163:AZ174" si="235">X163-$AA163</f>
        <v>6.7900000000000002E-2</v>
      </c>
      <c r="BA163">
        <f t="shared" ref="BA163:BA174" si="236">Y163-$AA163</f>
        <v>6.1899999999999997E-2</v>
      </c>
      <c r="BB163">
        <f t="shared" ref="BB163:BB174" si="237">Z163-$AA163</f>
        <v>0.11899999999999999</v>
      </c>
      <c r="BD163">
        <v>6.7400000000000002E-2</v>
      </c>
      <c r="BE163">
        <v>6.2399999999999997E-2</v>
      </c>
      <c r="BF163">
        <f t="shared" si="212"/>
        <v>1</v>
      </c>
      <c r="BG163">
        <v>1E-4</v>
      </c>
    </row>
    <row r="164" spans="1:59" x14ac:dyDescent="0.2">
      <c r="A164">
        <v>20102</v>
      </c>
      <c r="B164">
        <v>-0.08</v>
      </c>
      <c r="C164">
        <v>-7.2700000000000001E-2</v>
      </c>
      <c r="D164">
        <v>-7.7100000000000002E-2</v>
      </c>
      <c r="E164">
        <v>-7.6399999999999996E-2</v>
      </c>
      <c r="F164">
        <v>-0.1129</v>
      </c>
      <c r="G164">
        <v>-7.9500000000000001E-2</v>
      </c>
      <c r="H164">
        <v>-6.9099999999999995E-2</v>
      </c>
      <c r="I164">
        <v>-0.1074</v>
      </c>
      <c r="J164">
        <v>-0.1169</v>
      </c>
      <c r="K164">
        <v>-0.1595</v>
      </c>
      <c r="L164">
        <v>-9.1600000000000001E-2</v>
      </c>
      <c r="M164">
        <v>-7.4800000000000005E-2</v>
      </c>
      <c r="N164">
        <v>-9.69E-2</v>
      </c>
      <c r="O164">
        <v>-0.128</v>
      </c>
      <c r="P164">
        <v>-0.13489999999999999</v>
      </c>
      <c r="Q164">
        <v>-5.96E-2</v>
      </c>
      <c r="R164">
        <v>-0.1128</v>
      </c>
      <c r="S164">
        <v>-0.1205</v>
      </c>
      <c r="T164">
        <v>-7.3499999999999996E-2</v>
      </c>
      <c r="U164">
        <v>-0.14460000000000001</v>
      </c>
      <c r="V164">
        <v>-0.1085</v>
      </c>
      <c r="W164">
        <v>-0.13200000000000001</v>
      </c>
      <c r="X164">
        <v>-9.5299999999999996E-2</v>
      </c>
      <c r="Y164">
        <v>-0.13420000000000001</v>
      </c>
      <c r="Z164">
        <v>-0.1951</v>
      </c>
      <c r="AA164">
        <v>2.9999999999999997E-4</v>
      </c>
      <c r="AC164">
        <v>20102</v>
      </c>
      <c r="AD164">
        <f t="shared" si="213"/>
        <v>-8.0299999999999996E-2</v>
      </c>
      <c r="AE164">
        <f t="shared" si="214"/>
        <v>-7.2999999999999995E-2</v>
      </c>
      <c r="AF164">
        <f t="shared" si="215"/>
        <v>-7.7399999999999997E-2</v>
      </c>
      <c r="AG164">
        <f t="shared" si="216"/>
        <v>-7.669999999999999E-2</v>
      </c>
      <c r="AH164">
        <f t="shared" si="217"/>
        <v>-0.1132</v>
      </c>
      <c r="AI164">
        <f t="shared" si="218"/>
        <v>-7.9799999999999996E-2</v>
      </c>
      <c r="AJ164">
        <f t="shared" si="219"/>
        <v>-6.9399999999999989E-2</v>
      </c>
      <c r="AK164">
        <f t="shared" si="220"/>
        <v>-0.10769999999999999</v>
      </c>
      <c r="AL164">
        <f t="shared" si="221"/>
        <v>-0.1172</v>
      </c>
      <c r="AM164">
        <f t="shared" si="222"/>
        <v>-0.1598</v>
      </c>
      <c r="AN164">
        <f t="shared" si="223"/>
        <v>-9.1899999999999996E-2</v>
      </c>
      <c r="AO164">
        <f t="shared" si="224"/>
        <v>-7.51E-2</v>
      </c>
      <c r="AP164">
        <f t="shared" si="225"/>
        <v>-9.7199999999999995E-2</v>
      </c>
      <c r="AQ164">
        <f t="shared" si="226"/>
        <v>-0.1283</v>
      </c>
      <c r="AR164">
        <f t="shared" si="227"/>
        <v>-0.13519999999999999</v>
      </c>
      <c r="AS164">
        <f t="shared" si="228"/>
        <v>-5.9900000000000002E-2</v>
      </c>
      <c r="AT164">
        <f t="shared" si="229"/>
        <v>-0.11309999999999999</v>
      </c>
      <c r="AU164">
        <f t="shared" si="230"/>
        <v>-0.12079999999999999</v>
      </c>
      <c r="AV164">
        <f t="shared" si="231"/>
        <v>-7.3799999999999991E-2</v>
      </c>
      <c r="AW164">
        <f t="shared" si="232"/>
        <v>-0.1449</v>
      </c>
      <c r="AX164">
        <f t="shared" si="233"/>
        <v>-0.10879999999999999</v>
      </c>
      <c r="AY164">
        <f t="shared" si="234"/>
        <v>-0.1323</v>
      </c>
      <c r="AZ164">
        <f t="shared" si="235"/>
        <v>-9.5599999999999991E-2</v>
      </c>
      <c r="BA164">
        <f t="shared" si="236"/>
        <v>-0.13450000000000001</v>
      </c>
      <c r="BB164">
        <f t="shared" si="237"/>
        <v>-0.19539999999999999</v>
      </c>
      <c r="BD164">
        <v>-0.159</v>
      </c>
      <c r="BE164">
        <v>-0.11269999999999999</v>
      </c>
      <c r="BF164">
        <f t="shared" si="212"/>
        <v>1</v>
      </c>
      <c r="BG164">
        <v>2.9999999999999997E-4</v>
      </c>
    </row>
    <row r="165" spans="1:59" x14ac:dyDescent="0.2">
      <c r="A165">
        <v>20103</v>
      </c>
      <c r="B165">
        <v>7.4899999999999994E-2</v>
      </c>
      <c r="C165">
        <v>8.8300000000000003E-2</v>
      </c>
      <c r="D165">
        <v>0.1014</v>
      </c>
      <c r="E165">
        <v>6.7500000000000004E-2</v>
      </c>
      <c r="F165">
        <v>6.8599999999999994E-2</v>
      </c>
      <c r="G165">
        <v>0.15579999999999999</v>
      </c>
      <c r="H165">
        <v>0.14000000000000001</v>
      </c>
      <c r="I165">
        <v>0.104</v>
      </c>
      <c r="J165">
        <v>0.1124</v>
      </c>
      <c r="K165">
        <v>7.7299999999999994E-2</v>
      </c>
      <c r="L165">
        <v>0.15179999999999999</v>
      </c>
      <c r="M165">
        <v>0.14580000000000001</v>
      </c>
      <c r="N165">
        <v>9.9500000000000005E-2</v>
      </c>
      <c r="O165">
        <v>0.1182</v>
      </c>
      <c r="P165">
        <v>0.1255</v>
      </c>
      <c r="Q165">
        <v>0.14960000000000001</v>
      </c>
      <c r="R165">
        <v>0.12809999999999999</v>
      </c>
      <c r="S165">
        <v>0.12520000000000001</v>
      </c>
      <c r="T165">
        <v>0.13120000000000001</v>
      </c>
      <c r="U165">
        <v>0.10680000000000001</v>
      </c>
      <c r="V165">
        <v>0.13589999999999999</v>
      </c>
      <c r="W165">
        <v>8.5800000000000001E-2</v>
      </c>
      <c r="X165">
        <v>0.1236</v>
      </c>
      <c r="Y165">
        <v>0.1132</v>
      </c>
      <c r="Z165">
        <v>4.82E-2</v>
      </c>
      <c r="AA165">
        <v>2.9999999999999997E-4</v>
      </c>
      <c r="AC165">
        <v>20103</v>
      </c>
      <c r="AD165">
        <f t="shared" si="213"/>
        <v>7.46E-2</v>
      </c>
      <c r="AE165">
        <f t="shared" si="214"/>
        <v>8.8000000000000009E-2</v>
      </c>
      <c r="AF165">
        <f t="shared" si="215"/>
        <v>0.10110000000000001</v>
      </c>
      <c r="AG165">
        <f t="shared" si="216"/>
        <v>6.720000000000001E-2</v>
      </c>
      <c r="AH165">
        <f t="shared" si="217"/>
        <v>6.83E-2</v>
      </c>
      <c r="AI165">
        <f t="shared" si="218"/>
        <v>0.1555</v>
      </c>
      <c r="AJ165">
        <f t="shared" si="219"/>
        <v>0.13970000000000002</v>
      </c>
      <c r="AK165">
        <f t="shared" si="220"/>
        <v>0.1037</v>
      </c>
      <c r="AL165">
        <f t="shared" si="221"/>
        <v>0.11210000000000001</v>
      </c>
      <c r="AM165">
        <f t="shared" si="222"/>
        <v>7.6999999999999999E-2</v>
      </c>
      <c r="AN165">
        <f t="shared" si="223"/>
        <v>0.1515</v>
      </c>
      <c r="AO165">
        <f t="shared" si="224"/>
        <v>0.14550000000000002</v>
      </c>
      <c r="AP165">
        <f t="shared" si="225"/>
        <v>9.920000000000001E-2</v>
      </c>
      <c r="AQ165">
        <f t="shared" si="226"/>
        <v>0.1179</v>
      </c>
      <c r="AR165">
        <f t="shared" si="227"/>
        <v>0.12520000000000001</v>
      </c>
      <c r="AS165">
        <f t="shared" si="228"/>
        <v>0.14930000000000002</v>
      </c>
      <c r="AT165">
        <f t="shared" si="229"/>
        <v>0.1278</v>
      </c>
      <c r="AU165">
        <f t="shared" si="230"/>
        <v>0.12490000000000001</v>
      </c>
      <c r="AV165">
        <f t="shared" si="231"/>
        <v>0.13090000000000002</v>
      </c>
      <c r="AW165">
        <f t="shared" si="232"/>
        <v>0.10650000000000001</v>
      </c>
      <c r="AX165">
        <f t="shared" si="233"/>
        <v>0.1356</v>
      </c>
      <c r="AY165">
        <f t="shared" si="234"/>
        <v>8.5500000000000007E-2</v>
      </c>
      <c r="AZ165">
        <f t="shared" si="235"/>
        <v>0.12330000000000001</v>
      </c>
      <c r="BA165">
        <f t="shared" si="236"/>
        <v>0.1129</v>
      </c>
      <c r="BB165">
        <f t="shared" si="237"/>
        <v>4.7899999999999998E-2</v>
      </c>
      <c r="BD165">
        <v>2.81E-2</v>
      </c>
      <c r="BE165">
        <v>0.1154</v>
      </c>
      <c r="BF165">
        <f t="shared" si="212"/>
        <v>1</v>
      </c>
      <c r="BG165">
        <v>2.9999999999999997E-4</v>
      </c>
    </row>
    <row r="166" spans="1:59" x14ac:dyDescent="0.2">
      <c r="A166">
        <v>20104</v>
      </c>
      <c r="B166">
        <v>0.19359999999999999</v>
      </c>
      <c r="C166">
        <v>0.17680000000000001</v>
      </c>
      <c r="D166">
        <v>0.21179999999999999</v>
      </c>
      <c r="E166">
        <v>0.1716</v>
      </c>
      <c r="F166">
        <v>0.18210000000000001</v>
      </c>
      <c r="G166">
        <v>0.15409999999999999</v>
      </c>
      <c r="H166">
        <v>0.17399999999999999</v>
      </c>
      <c r="I166">
        <v>0.14330000000000001</v>
      </c>
      <c r="J166">
        <v>0.15179999999999999</v>
      </c>
      <c r="K166">
        <v>0.18759999999999999</v>
      </c>
      <c r="L166">
        <v>0.15590000000000001</v>
      </c>
      <c r="M166">
        <v>0.18859999999999999</v>
      </c>
      <c r="N166">
        <v>0.15079999999999999</v>
      </c>
      <c r="O166">
        <v>0.14610000000000001</v>
      </c>
      <c r="P166">
        <v>0.14660000000000001</v>
      </c>
      <c r="Q166">
        <v>0.1278</v>
      </c>
      <c r="R166">
        <v>0.14749999999999999</v>
      </c>
      <c r="S166">
        <v>0.17419999999999999</v>
      </c>
      <c r="T166">
        <v>0.1333</v>
      </c>
      <c r="U166">
        <v>8.4400000000000003E-2</v>
      </c>
      <c r="V166">
        <v>9.1399999999999995E-2</v>
      </c>
      <c r="W166">
        <v>0.12920000000000001</v>
      </c>
      <c r="X166">
        <v>0.1056</v>
      </c>
      <c r="Y166">
        <v>9.2399999999999996E-2</v>
      </c>
      <c r="Z166">
        <v>0.121</v>
      </c>
      <c r="AA166">
        <v>2.9999999999999997E-4</v>
      </c>
      <c r="AC166">
        <v>20104</v>
      </c>
      <c r="AD166">
        <f t="shared" si="213"/>
        <v>0.1933</v>
      </c>
      <c r="AE166">
        <f t="shared" si="214"/>
        <v>0.17650000000000002</v>
      </c>
      <c r="AF166">
        <f t="shared" si="215"/>
        <v>0.21149999999999999</v>
      </c>
      <c r="AG166">
        <f t="shared" si="216"/>
        <v>0.17130000000000001</v>
      </c>
      <c r="AH166">
        <f t="shared" si="217"/>
        <v>0.18180000000000002</v>
      </c>
      <c r="AI166">
        <f t="shared" si="218"/>
        <v>0.15379999999999999</v>
      </c>
      <c r="AJ166">
        <f t="shared" si="219"/>
        <v>0.17369999999999999</v>
      </c>
      <c r="AK166">
        <f t="shared" si="220"/>
        <v>0.14300000000000002</v>
      </c>
      <c r="AL166">
        <f t="shared" si="221"/>
        <v>0.1515</v>
      </c>
      <c r="AM166">
        <f t="shared" si="222"/>
        <v>0.18729999999999999</v>
      </c>
      <c r="AN166">
        <f t="shared" si="223"/>
        <v>0.15560000000000002</v>
      </c>
      <c r="AO166">
        <f t="shared" si="224"/>
        <v>0.1883</v>
      </c>
      <c r="AP166">
        <f t="shared" si="225"/>
        <v>0.15049999999999999</v>
      </c>
      <c r="AQ166">
        <f t="shared" si="226"/>
        <v>0.14580000000000001</v>
      </c>
      <c r="AR166">
        <f t="shared" si="227"/>
        <v>0.14630000000000001</v>
      </c>
      <c r="AS166">
        <f t="shared" si="228"/>
        <v>0.1275</v>
      </c>
      <c r="AT166">
        <f t="shared" si="229"/>
        <v>0.1472</v>
      </c>
      <c r="AU166">
        <f t="shared" si="230"/>
        <v>0.1739</v>
      </c>
      <c r="AV166">
        <f t="shared" si="231"/>
        <v>0.13300000000000001</v>
      </c>
      <c r="AW166">
        <f t="shared" si="232"/>
        <v>8.4100000000000008E-2</v>
      </c>
      <c r="AX166">
        <f t="shared" si="233"/>
        <v>9.11E-2</v>
      </c>
      <c r="AY166">
        <f t="shared" si="234"/>
        <v>0.12890000000000001</v>
      </c>
      <c r="AZ166">
        <f t="shared" si="235"/>
        <v>0.1053</v>
      </c>
      <c r="BA166">
        <f t="shared" si="236"/>
        <v>9.2100000000000001E-2</v>
      </c>
      <c r="BB166">
        <f t="shared" si="237"/>
        <v>0.1207</v>
      </c>
      <c r="BD166">
        <v>1.78E-2</v>
      </c>
      <c r="BE166">
        <v>0.1163</v>
      </c>
      <c r="BF166">
        <f t="shared" si="212"/>
        <v>1</v>
      </c>
      <c r="BG166">
        <v>2.9999999999999997E-4</v>
      </c>
    </row>
    <row r="167" spans="1:59" x14ac:dyDescent="0.2">
      <c r="A167">
        <v>20111</v>
      </c>
      <c r="B167">
        <v>8.0999999999999996E-3</v>
      </c>
      <c r="C167">
        <v>7.2900000000000006E-2</v>
      </c>
      <c r="D167">
        <v>4.0800000000000003E-2</v>
      </c>
      <c r="E167">
        <v>6.0999999999999999E-2</v>
      </c>
      <c r="F167">
        <v>8.6800000000000002E-2</v>
      </c>
      <c r="G167">
        <v>8.8900000000000007E-2</v>
      </c>
      <c r="H167">
        <v>9.6199999999999994E-2</v>
      </c>
      <c r="I167">
        <v>0.11700000000000001</v>
      </c>
      <c r="J167">
        <v>7.4899999999999994E-2</v>
      </c>
      <c r="K167">
        <v>9.7500000000000003E-2</v>
      </c>
      <c r="L167">
        <v>0.13170000000000001</v>
      </c>
      <c r="M167">
        <v>9.3600000000000003E-2</v>
      </c>
      <c r="N167">
        <v>0.1164</v>
      </c>
      <c r="O167">
        <v>0.1037</v>
      </c>
      <c r="P167">
        <v>6.0600000000000001E-2</v>
      </c>
      <c r="Q167">
        <v>8.2699999999999996E-2</v>
      </c>
      <c r="R167">
        <v>0.1032</v>
      </c>
      <c r="S167">
        <v>9.06E-2</v>
      </c>
      <c r="T167">
        <v>9.3100000000000002E-2</v>
      </c>
      <c r="U167">
        <v>3.7999999999999999E-2</v>
      </c>
      <c r="V167">
        <v>3.3300000000000003E-2</v>
      </c>
      <c r="W167">
        <v>6.5500000000000003E-2</v>
      </c>
      <c r="X167">
        <v>8.4199999999999997E-2</v>
      </c>
      <c r="Y167">
        <v>6.8599999999999994E-2</v>
      </c>
      <c r="Z167">
        <v>5.3999999999999999E-2</v>
      </c>
      <c r="AA167">
        <v>2.9999999999999997E-4</v>
      </c>
      <c r="AC167">
        <v>20111</v>
      </c>
      <c r="AD167">
        <f t="shared" si="213"/>
        <v>7.7999999999999996E-3</v>
      </c>
      <c r="AE167">
        <f t="shared" si="214"/>
        <v>7.2600000000000012E-2</v>
      </c>
      <c r="AF167">
        <f t="shared" si="215"/>
        <v>4.0500000000000001E-2</v>
      </c>
      <c r="AG167">
        <f t="shared" si="216"/>
        <v>6.0699999999999997E-2</v>
      </c>
      <c r="AH167">
        <f t="shared" si="217"/>
        <v>8.6500000000000007E-2</v>
      </c>
      <c r="AI167">
        <f t="shared" si="218"/>
        <v>8.8600000000000012E-2</v>
      </c>
      <c r="AJ167">
        <f t="shared" si="219"/>
        <v>9.5899999999999999E-2</v>
      </c>
      <c r="AK167">
        <f t="shared" si="220"/>
        <v>0.11670000000000001</v>
      </c>
      <c r="AL167">
        <f t="shared" si="221"/>
        <v>7.46E-2</v>
      </c>
      <c r="AM167">
        <f t="shared" si="222"/>
        <v>9.7200000000000009E-2</v>
      </c>
      <c r="AN167">
        <f t="shared" si="223"/>
        <v>0.13140000000000002</v>
      </c>
      <c r="AO167">
        <f t="shared" si="224"/>
        <v>9.3300000000000008E-2</v>
      </c>
      <c r="AP167">
        <f t="shared" si="225"/>
        <v>0.11610000000000001</v>
      </c>
      <c r="AQ167">
        <f t="shared" si="226"/>
        <v>0.10340000000000001</v>
      </c>
      <c r="AR167">
        <f t="shared" si="227"/>
        <v>6.0299999999999999E-2</v>
      </c>
      <c r="AS167">
        <f t="shared" si="228"/>
        <v>8.2400000000000001E-2</v>
      </c>
      <c r="AT167">
        <f t="shared" si="229"/>
        <v>0.10290000000000001</v>
      </c>
      <c r="AU167">
        <f t="shared" si="230"/>
        <v>9.0300000000000005E-2</v>
      </c>
      <c r="AV167">
        <f t="shared" si="231"/>
        <v>9.2800000000000007E-2</v>
      </c>
      <c r="AW167">
        <f t="shared" si="232"/>
        <v>3.7699999999999997E-2</v>
      </c>
      <c r="AX167">
        <f t="shared" si="233"/>
        <v>3.3000000000000002E-2</v>
      </c>
      <c r="AY167">
        <f t="shared" si="234"/>
        <v>6.5200000000000008E-2</v>
      </c>
      <c r="AZ167">
        <f t="shared" si="235"/>
        <v>8.3900000000000002E-2</v>
      </c>
      <c r="BA167">
        <f t="shared" si="236"/>
        <v>6.83E-2</v>
      </c>
      <c r="BB167">
        <f t="shared" si="237"/>
        <v>5.3699999999999998E-2</v>
      </c>
      <c r="BD167">
        <v>1.23E-2</v>
      </c>
      <c r="BE167">
        <v>6.0699999999999997E-2</v>
      </c>
      <c r="BF167">
        <f t="shared" si="212"/>
        <v>1</v>
      </c>
      <c r="BG167">
        <v>2.9999999999999997E-4</v>
      </c>
    </row>
    <row r="168" spans="1:59" x14ac:dyDescent="0.2">
      <c r="A168">
        <v>20112</v>
      </c>
      <c r="B168">
        <v>-3.4299999999999997E-2</v>
      </c>
      <c r="C168">
        <v>-3.5099999999999999E-2</v>
      </c>
      <c r="D168">
        <v>-4.0300000000000002E-2</v>
      </c>
      <c r="E168">
        <v>-4.6899999999999997E-2</v>
      </c>
      <c r="F168">
        <v>-4.3900000000000002E-2</v>
      </c>
      <c r="G168">
        <v>1.67E-2</v>
      </c>
      <c r="H168">
        <v>-2.8999999999999998E-3</v>
      </c>
      <c r="I168">
        <v>-1.46E-2</v>
      </c>
      <c r="J168">
        <v>-2.29E-2</v>
      </c>
      <c r="K168">
        <v>-5.6800000000000003E-2</v>
      </c>
      <c r="L168">
        <v>2.76E-2</v>
      </c>
      <c r="M168">
        <v>-4.4000000000000003E-3</v>
      </c>
      <c r="N168">
        <v>-8.6E-3</v>
      </c>
      <c r="O168">
        <v>-4.3E-3</v>
      </c>
      <c r="P168">
        <v>-2.0400000000000001E-2</v>
      </c>
      <c r="Q168">
        <v>1.44E-2</v>
      </c>
      <c r="R168">
        <v>-1.9E-3</v>
      </c>
      <c r="S168">
        <v>-2.9899999999999999E-2</v>
      </c>
      <c r="T168">
        <v>5.0000000000000001E-3</v>
      </c>
      <c r="U168">
        <v>1.3100000000000001E-2</v>
      </c>
      <c r="V168">
        <v>2.4199999999999999E-2</v>
      </c>
      <c r="W168">
        <v>-1.0500000000000001E-2</v>
      </c>
      <c r="X168">
        <v>-1.34E-2</v>
      </c>
      <c r="Y168">
        <v>-1.38E-2</v>
      </c>
      <c r="Z168">
        <v>-3.4200000000000001E-2</v>
      </c>
      <c r="AA168">
        <v>0</v>
      </c>
      <c r="AC168">
        <v>20112</v>
      </c>
      <c r="AD168">
        <f t="shared" si="213"/>
        <v>-3.4299999999999997E-2</v>
      </c>
      <c r="AE168">
        <f t="shared" si="214"/>
        <v>-3.5099999999999999E-2</v>
      </c>
      <c r="AF168">
        <f t="shared" si="215"/>
        <v>-4.0300000000000002E-2</v>
      </c>
      <c r="AG168">
        <f t="shared" si="216"/>
        <v>-4.6899999999999997E-2</v>
      </c>
      <c r="AH168">
        <f t="shared" si="217"/>
        <v>-4.3900000000000002E-2</v>
      </c>
      <c r="AI168">
        <f t="shared" si="218"/>
        <v>1.67E-2</v>
      </c>
      <c r="AJ168">
        <f t="shared" si="219"/>
        <v>-2.8999999999999998E-3</v>
      </c>
      <c r="AK168">
        <f t="shared" si="220"/>
        <v>-1.46E-2</v>
      </c>
      <c r="AL168">
        <f t="shared" si="221"/>
        <v>-2.29E-2</v>
      </c>
      <c r="AM168">
        <f t="shared" si="222"/>
        <v>-5.6800000000000003E-2</v>
      </c>
      <c r="AN168">
        <f t="shared" si="223"/>
        <v>2.76E-2</v>
      </c>
      <c r="AO168">
        <f t="shared" si="224"/>
        <v>-4.4000000000000003E-3</v>
      </c>
      <c r="AP168">
        <f t="shared" si="225"/>
        <v>-8.6E-3</v>
      </c>
      <c r="AQ168">
        <f t="shared" si="226"/>
        <v>-4.3E-3</v>
      </c>
      <c r="AR168">
        <f t="shared" si="227"/>
        <v>-2.0400000000000001E-2</v>
      </c>
      <c r="AS168">
        <f t="shared" si="228"/>
        <v>1.44E-2</v>
      </c>
      <c r="AT168">
        <f t="shared" si="229"/>
        <v>-1.9E-3</v>
      </c>
      <c r="AU168">
        <f t="shared" si="230"/>
        <v>-2.9899999999999999E-2</v>
      </c>
      <c r="AV168">
        <f t="shared" si="231"/>
        <v>5.0000000000000001E-3</v>
      </c>
      <c r="AW168">
        <f t="shared" si="232"/>
        <v>1.3100000000000001E-2</v>
      </c>
      <c r="AX168">
        <f t="shared" si="233"/>
        <v>2.4199999999999999E-2</v>
      </c>
      <c r="AY168">
        <f t="shared" si="234"/>
        <v>-1.0500000000000001E-2</v>
      </c>
      <c r="AZ168">
        <f t="shared" si="235"/>
        <v>-1.34E-2</v>
      </c>
      <c r="BA168">
        <f t="shared" si="236"/>
        <v>-1.38E-2</v>
      </c>
      <c r="BB168">
        <f t="shared" si="237"/>
        <v>-3.4200000000000001E-2</v>
      </c>
      <c r="BD168">
        <v>-6.3E-2</v>
      </c>
      <c r="BE168">
        <v>-1.8E-3</v>
      </c>
      <c r="BF168">
        <f t="shared" si="212"/>
        <v>1</v>
      </c>
      <c r="BG168">
        <v>0</v>
      </c>
    </row>
    <row r="169" spans="1:59" x14ac:dyDescent="0.2">
      <c r="A169">
        <v>20113</v>
      </c>
      <c r="B169">
        <v>-0.26579999999999998</v>
      </c>
      <c r="C169">
        <v>-0.25590000000000002</v>
      </c>
      <c r="D169">
        <v>-0.21740000000000001</v>
      </c>
      <c r="E169">
        <v>-0.19869999999999999</v>
      </c>
      <c r="F169">
        <v>-0.20630000000000001</v>
      </c>
      <c r="G169">
        <v>-0.2122</v>
      </c>
      <c r="H169">
        <v>-0.22770000000000001</v>
      </c>
      <c r="I169">
        <v>-0.255</v>
      </c>
      <c r="J169">
        <v>-0.214</v>
      </c>
      <c r="K169">
        <v>-0.23430000000000001</v>
      </c>
      <c r="L169">
        <v>-0.21079999999999999</v>
      </c>
      <c r="M169">
        <v>-0.22939999999999999</v>
      </c>
      <c r="N169">
        <v>-0.2329</v>
      </c>
      <c r="O169">
        <v>-0.24940000000000001</v>
      </c>
      <c r="P169">
        <v>-0.1946</v>
      </c>
      <c r="Q169">
        <v>-0.19159999999999999</v>
      </c>
      <c r="R169">
        <v>-0.21010000000000001</v>
      </c>
      <c r="S169">
        <v>-0.19470000000000001</v>
      </c>
      <c r="T169">
        <v>-0.22559999999999999</v>
      </c>
      <c r="U169">
        <v>-0.18540000000000001</v>
      </c>
      <c r="V169">
        <v>-9.6799999999999997E-2</v>
      </c>
      <c r="W169">
        <v>-9.9900000000000003E-2</v>
      </c>
      <c r="X169">
        <v>-0.1739</v>
      </c>
      <c r="Y169">
        <v>-0.1278</v>
      </c>
      <c r="Z169">
        <v>-0.22500000000000001</v>
      </c>
      <c r="AA169">
        <v>1E-4</v>
      </c>
      <c r="AC169">
        <v>20113</v>
      </c>
      <c r="AD169">
        <f t="shared" si="213"/>
        <v>-0.26589999999999997</v>
      </c>
      <c r="AE169">
        <f t="shared" si="214"/>
        <v>-0.25600000000000001</v>
      </c>
      <c r="AF169">
        <f t="shared" si="215"/>
        <v>-0.2175</v>
      </c>
      <c r="AG169">
        <f t="shared" si="216"/>
        <v>-0.19879999999999998</v>
      </c>
      <c r="AH169">
        <f t="shared" si="217"/>
        <v>-0.2064</v>
      </c>
      <c r="AI169">
        <f t="shared" si="218"/>
        <v>-0.21229999999999999</v>
      </c>
      <c r="AJ169">
        <f t="shared" si="219"/>
        <v>-0.2278</v>
      </c>
      <c r="AK169">
        <f t="shared" si="220"/>
        <v>-0.25509999999999999</v>
      </c>
      <c r="AL169">
        <f t="shared" si="221"/>
        <v>-0.21409999999999998</v>
      </c>
      <c r="AM169">
        <f t="shared" si="222"/>
        <v>-0.2344</v>
      </c>
      <c r="AN169">
        <f t="shared" si="223"/>
        <v>-0.21089999999999998</v>
      </c>
      <c r="AO169">
        <f t="shared" si="224"/>
        <v>-0.22949999999999998</v>
      </c>
      <c r="AP169">
        <f t="shared" si="225"/>
        <v>-0.23299999999999998</v>
      </c>
      <c r="AQ169">
        <f t="shared" si="226"/>
        <v>-0.2495</v>
      </c>
      <c r="AR169">
        <f t="shared" si="227"/>
        <v>-0.19469999999999998</v>
      </c>
      <c r="AS169">
        <f t="shared" si="228"/>
        <v>-0.19169999999999998</v>
      </c>
      <c r="AT169">
        <f t="shared" si="229"/>
        <v>-0.2102</v>
      </c>
      <c r="AU169">
        <f t="shared" si="230"/>
        <v>-0.1948</v>
      </c>
      <c r="AV169">
        <f t="shared" si="231"/>
        <v>-0.22569999999999998</v>
      </c>
      <c r="AW169">
        <f t="shared" si="232"/>
        <v>-0.1855</v>
      </c>
      <c r="AX169">
        <f t="shared" si="233"/>
        <v>-9.69E-2</v>
      </c>
      <c r="AY169">
        <f t="shared" si="234"/>
        <v>-0.1</v>
      </c>
      <c r="AZ169">
        <f t="shared" si="235"/>
        <v>-0.17399999999999999</v>
      </c>
      <c r="BA169">
        <f t="shared" si="236"/>
        <v>-0.12789999999999999</v>
      </c>
      <c r="BB169">
        <f t="shared" si="237"/>
        <v>-0.22509999999999999</v>
      </c>
      <c r="BD169">
        <v>-0.27539999999999998</v>
      </c>
      <c r="BE169">
        <v>-0.15179999999999999</v>
      </c>
      <c r="BF169">
        <f t="shared" si="212"/>
        <v>1</v>
      </c>
      <c r="BG169">
        <v>1E-4</v>
      </c>
    </row>
    <row r="170" spans="1:59" x14ac:dyDescent="0.2">
      <c r="A170">
        <v>20114</v>
      </c>
      <c r="B170">
        <v>0.1137</v>
      </c>
      <c r="C170">
        <v>0.16350000000000001</v>
      </c>
      <c r="D170">
        <v>0.1162</v>
      </c>
      <c r="E170">
        <v>0.15490000000000001</v>
      </c>
      <c r="F170">
        <v>0.10680000000000001</v>
      </c>
      <c r="G170">
        <v>0.16439999999999999</v>
      </c>
      <c r="H170">
        <v>0.1424</v>
      </c>
      <c r="I170">
        <v>0.19270000000000001</v>
      </c>
      <c r="J170">
        <v>0.17710000000000001</v>
      </c>
      <c r="K170">
        <v>0.15190000000000001</v>
      </c>
      <c r="L170">
        <v>0.1094</v>
      </c>
      <c r="M170">
        <v>0.1857</v>
      </c>
      <c r="N170">
        <v>0.16420000000000001</v>
      </c>
      <c r="O170">
        <v>0.17480000000000001</v>
      </c>
      <c r="P170">
        <v>0.1431</v>
      </c>
      <c r="Q170">
        <v>0.1111</v>
      </c>
      <c r="R170">
        <v>0.15579999999999999</v>
      </c>
      <c r="S170">
        <v>0.15690000000000001</v>
      </c>
      <c r="T170">
        <v>0.15570000000000001</v>
      </c>
      <c r="U170">
        <v>0.1159</v>
      </c>
      <c r="V170">
        <v>8.0100000000000005E-2</v>
      </c>
      <c r="W170">
        <v>0.12609999999999999</v>
      </c>
      <c r="X170">
        <v>0.16880000000000001</v>
      </c>
      <c r="Y170">
        <v>0.13450000000000001</v>
      </c>
      <c r="Z170">
        <v>8.3000000000000004E-2</v>
      </c>
      <c r="AA170">
        <v>0</v>
      </c>
      <c r="AC170">
        <v>20114</v>
      </c>
      <c r="AD170">
        <f t="shared" si="213"/>
        <v>0.1137</v>
      </c>
      <c r="AE170">
        <f t="shared" si="214"/>
        <v>0.16350000000000001</v>
      </c>
      <c r="AF170">
        <f t="shared" si="215"/>
        <v>0.1162</v>
      </c>
      <c r="AG170">
        <f t="shared" si="216"/>
        <v>0.15490000000000001</v>
      </c>
      <c r="AH170">
        <f t="shared" si="217"/>
        <v>0.10680000000000001</v>
      </c>
      <c r="AI170">
        <f t="shared" si="218"/>
        <v>0.16439999999999999</v>
      </c>
      <c r="AJ170">
        <f t="shared" si="219"/>
        <v>0.1424</v>
      </c>
      <c r="AK170">
        <f t="shared" si="220"/>
        <v>0.19270000000000001</v>
      </c>
      <c r="AL170">
        <f t="shared" si="221"/>
        <v>0.17710000000000001</v>
      </c>
      <c r="AM170">
        <f t="shared" si="222"/>
        <v>0.15190000000000001</v>
      </c>
      <c r="AN170">
        <f t="shared" si="223"/>
        <v>0.1094</v>
      </c>
      <c r="AO170">
        <f t="shared" si="224"/>
        <v>0.1857</v>
      </c>
      <c r="AP170">
        <f t="shared" si="225"/>
        <v>0.16420000000000001</v>
      </c>
      <c r="AQ170">
        <f t="shared" si="226"/>
        <v>0.17480000000000001</v>
      </c>
      <c r="AR170">
        <f t="shared" si="227"/>
        <v>0.1431</v>
      </c>
      <c r="AS170">
        <f t="shared" si="228"/>
        <v>0.1111</v>
      </c>
      <c r="AT170">
        <f t="shared" si="229"/>
        <v>0.15579999999999999</v>
      </c>
      <c r="AU170">
        <f t="shared" si="230"/>
        <v>0.15690000000000001</v>
      </c>
      <c r="AV170">
        <f t="shared" si="231"/>
        <v>0.15570000000000001</v>
      </c>
      <c r="AW170">
        <f t="shared" si="232"/>
        <v>0.1159</v>
      </c>
      <c r="AX170">
        <f t="shared" si="233"/>
        <v>8.0100000000000005E-2</v>
      </c>
      <c r="AY170">
        <f t="shared" si="234"/>
        <v>0.12609999999999999</v>
      </c>
      <c r="AZ170">
        <f t="shared" si="235"/>
        <v>0.16880000000000001</v>
      </c>
      <c r="BA170">
        <f t="shared" si="236"/>
        <v>0.13450000000000001</v>
      </c>
      <c r="BB170">
        <f t="shared" si="237"/>
        <v>8.3000000000000004E-2</v>
      </c>
      <c r="BD170">
        <v>-1.1900000000000001E-2</v>
      </c>
      <c r="BE170">
        <v>0.1187</v>
      </c>
      <c r="BF170">
        <f t="shared" si="212"/>
        <v>1</v>
      </c>
      <c r="BG170">
        <v>0</v>
      </c>
    </row>
    <row r="171" spans="1:59" x14ac:dyDescent="0.2">
      <c r="A171">
        <v>20121</v>
      </c>
      <c r="B171">
        <v>0.16980000000000001</v>
      </c>
      <c r="C171">
        <v>0.13200000000000001</v>
      </c>
      <c r="D171">
        <v>0.1198</v>
      </c>
      <c r="E171">
        <v>0.12720000000000001</v>
      </c>
      <c r="F171">
        <v>0.1663</v>
      </c>
      <c r="G171">
        <v>0.1482</v>
      </c>
      <c r="H171">
        <v>0.12189999999999999</v>
      </c>
      <c r="I171">
        <v>0.12590000000000001</v>
      </c>
      <c r="J171">
        <v>0.1341</v>
      </c>
      <c r="K171">
        <v>0.1026</v>
      </c>
      <c r="L171">
        <v>0.14169999999999999</v>
      </c>
      <c r="M171">
        <v>0.12280000000000001</v>
      </c>
      <c r="N171">
        <v>0.14030000000000001</v>
      </c>
      <c r="O171">
        <v>0.10680000000000001</v>
      </c>
      <c r="P171">
        <v>6.3100000000000003E-2</v>
      </c>
      <c r="Q171">
        <v>0.19639999999999999</v>
      </c>
      <c r="R171">
        <v>0.12720000000000001</v>
      </c>
      <c r="S171">
        <v>9.5899999999999999E-2</v>
      </c>
      <c r="T171">
        <v>8.9399999999999993E-2</v>
      </c>
      <c r="U171">
        <v>0.11360000000000001</v>
      </c>
      <c r="V171">
        <v>0.1706</v>
      </c>
      <c r="W171">
        <v>8.8400000000000006E-2</v>
      </c>
      <c r="X171">
        <v>7.7399999999999997E-2</v>
      </c>
      <c r="Y171">
        <v>9.2200000000000004E-2</v>
      </c>
      <c r="Z171">
        <v>0.20519999999999999</v>
      </c>
      <c r="AA171">
        <v>0</v>
      </c>
      <c r="AC171">
        <v>20121</v>
      </c>
      <c r="AD171">
        <f t="shared" si="213"/>
        <v>0.16980000000000001</v>
      </c>
      <c r="AE171">
        <f t="shared" si="214"/>
        <v>0.13200000000000001</v>
      </c>
      <c r="AF171">
        <f t="shared" si="215"/>
        <v>0.1198</v>
      </c>
      <c r="AG171">
        <f t="shared" si="216"/>
        <v>0.12720000000000001</v>
      </c>
      <c r="AH171">
        <f t="shared" si="217"/>
        <v>0.1663</v>
      </c>
      <c r="AI171">
        <f t="shared" si="218"/>
        <v>0.1482</v>
      </c>
      <c r="AJ171">
        <f t="shared" si="219"/>
        <v>0.12189999999999999</v>
      </c>
      <c r="AK171">
        <f t="shared" si="220"/>
        <v>0.12590000000000001</v>
      </c>
      <c r="AL171">
        <f t="shared" si="221"/>
        <v>0.1341</v>
      </c>
      <c r="AM171">
        <f t="shared" si="222"/>
        <v>0.1026</v>
      </c>
      <c r="AN171">
        <f t="shared" si="223"/>
        <v>0.14169999999999999</v>
      </c>
      <c r="AO171">
        <f t="shared" si="224"/>
        <v>0.12280000000000001</v>
      </c>
      <c r="AP171">
        <f t="shared" si="225"/>
        <v>0.14030000000000001</v>
      </c>
      <c r="AQ171">
        <f t="shared" si="226"/>
        <v>0.10680000000000001</v>
      </c>
      <c r="AR171">
        <f t="shared" si="227"/>
        <v>6.3100000000000003E-2</v>
      </c>
      <c r="AS171">
        <f t="shared" si="228"/>
        <v>0.19639999999999999</v>
      </c>
      <c r="AT171">
        <f t="shared" si="229"/>
        <v>0.12720000000000001</v>
      </c>
      <c r="AU171">
        <f t="shared" si="230"/>
        <v>9.5899999999999999E-2</v>
      </c>
      <c r="AV171">
        <f t="shared" si="231"/>
        <v>8.9399999999999993E-2</v>
      </c>
      <c r="AW171">
        <f t="shared" si="232"/>
        <v>0.11360000000000001</v>
      </c>
      <c r="AX171">
        <f t="shared" si="233"/>
        <v>0.1706</v>
      </c>
      <c r="AY171">
        <f t="shared" si="234"/>
        <v>8.8400000000000006E-2</v>
      </c>
      <c r="AZ171">
        <f t="shared" si="235"/>
        <v>7.7399999999999997E-2</v>
      </c>
      <c r="BA171">
        <f t="shared" si="236"/>
        <v>9.2200000000000004E-2</v>
      </c>
      <c r="BB171">
        <f t="shared" si="237"/>
        <v>0.20519999999999999</v>
      </c>
      <c r="BD171">
        <v>0.2203</v>
      </c>
      <c r="BE171">
        <v>0.1313</v>
      </c>
      <c r="BF171">
        <f t="shared" si="212"/>
        <v>1</v>
      </c>
      <c r="BG171">
        <v>0</v>
      </c>
    </row>
    <row r="172" spans="1:59" x14ac:dyDescent="0.2">
      <c r="A172">
        <v>20122</v>
      </c>
      <c r="B172">
        <v>-6.6100000000000006E-2</v>
      </c>
      <c r="C172">
        <v>-1.66E-2</v>
      </c>
      <c r="D172">
        <v>-3.4299999999999997E-2</v>
      </c>
      <c r="E172">
        <v>-2.8299999999999999E-2</v>
      </c>
      <c r="F172">
        <v>4.0000000000000002E-4</v>
      </c>
      <c r="G172">
        <v>6.4999999999999997E-3</v>
      </c>
      <c r="H172">
        <v>-4.7800000000000002E-2</v>
      </c>
      <c r="I172">
        <v>-4.8500000000000001E-2</v>
      </c>
      <c r="J172">
        <v>-5.5599999999999997E-2</v>
      </c>
      <c r="K172">
        <v>-2.7400000000000001E-2</v>
      </c>
      <c r="L172">
        <v>-5.4600000000000003E-2</v>
      </c>
      <c r="M172">
        <v>-3.8399999999999997E-2</v>
      </c>
      <c r="N172">
        <v>-7.7600000000000002E-2</v>
      </c>
      <c r="O172">
        <v>-2.12E-2</v>
      </c>
      <c r="P172">
        <v>-3.1699999999999999E-2</v>
      </c>
      <c r="Q172">
        <v>-7.0000000000000007E-2</v>
      </c>
      <c r="R172">
        <v>-7.0599999999999996E-2</v>
      </c>
      <c r="S172">
        <v>-5.0200000000000002E-2</v>
      </c>
      <c r="T172">
        <v>-4.3099999999999999E-2</v>
      </c>
      <c r="U172">
        <v>-4.3900000000000002E-2</v>
      </c>
      <c r="V172">
        <v>-3.7900000000000003E-2</v>
      </c>
      <c r="W172">
        <v>-1.9E-2</v>
      </c>
      <c r="X172">
        <v>-1.6500000000000001E-2</v>
      </c>
      <c r="Y172">
        <v>1.09E-2</v>
      </c>
      <c r="Z172">
        <v>-7.0199999999999999E-2</v>
      </c>
      <c r="AA172">
        <v>1E-4</v>
      </c>
      <c r="AC172">
        <v>20122</v>
      </c>
      <c r="AD172">
        <f t="shared" si="213"/>
        <v>-6.6200000000000009E-2</v>
      </c>
      <c r="AE172">
        <f t="shared" si="214"/>
        <v>-1.67E-2</v>
      </c>
      <c r="AF172">
        <f t="shared" si="215"/>
        <v>-3.44E-2</v>
      </c>
      <c r="AG172">
        <f t="shared" si="216"/>
        <v>-2.8399999999999998E-2</v>
      </c>
      <c r="AH172">
        <f t="shared" si="217"/>
        <v>3.0000000000000003E-4</v>
      </c>
      <c r="AI172">
        <f t="shared" si="218"/>
        <v>6.3999999999999994E-3</v>
      </c>
      <c r="AJ172">
        <f t="shared" si="219"/>
        <v>-4.7900000000000005E-2</v>
      </c>
      <c r="AK172">
        <f t="shared" si="220"/>
        <v>-4.8600000000000004E-2</v>
      </c>
      <c r="AL172">
        <f t="shared" si="221"/>
        <v>-5.57E-2</v>
      </c>
      <c r="AM172">
        <f t="shared" si="222"/>
        <v>-2.75E-2</v>
      </c>
      <c r="AN172">
        <f t="shared" si="223"/>
        <v>-5.4700000000000006E-2</v>
      </c>
      <c r="AO172">
        <f t="shared" si="224"/>
        <v>-3.85E-2</v>
      </c>
      <c r="AP172">
        <f t="shared" si="225"/>
        <v>-7.7700000000000005E-2</v>
      </c>
      <c r="AQ172">
        <f t="shared" si="226"/>
        <v>-2.1299999999999999E-2</v>
      </c>
      <c r="AR172">
        <f t="shared" si="227"/>
        <v>-3.1800000000000002E-2</v>
      </c>
      <c r="AS172">
        <f t="shared" si="228"/>
        <v>-7.010000000000001E-2</v>
      </c>
      <c r="AT172">
        <f t="shared" si="229"/>
        <v>-7.0699999999999999E-2</v>
      </c>
      <c r="AU172">
        <f t="shared" si="230"/>
        <v>-5.0300000000000004E-2</v>
      </c>
      <c r="AV172">
        <f t="shared" si="231"/>
        <v>-4.3200000000000002E-2</v>
      </c>
      <c r="AW172">
        <f t="shared" si="232"/>
        <v>-4.4000000000000004E-2</v>
      </c>
      <c r="AX172">
        <f t="shared" si="233"/>
        <v>-3.8000000000000006E-2</v>
      </c>
      <c r="AY172">
        <f t="shared" si="234"/>
        <v>-1.9099999999999999E-2</v>
      </c>
      <c r="AZ172">
        <f t="shared" si="235"/>
        <v>-1.66E-2</v>
      </c>
      <c r="BA172">
        <f t="shared" si="236"/>
        <v>1.0800000000000001E-2</v>
      </c>
      <c r="BB172">
        <f t="shared" si="237"/>
        <v>-7.0300000000000001E-2</v>
      </c>
      <c r="BD172">
        <v>-0.14419999999999999</v>
      </c>
      <c r="BE172">
        <v>-3.3799999999999997E-2</v>
      </c>
      <c r="BF172">
        <f t="shared" si="212"/>
        <v>1</v>
      </c>
      <c r="BG172">
        <v>1E-4</v>
      </c>
    </row>
    <row r="173" spans="1:59" x14ac:dyDescent="0.2">
      <c r="A173">
        <v>20123</v>
      </c>
      <c r="B173">
        <v>5.2699999999999997E-2</v>
      </c>
      <c r="C173">
        <v>7.4099999999999999E-2</v>
      </c>
      <c r="D173">
        <v>5.6599999999999998E-2</v>
      </c>
      <c r="E173">
        <v>5.4800000000000001E-2</v>
      </c>
      <c r="F173">
        <v>5.33E-2</v>
      </c>
      <c r="G173">
        <v>1.7299999999999999E-2</v>
      </c>
      <c r="H173">
        <v>6.1800000000000001E-2</v>
      </c>
      <c r="I173">
        <v>5.2400000000000002E-2</v>
      </c>
      <c r="J173">
        <v>5.6599999999999998E-2</v>
      </c>
      <c r="K173">
        <v>7.2599999999999998E-2</v>
      </c>
      <c r="L173">
        <v>5.74E-2</v>
      </c>
      <c r="M173">
        <v>5.5800000000000002E-2</v>
      </c>
      <c r="N173">
        <v>5.8000000000000003E-2</v>
      </c>
      <c r="O173">
        <v>5.0900000000000001E-2</v>
      </c>
      <c r="P173">
        <v>5.5800000000000002E-2</v>
      </c>
      <c r="Q173">
        <v>4.1700000000000001E-2</v>
      </c>
      <c r="R173">
        <v>3.9600000000000003E-2</v>
      </c>
      <c r="S173">
        <v>8.8499999999999995E-2</v>
      </c>
      <c r="T173">
        <v>4.3099999999999999E-2</v>
      </c>
      <c r="U173">
        <v>7.46E-2</v>
      </c>
      <c r="V173">
        <v>5.8799999999999998E-2</v>
      </c>
      <c r="W173">
        <v>7.0499999999999993E-2</v>
      </c>
      <c r="X173">
        <v>6.6699999999999995E-2</v>
      </c>
      <c r="Y173">
        <v>4.48E-2</v>
      </c>
      <c r="Z173">
        <v>0.1057</v>
      </c>
      <c r="AA173">
        <v>2.0000000000000001E-4</v>
      </c>
      <c r="AC173">
        <v>20123</v>
      </c>
      <c r="AD173">
        <f t="shared" si="213"/>
        <v>5.2499999999999998E-2</v>
      </c>
      <c r="AE173">
        <f t="shared" si="214"/>
        <v>7.3899999999999993E-2</v>
      </c>
      <c r="AF173">
        <f t="shared" si="215"/>
        <v>5.6399999999999999E-2</v>
      </c>
      <c r="AG173">
        <f t="shared" si="216"/>
        <v>5.4600000000000003E-2</v>
      </c>
      <c r="AH173">
        <f t="shared" si="217"/>
        <v>5.3100000000000001E-2</v>
      </c>
      <c r="AI173">
        <f t="shared" si="218"/>
        <v>1.7100000000000001E-2</v>
      </c>
      <c r="AJ173">
        <f t="shared" si="219"/>
        <v>6.1600000000000002E-2</v>
      </c>
      <c r="AK173">
        <f t="shared" si="220"/>
        <v>5.2200000000000003E-2</v>
      </c>
      <c r="AL173">
        <f t="shared" si="221"/>
        <v>5.6399999999999999E-2</v>
      </c>
      <c r="AM173">
        <f t="shared" si="222"/>
        <v>7.2399999999999992E-2</v>
      </c>
      <c r="AN173">
        <f t="shared" si="223"/>
        <v>5.7200000000000001E-2</v>
      </c>
      <c r="AO173">
        <f t="shared" si="224"/>
        <v>5.5600000000000004E-2</v>
      </c>
      <c r="AP173">
        <f t="shared" si="225"/>
        <v>5.7800000000000004E-2</v>
      </c>
      <c r="AQ173">
        <f t="shared" si="226"/>
        <v>5.0700000000000002E-2</v>
      </c>
      <c r="AR173">
        <f t="shared" si="227"/>
        <v>5.5600000000000004E-2</v>
      </c>
      <c r="AS173">
        <f t="shared" si="228"/>
        <v>4.1500000000000002E-2</v>
      </c>
      <c r="AT173">
        <f t="shared" si="229"/>
        <v>3.9400000000000004E-2</v>
      </c>
      <c r="AU173">
        <f t="shared" si="230"/>
        <v>8.829999999999999E-2</v>
      </c>
      <c r="AV173">
        <f t="shared" si="231"/>
        <v>4.2900000000000001E-2</v>
      </c>
      <c r="AW173">
        <f t="shared" si="232"/>
        <v>7.4399999999999994E-2</v>
      </c>
      <c r="AX173">
        <f t="shared" si="233"/>
        <v>5.8599999999999999E-2</v>
      </c>
      <c r="AY173">
        <f t="shared" si="234"/>
        <v>7.0299999999999987E-2</v>
      </c>
      <c r="AZ173">
        <f t="shared" si="235"/>
        <v>6.649999999999999E-2</v>
      </c>
      <c r="BA173">
        <f t="shared" si="236"/>
        <v>4.4600000000000001E-2</v>
      </c>
      <c r="BB173">
        <f t="shared" si="237"/>
        <v>0.1055</v>
      </c>
      <c r="BD173">
        <v>5.9900000000000002E-2</v>
      </c>
      <c r="BE173">
        <v>6.2E-2</v>
      </c>
      <c r="BF173">
        <f t="shared" si="212"/>
        <v>1</v>
      </c>
      <c r="BG173">
        <v>2.0000000000000001E-4</v>
      </c>
    </row>
    <row r="174" spans="1:59" x14ac:dyDescent="0.2">
      <c r="A174">
        <v>20124</v>
      </c>
      <c r="B174">
        <v>-4.8099999999999997E-2</v>
      </c>
      <c r="C174">
        <v>1.17E-2</v>
      </c>
      <c r="D174">
        <v>1.1900000000000001E-2</v>
      </c>
      <c r="E174">
        <v>6.0000000000000001E-3</v>
      </c>
      <c r="F174">
        <v>4.2299999999999997E-2</v>
      </c>
      <c r="G174">
        <v>-3.8199999999999998E-2</v>
      </c>
      <c r="H174">
        <v>1.7399999999999999E-2</v>
      </c>
      <c r="I174">
        <v>4.2700000000000002E-2</v>
      </c>
      <c r="J174">
        <v>1.84E-2</v>
      </c>
      <c r="K174">
        <v>6.4799999999999996E-2</v>
      </c>
      <c r="L174">
        <v>2.93E-2</v>
      </c>
      <c r="M174">
        <v>6.5699999999999995E-2</v>
      </c>
      <c r="N174">
        <v>3.7199999999999997E-2</v>
      </c>
      <c r="O174">
        <v>6.6299999999999998E-2</v>
      </c>
      <c r="P174">
        <v>4.9700000000000001E-2</v>
      </c>
      <c r="Q174">
        <v>3.9300000000000002E-2</v>
      </c>
      <c r="R174">
        <v>4.0099999999999997E-2</v>
      </c>
      <c r="S174">
        <v>3.4099999999999998E-2</v>
      </c>
      <c r="T174">
        <v>4.8099999999999997E-2</v>
      </c>
      <c r="U174">
        <v>5.3499999999999999E-2</v>
      </c>
      <c r="V174">
        <v>-2.86E-2</v>
      </c>
      <c r="W174">
        <v>-4.8999999999999998E-3</v>
      </c>
      <c r="X174">
        <v>-5.1999999999999998E-3</v>
      </c>
      <c r="Y174">
        <v>-8.6999999999999994E-3</v>
      </c>
      <c r="Z174">
        <v>8.8200000000000001E-2</v>
      </c>
      <c r="AA174">
        <v>2.9999999999999997E-4</v>
      </c>
      <c r="AC174">
        <v>20124</v>
      </c>
      <c r="AD174">
        <f t="shared" si="213"/>
        <v>-4.8399999999999999E-2</v>
      </c>
      <c r="AE174">
        <f t="shared" si="214"/>
        <v>1.14E-2</v>
      </c>
      <c r="AF174">
        <f t="shared" si="215"/>
        <v>1.1600000000000001E-2</v>
      </c>
      <c r="AG174">
        <f t="shared" si="216"/>
        <v>5.7000000000000002E-3</v>
      </c>
      <c r="AH174">
        <f t="shared" si="217"/>
        <v>4.1999999999999996E-2</v>
      </c>
      <c r="AI174">
        <f t="shared" si="218"/>
        <v>-3.85E-2</v>
      </c>
      <c r="AJ174">
        <f t="shared" si="219"/>
        <v>1.7099999999999997E-2</v>
      </c>
      <c r="AK174">
        <f t="shared" si="220"/>
        <v>4.24E-2</v>
      </c>
      <c r="AL174">
        <f t="shared" si="221"/>
        <v>1.8099999999999998E-2</v>
      </c>
      <c r="AM174">
        <f t="shared" si="222"/>
        <v>6.4500000000000002E-2</v>
      </c>
      <c r="AN174">
        <f t="shared" si="223"/>
        <v>2.8999999999999998E-2</v>
      </c>
      <c r="AO174">
        <f t="shared" si="224"/>
        <v>6.54E-2</v>
      </c>
      <c r="AP174">
        <f t="shared" si="225"/>
        <v>3.6899999999999995E-2</v>
      </c>
      <c r="AQ174">
        <f t="shared" si="226"/>
        <v>6.6000000000000003E-2</v>
      </c>
      <c r="AR174">
        <f t="shared" si="227"/>
        <v>4.9399999999999999E-2</v>
      </c>
      <c r="AS174">
        <f t="shared" si="228"/>
        <v>3.9E-2</v>
      </c>
      <c r="AT174">
        <f t="shared" si="229"/>
        <v>3.9799999999999995E-2</v>
      </c>
      <c r="AU174">
        <f t="shared" si="230"/>
        <v>3.3799999999999997E-2</v>
      </c>
      <c r="AV174">
        <f t="shared" si="231"/>
        <v>4.7799999999999995E-2</v>
      </c>
      <c r="AW174">
        <f t="shared" si="232"/>
        <v>5.3199999999999997E-2</v>
      </c>
      <c r="AX174">
        <f t="shared" si="233"/>
        <v>-2.8900000000000002E-2</v>
      </c>
      <c r="AY174">
        <f t="shared" si="234"/>
        <v>-5.1999999999999998E-3</v>
      </c>
      <c r="AZ174">
        <f t="shared" si="235"/>
        <v>-5.4999999999999997E-3</v>
      </c>
      <c r="BA174">
        <f t="shared" si="236"/>
        <v>-8.9999999999999993E-3</v>
      </c>
      <c r="BB174">
        <f t="shared" si="237"/>
        <v>8.7900000000000006E-2</v>
      </c>
      <c r="BD174">
        <v>0.1108</v>
      </c>
      <c r="BE174">
        <v>1.6999999999999999E-3</v>
      </c>
      <c r="BF174">
        <f t="shared" si="212"/>
        <v>1</v>
      </c>
      <c r="BG174">
        <v>2.9999999999999997E-4</v>
      </c>
    </row>
  </sheetData>
  <mergeCells count="1">
    <mergeCell ref="CJ28:CK28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 HBM</vt:lpstr>
      <vt:lpstr>Big LoBM</vt:lpstr>
      <vt:lpstr>Big HiBM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 Emile Lanton</cp:lastModifiedBy>
  <dcterms:created xsi:type="dcterms:W3CDTF">2019-11-05T03:47:04Z</dcterms:created>
  <dcterms:modified xsi:type="dcterms:W3CDTF">2023-11-17T03:01:13Z</dcterms:modified>
</cp:coreProperties>
</file>