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malac\Documents\GitHub\Dauber\"/>
    </mc:Choice>
  </mc:AlternateContent>
  <xr:revisionPtr revIDLastSave="0" documentId="13_ncr:1_{29ABF6BE-EA10-4776-8C49-C1C7973596A2}" xr6:coauthVersionLast="47" xr6:coauthVersionMax="47" xr10:uidLastSave="{00000000-0000-0000-0000-000000000000}"/>
  <bookViews>
    <workbookView xWindow="105" yWindow="240" windowWidth="28695" windowHeight="15240" xr2:uid="{00000000-000D-0000-FFFF-FFFF00000000}"/>
  </bookViews>
  <sheets>
    <sheet name="Mechanical Parts" sheetId="1" r:id="rId1"/>
    <sheet name="Electrical Parts" sheetId="2" r:id="rId2"/>
    <sheet name="Machined Part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1" i="3" l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2" i="2"/>
  <c r="B44" i="1" l="1"/>
  <c r="B44" i="2"/>
</calcChain>
</file>

<file path=xl/sharedStrings.xml><?xml version="1.0" encoding="utf-8"?>
<sst xmlns="http://schemas.openxmlformats.org/spreadsheetml/2006/main" count="221" uniqueCount="108">
  <si>
    <t>Quantity</t>
  </si>
  <si>
    <t>Description</t>
  </si>
  <si>
    <t>Link</t>
  </si>
  <si>
    <t>Function</t>
  </si>
  <si>
    <t>Cost Per Unit</t>
  </si>
  <si>
    <t>Total Cost</t>
  </si>
  <si>
    <t>Running Total:</t>
  </si>
  <si>
    <t>Vendor</t>
  </si>
  <si>
    <t>HiLetgo BTS7960</t>
  </si>
  <si>
    <t>Amazon</t>
  </si>
  <si>
    <t>43A High Power Motor Driver</t>
  </si>
  <si>
    <t>Controls flow of power to the 775 main drive motor</t>
  </si>
  <si>
    <t>Screw Terminal Block for Arduino Nano</t>
  </si>
  <si>
    <t>Breaks out the pins from the Arduino RP2040 Connect</t>
  </si>
  <si>
    <t>CZH-LABS</t>
  </si>
  <si>
    <t>Meanwell LRS-350-24</t>
  </si>
  <si>
    <t>24V 14.6A Switchable Power Supply</t>
  </si>
  <si>
    <t>Supplies power to the 775 and the stepper motor</t>
  </si>
  <si>
    <t>1.0A-4.2A 20-50VDC Stepper Driver</t>
  </si>
  <si>
    <t>Stepperonline DM542T</t>
  </si>
  <si>
    <t>Controls flow of power to the stepper on extruder</t>
  </si>
  <si>
    <t xml:space="preserve">Stepperonline </t>
  </si>
  <si>
    <t>27:1 Nema 17 Stepper</t>
  </si>
  <si>
    <t>Rotates the extruder wheels</t>
  </si>
  <si>
    <t>Power Socket</t>
  </si>
  <si>
    <t>3Dman</t>
  </si>
  <si>
    <t>Part Number/Brand</t>
  </si>
  <si>
    <t>Power inlet from wall plug</t>
  </si>
  <si>
    <t>LINK</t>
  </si>
  <si>
    <t>CERRXIAN</t>
  </si>
  <si>
    <t>Micro USB male to USB female</t>
  </si>
  <si>
    <t>Takes the USB from the Arduino out to the panel</t>
  </si>
  <si>
    <t>HiLetgo</t>
  </si>
  <si>
    <t>Logic level converter 10 pack</t>
  </si>
  <si>
    <t>Shifts 3.3V to 5V for stepper controller</t>
  </si>
  <si>
    <t>HoCenWay</t>
  </si>
  <si>
    <t>5mm bore GT2 80T pulley</t>
  </si>
  <si>
    <t>Attached to the 775 motor</t>
  </si>
  <si>
    <t>MOCHU</t>
  </si>
  <si>
    <t>Spindle bearings</t>
  </si>
  <si>
    <t>XunLiu</t>
  </si>
  <si>
    <t>M3 x 75mm SHCS, 10 pack</t>
  </si>
  <si>
    <t>Retain eccentric tube</t>
  </si>
  <si>
    <t>uxcell</t>
  </si>
  <si>
    <t>5mm bore x 9mm OD x 6mm length bronze bushings 6 pack</t>
  </si>
  <si>
    <t>Support idler wheel</t>
  </si>
  <si>
    <t>Associated Spring Raymond</t>
  </si>
  <si>
    <t>8mm OD x 0.7mm free height x 357N belleville discs 10 pack</t>
  </si>
  <si>
    <t>Preload idler wheel</t>
  </si>
  <si>
    <t>3mm x 30mm dowel pins 10 pack</t>
  </si>
  <si>
    <t>Locate idler wheel</t>
  </si>
  <si>
    <t>5mm x 20mm dowel pins 10 pack</t>
  </si>
  <si>
    <t>Idler wheel shaft</t>
  </si>
  <si>
    <t>PGN</t>
  </si>
  <si>
    <t>15mm ID, 32mm OD, bearing 6002</t>
  </si>
  <si>
    <t>17mm ID, 35mm OD, angular contact, ABEC-7, bearing 7003</t>
  </si>
  <si>
    <t>Drive wheel bearing</t>
  </si>
  <si>
    <t>Affix drive wheel to stepper</t>
  </si>
  <si>
    <t>M4 x 6mm set screw, 30 pack</t>
  </si>
  <si>
    <t>priaolker</t>
  </si>
  <si>
    <t>M8 x 20mm set screw, ball tip, 30 pack</t>
  </si>
  <si>
    <t>It Works Great</t>
  </si>
  <si>
    <t>M3 x 6mm BHCS, 100 pack</t>
  </si>
  <si>
    <t>Retain drive wheel bearing</t>
  </si>
  <si>
    <t>MewuDecor</t>
  </si>
  <si>
    <t>M5 x 12mm SHCS, 100 pack</t>
  </si>
  <si>
    <t>Affix cap</t>
  </si>
  <si>
    <t>M5 x 10mm x 1mm washers, 200 pack</t>
  </si>
  <si>
    <t>Affix motor plate</t>
  </si>
  <si>
    <t>M6 x 6mm Pneumatic Fitting</t>
  </si>
  <si>
    <t>Guide aluminum wire</t>
  </si>
  <si>
    <t>CGELE</t>
  </si>
  <si>
    <t>6mm OD x 4mm ID x 12m pneumatic tube</t>
  </si>
  <si>
    <t>M5 x 16mm SHCS, 50 pack</t>
  </si>
  <si>
    <t>Generic</t>
  </si>
  <si>
    <t>3mm x 12mm dowel pin 50 pack</t>
  </si>
  <si>
    <t>Locate cap</t>
  </si>
  <si>
    <t>RobotDigg</t>
  </si>
  <si>
    <t>GT2 260mm belt 10 pack</t>
  </si>
  <si>
    <t>Connect 775 to spindle</t>
  </si>
  <si>
    <t>HATCHBOX</t>
  </si>
  <si>
    <t>1kg White PLA</t>
  </si>
  <si>
    <t>Housings</t>
  </si>
  <si>
    <t>Part Name</t>
  </si>
  <si>
    <t>Material</t>
  </si>
  <si>
    <t>Brazing Clamp 1</t>
  </si>
  <si>
    <t>Brazing Clamp 2</t>
  </si>
  <si>
    <t>Brazing Spacer</t>
  </si>
  <si>
    <t>Cap</t>
  </si>
  <si>
    <t>Drive Wheel</t>
  </si>
  <si>
    <t>Eccentric Tube</t>
  </si>
  <si>
    <t>Fixed Shaft</t>
  </si>
  <si>
    <t>Idler Holder</t>
  </si>
  <si>
    <t>Idler Wheel</t>
  </si>
  <si>
    <t>Main Body</t>
  </si>
  <si>
    <t>Motor Plate</t>
  </si>
  <si>
    <t>Nozzle</t>
  </si>
  <si>
    <t>Pulley Tube</t>
  </si>
  <si>
    <t>Retaining Ring</t>
  </si>
  <si>
    <t>Separation Ring</t>
  </si>
  <si>
    <t>Spacer Tube</t>
  </si>
  <si>
    <t>Wobble Shaft</t>
  </si>
  <si>
    <t>Mild Steel</t>
  </si>
  <si>
    <t>Carbon Steel</t>
  </si>
  <si>
    <t>Quoted Price from Sinorise</t>
  </si>
  <si>
    <t>Total:</t>
  </si>
  <si>
    <t>Received?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</si>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</sst>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44" fontId="0" fillId="0" borderId="0" xfId="1" applyFont="1"/>
    <xf numFmtId="44" fontId="0" fillId="0" borderId="0" xfId="0" applyNumberFormat="1"/>
    <xf numFmtId="0" fontId="2" fillId="0" borderId="0" xfId="2"/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0" fillId="0" borderId="4" xfId="0" applyBorder="1"/>
    <xf numFmtId="0" fontId="0" fillId="0" borderId="0" xfId="0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 applyAlignment="1">
      <alignment horizontal="center"/>
    </xf>
    <xf numFmtId="0" fontId="0" fillId="0" borderId="8" xfId="0" applyBorder="1"/>
    <xf numFmtId="0" fontId="3" fillId="0" borderId="0" xfId="0" applyFont="1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com/PGN-6002-2RS-Sealed-Ball-Bearing/dp/B07GVR3S7K/ref=sr_1_3?crid=34YAU6M8I1XFV&amp;keywords=6002+bearing&amp;qid=1687968253&amp;sprefix=6002+bearin%2Caps%2C120&amp;sr=8-3" TargetMode="External"/><Relationship Id="rId13" Type="http://schemas.openxmlformats.org/officeDocument/2006/relationships/hyperlink" Target="https://www.amazon.com/uxcell-Plated-Washers-Spacers-Fastener/dp/B01NAB602N/ref=sr_1_5?crid=1RLXV1ZWNT7ZL&amp;keywords=m5+washer&amp;qid=1688092327&amp;sprefix=m5+washer%2Caps%2C101&amp;sr=8-5" TargetMode="External"/><Relationship Id="rId18" Type="http://schemas.openxmlformats.org/officeDocument/2006/relationships/hyperlink" Target="https://www.amazon.com/RobotDigg-260-2gt-6-Endless-Length-Synchronous/dp/B07B5Y4MGZ/ref=sr_1_3?crid=3PIIZVJDOBUA7&amp;keywords=gt2+260mm&amp;qid=1688095492&amp;sprefix=gt2+260mm%2Caps%2C104&amp;sr=8-3" TargetMode="External"/><Relationship Id="rId3" Type="http://schemas.openxmlformats.org/officeDocument/2006/relationships/hyperlink" Target="https://www.amazon.com/XunLiu-Socket-Screws-Wrench-Knurled/dp/B07CHMDJ3F/ref=sr_1_2?crid=8U4NHAPC3U7O&amp;keywords=m3+75mm&amp;qid=1687843240&amp;sprefix=m3+75mm%2Caps%2C89&amp;sr=8-2" TargetMode="External"/><Relationship Id="rId7" Type="http://schemas.openxmlformats.org/officeDocument/2006/relationships/hyperlink" Target="https://www.amazon.com/uxcell-Stainless-Cylindrical-Support-Elements/dp/B07Y58N9Z6/ref=sr_1_5?crid=39Z4BP1KKXV4&amp;keywords=5mm+x+20mm+dowel&amp;qid=1687847051&amp;sprefix=5mm+x+20mm+dowel%2Caps%2C97&amp;sr=8-5" TargetMode="External"/><Relationship Id="rId12" Type="http://schemas.openxmlformats.org/officeDocument/2006/relationships/hyperlink" Target="https://www.amazon.com/Socket-Screws-Grade-Thread-Quantity/dp/B07NTYF2FZ/ref=sr_1_3?keywords=m5+x+12+mm+socket+head+cap+screw&amp;qid=1688092058&amp;sprefix=m5+x+12%2Caps%2C116&amp;sr=8-3" TargetMode="External"/><Relationship Id="rId17" Type="http://schemas.openxmlformats.org/officeDocument/2006/relationships/hyperlink" Target="https://www.amazon.com/3mm-12mm-Stainless-Support-Shelves/dp/B0BFRTZFCL/ref=sr_1_2?crid=2BFMO02PBAP9&amp;keywords=3mm%2Bdowel%2B12mm&amp;qid=1688094855&amp;sprefix=3mm%2Bdowel%2B12mm%2Caps%2C90&amp;sr=8-2&amp;th=1" TargetMode="External"/><Relationship Id="rId2" Type="http://schemas.openxmlformats.org/officeDocument/2006/relationships/hyperlink" Target="https://www.amazon.com/MOCHU-7003CTYNSULP4-17x35x10-Universal-Arrangement/dp/B074PV73YV/ref=sr_1_1?crid=161O12WZNUV3Z&amp;keywords=bearing+7003&amp;qid=1687828877&amp;sprefix=bearing+7003%2Caps%2C103&amp;sr=8-1" TargetMode="External"/><Relationship Id="rId16" Type="http://schemas.openxmlformats.org/officeDocument/2006/relationships/hyperlink" Target="https://www.amazon.com/Socket-Screws-Grade-Alloy-Thread/dp/B0BLNLH7YY/ref=sr_1_9?crid=3KRWHSLVBSFWB&amp;keywords=m5+x+16mm&amp;qid=1688093718&amp;sprefix=m5+x+16mm+%2Caps%2C123&amp;sr=8-9" TargetMode="External"/><Relationship Id="rId1" Type="http://schemas.openxmlformats.org/officeDocument/2006/relationships/hyperlink" Target="https://www.amazon.com/Pulley-Synchronous-Wheel-Timing-Printer/dp/B08JTS1DRK/ref=sr_1_4?crid=3NIP4G8AQ2WV3&amp;keywords=gt2+80t&amp;qid=1687829016&amp;s=hi&amp;sprefix=gt2+%2Ctools%2C1787&amp;sr=1-4" TargetMode="External"/><Relationship Id="rId6" Type="http://schemas.openxmlformats.org/officeDocument/2006/relationships/hyperlink" Target="https://www.amazon.com/uxcell-Straight-Retaining-Stainless-Elements/dp/B01N942DIY/ref=sr_1_4?crid=1N1USADVBXHHA&amp;keywords=3mm+x+30mm+dowel+pin&amp;qid=1687846869&amp;sprefix=3mm+dowel+pin+%2Caps%2C99&amp;sr=8-4" TargetMode="External"/><Relationship Id="rId11" Type="http://schemas.openxmlformats.org/officeDocument/2006/relationships/hyperlink" Target="https://www.amazon.com/M3-0-5-Button-Socket-Screws-Finish/dp/B09G6L5D7B/ref=sr_1_4?crid=35945Q9ZAMDKY&amp;keywords=m3+x+6mm+button+head&amp;qid=1688091856&amp;sprefix=m3+x+6mm+butt%2Caps%2C112&amp;sr=8-4" TargetMode="External"/><Relationship Id="rId5" Type="http://schemas.openxmlformats.org/officeDocument/2006/relationships/hyperlink" Target="https://www.amazon.com/Belleville-Spring-millimeters-Diameter-Compressed/dp/B005Y39KZE/ref=sr_1_8?crid=34I1BJE9HRBVQ&amp;keywords=belleville+disc+springs+8mm&amp;qid=1687845729&amp;sprefix=belleville+disc+springs+8mm%2Caps%2C100&amp;sr=8-8" TargetMode="External"/><Relationship Id="rId15" Type="http://schemas.openxmlformats.org/officeDocument/2006/relationships/hyperlink" Target="https://www.amazon.com/CGELE-Pneumatic-Tubing-39-4ft-Transfer/dp/B09JG5J24K/ref=sr_1_5?keywords=6mm+pneumatic+tube&amp;qid=1688093468&amp;sprefix=6mm+pneu%2Caps%2C105&amp;sr=8-5" TargetMode="External"/><Relationship Id="rId10" Type="http://schemas.openxmlformats.org/officeDocument/2006/relationships/hyperlink" Target="https://www.amazon.com/uxcell-Screws-Carbon-Metric-Spring/dp/B0B4DF6PTM/ref=sr_1_5?crid=36RDENI8NM7RA&amp;keywords=m8+x+20mm+set+screw&amp;qid=1687970916&amp;sprefix=m8+x+20mm+set+screw%2Caps%2C100&amp;sr=8-5" TargetMode="External"/><Relationship Id="rId19" Type="http://schemas.openxmlformats.org/officeDocument/2006/relationships/hyperlink" Target="https://www.amazon.com/HATCHBOX-3D-Filament-Dimensional-Accuracy/dp/B00J0GMMP6/ref=sr_1_4?crid=3OKQIFQPSECB6&amp;keywords=white+pla&amp;qid=1688103682&amp;sprefix=white+pla%2Caps%2C113&amp;sr=8-4" TargetMode="External"/><Relationship Id="rId4" Type="http://schemas.openxmlformats.org/officeDocument/2006/relationships/hyperlink" Target="https://www.amazon.com/uxcell-Bearing-Self-Lubricating-Sintered-Bushings/dp/B07JLXF7BT/ref=sr_1_2?crid=BTBA3KBRWWNX&amp;keywords=5mm%2Bbore%2B8mm%2Bod%2B5mm%2Blength%2Bbushing&amp;qid=1687844991&amp;sprefix=5mm%2Bbore%2B8mm%2Bod%2B5mm%2Blength%2Bbushing%2Caps%2C105&amp;sr=8-2&amp;th=1" TargetMode="External"/><Relationship Id="rId9" Type="http://schemas.openxmlformats.org/officeDocument/2006/relationships/hyperlink" Target="https://www.amazon.com/Stainless-Socket-Screws-Hexagon-Headless/dp/B0B392V6CX/ref=sr_1_3?crid=PKBPNU8FJ065&amp;keywords=m4+6mm+set+screw&amp;qid=1687968481&amp;sprefix=m4+6mm+set+scre%2Caps%2C111&amp;sr=8-3" TargetMode="External"/><Relationship Id="rId14" Type="http://schemas.openxmlformats.org/officeDocument/2006/relationships/hyperlink" Target="https://www.amazon.com/uxcell-Straight-Pneumatic-Connect-Fittings/dp/B07Z9JYLMV/ref=sr_1_2?crid=2Z67E10Q8B7DM&amp;keywords=m6+1%2F4%22+pneumatic+fitting&amp;qid=1688093283&amp;sprefix=m6+1%2F4+pneumatic+fitting%2Caps%2C99&amp;sr=8-2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com/HiLetgo-Channels-Converter-Bi-Directional-3-3V-5V/dp/B07F7W91LC/ref=sr_1_2?crid=1V20R8JH1A5XR&amp;keywords=logic+shifter&amp;qid=1687750770&amp;s=industrial&amp;sprefix=logic+shifter%2Cindustrial%2C120&amp;sr=1-2" TargetMode="External"/><Relationship Id="rId3" Type="http://schemas.openxmlformats.org/officeDocument/2006/relationships/hyperlink" Target="https://www.amazon.com/MEAN-WELL-LRS-350-24-350-4W-Switchable/dp/B013ETVO12/ref=sr_1_3?crid=16OJL1LDXQSD1&amp;keywords=24v+power+supply+meanwell&amp;qid=1687748029&amp;s=industrial&amp;sprefix=24v+power+supply+meanwell%2Cindustrial%2C96&amp;sr=1-3" TargetMode="External"/><Relationship Id="rId7" Type="http://schemas.openxmlformats.org/officeDocument/2006/relationships/hyperlink" Target="https://www.amazon.com/CERRXIAN-Female-Extension-Charge-Screws/dp/B07G4XYJ5W/ref=sr_1_4?crid=CTK6O1B9NJRI&amp;keywords=usb+female+to+micro+male+panel+mount&amp;qid=1687827336&amp;s=industrial&amp;sprefix=usb+female+to+micro+male+panel+moun%2Cindustrial%2C95&amp;sr=1-4" TargetMode="External"/><Relationship Id="rId2" Type="http://schemas.openxmlformats.org/officeDocument/2006/relationships/hyperlink" Target="https://www.amazon.com/CZH-LABS-Terminal-Breakout-Module-Arduino/dp/B07QMRDZ3W/ref=sr_1_4?crid=ES9NUHI4PAH5&amp;keywords=arduino+nano+breakout&amp;qid=1687747481&amp;s=industrial&amp;sprefix=arduino+nano+breakou%2Cindustrial%2C95&amp;sr=1-4" TargetMode="External"/><Relationship Id="rId1" Type="http://schemas.openxmlformats.org/officeDocument/2006/relationships/hyperlink" Target="https://www.amazon.com/HiLetgo-BTS7960-Driver-Arduino-Current/dp/B00WSN98DC/ref=sr_1_3?crid=2R992OEURUXAT&amp;keywords=24v+motor+driver&amp;qid=1687747211&amp;s=industrial&amp;sprefix=24v+motor+drive%2Cindustrial%2C111&amp;sr=1-3" TargetMode="External"/><Relationship Id="rId6" Type="http://schemas.openxmlformats.org/officeDocument/2006/relationships/hyperlink" Target="https://www.amazon.com/3Dman-Rocker-Switch-Socket-C14-2pcs/dp/B07RRY5MYZ/ref=pd_bxgy_sccl_1/142-1927655-6991709?pd_rd_w=7tKNt&amp;content-id=amzn1.sym.26a5c67f-1a30-486b-bb90-b523ad38d5a0&amp;pf_rd_p=26a5c67f-1a30-486b-bb90-b523ad38d5a0&amp;pf_rd_r=27KF8KK1H47SE9W9Y00P&amp;pd_rd_wg=LHgBV&amp;pd_rd_r=0e96b379-d239-478a-b3a4-4d6f81afee60&amp;pd_rd_i=B07RQV2NPN&amp;th=1" TargetMode="External"/><Relationship Id="rId5" Type="http://schemas.openxmlformats.org/officeDocument/2006/relationships/hyperlink" Target="https://www.amazon.com/STEPPERONLINE-1-0-4-2A-20-50VDC-Micro-step-Resolutions/dp/B06Y5VPSFN/ref=pd_bxgy_sccl_2/142-1927655-6991709?pd_rd_w=77Neo&amp;content-id=amzn1.sym.26a5c67f-1a30-486b-bb90-b523ad38d5a0&amp;pf_rd_p=26a5c67f-1a30-486b-bb90-b523ad38d5a0&amp;pf_rd_r=4BP2B64EZFF8Q9AQ2A9B&amp;pd_rd_wg=L3zDt&amp;pd_rd_r=b9d82e8e-fc86-452b-b556-2b711edca7b3&amp;pd_rd_i=B06Y5VPSFN&amp;psc=1" TargetMode="External"/><Relationship Id="rId4" Type="http://schemas.openxmlformats.org/officeDocument/2006/relationships/hyperlink" Target="https://www.amazon.com/27-Planetary-Gearbox-Stepper-Printer/dp/B00QEUZ9EM/ref=psdc_8481417011_t1_B00QA5WSDG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4"/>
  <sheetViews>
    <sheetView tabSelected="1" workbookViewId="0">
      <selection activeCell="J16" sqref="J16"/>
    </sheetView>
  </sheetViews>
  <sheetFormatPr defaultRowHeight="15" x14ac:dyDescent="0.25"/>
  <cols>
    <col min="1" max="1" width="25.85546875" bestFit="1" customWidth="1"/>
    <col min="2" max="2" width="9" bestFit="1" customWidth="1"/>
    <col min="3" max="3" width="8.7109375" bestFit="1" customWidth="1"/>
    <col min="4" max="4" width="54" bestFit="1" customWidth="1"/>
    <col min="5" max="5" width="26.42578125" bestFit="1" customWidth="1"/>
    <col min="6" max="6" width="12.42578125" bestFit="1" customWidth="1"/>
    <col min="7" max="7" width="9.7109375" bestFit="1" customWidth="1"/>
    <col min="8" max="8" width="5" bestFit="1" customWidth="1"/>
    <col min="10" max="10" width="10.140625" bestFit="1" customWidth="1"/>
  </cols>
  <sheetData>
    <row r="1" spans="1:10" x14ac:dyDescent="0.25">
      <c r="A1" t="s">
        <v>26</v>
      </c>
      <c r="B1" t="s">
        <v>7</v>
      </c>
      <c r="C1" t="s">
        <v>0</v>
      </c>
      <c r="D1" t="s">
        <v>1</v>
      </c>
      <c r="E1" t="s">
        <v>3</v>
      </c>
      <c r="F1" t="s">
        <v>4</v>
      </c>
      <c r="G1" t="s">
        <v>5</v>
      </c>
      <c r="H1" t="s">
        <v>2</v>
      </c>
      <c r="J1" t="s">
        <v>106</v>
      </c>
    </row>
    <row r="2" spans="1:10" x14ac:dyDescent="0.25">
      <c r="A2" t="s">
        <v>35</v>
      </c>
      <c r="B2" t="s">
        <v>9</v>
      </c>
      <c r="C2">
        <v>1</v>
      </c>
      <c r="D2" t="s">
        <v>36</v>
      </c>
      <c r="E2" t="s">
        <v>37</v>
      </c>
      <c r="F2" s="1">
        <v>11.99</v>
      </c>
      <c r="G2" s="2">
        <f>C2*F2</f>
        <v>11.99</v>
      </c>
      <c r="H2" s="3" t="s">
        <v>28</v>
      </c>
      <c r="J2" t="s">
        <v>107</v>
      </c>
    </row>
    <row r="3" spans="1:10" x14ac:dyDescent="0.25">
      <c r="A3" t="s">
        <v>38</v>
      </c>
      <c r="B3" t="s">
        <v>9</v>
      </c>
      <c r="C3">
        <v>4</v>
      </c>
      <c r="D3" t="s">
        <v>55</v>
      </c>
      <c r="E3" t="s">
        <v>39</v>
      </c>
      <c r="F3" s="1">
        <v>12.8</v>
      </c>
      <c r="G3" s="2">
        <f t="shared" ref="G3:G43" si="0">C3*F3</f>
        <v>51.2</v>
      </c>
      <c r="H3" s="3" t="s">
        <v>28</v>
      </c>
      <c r="J3" t="s">
        <v>107</v>
      </c>
    </row>
    <row r="4" spans="1:10" x14ac:dyDescent="0.25">
      <c r="A4" t="s">
        <v>40</v>
      </c>
      <c r="B4" t="s">
        <v>9</v>
      </c>
      <c r="C4">
        <v>1</v>
      </c>
      <c r="D4" t="s">
        <v>41</v>
      </c>
      <c r="E4" t="s">
        <v>42</v>
      </c>
      <c r="F4" s="1">
        <v>7.69</v>
      </c>
      <c r="G4" s="2">
        <f t="shared" si="0"/>
        <v>7.69</v>
      </c>
      <c r="H4" s="3" t="s">
        <v>28</v>
      </c>
      <c r="J4" t="s">
        <v>107</v>
      </c>
    </row>
    <row r="5" spans="1:10" x14ac:dyDescent="0.25">
      <c r="A5" t="s">
        <v>43</v>
      </c>
      <c r="B5" t="s">
        <v>9</v>
      </c>
      <c r="C5">
        <v>1</v>
      </c>
      <c r="D5" t="s">
        <v>44</v>
      </c>
      <c r="E5" t="s">
        <v>45</v>
      </c>
      <c r="F5" s="1">
        <v>7.49</v>
      </c>
      <c r="G5" s="2">
        <f t="shared" si="0"/>
        <v>7.49</v>
      </c>
      <c r="H5" s="3" t="s">
        <v>28</v>
      </c>
      <c r="J5" t="s">
        <v>107</v>
      </c>
    </row>
    <row r="6" spans="1:10" x14ac:dyDescent="0.25">
      <c r="A6" t="s">
        <v>46</v>
      </c>
      <c r="B6" t="s">
        <v>9</v>
      </c>
      <c r="C6">
        <v>1</v>
      </c>
      <c r="D6" t="s">
        <v>47</v>
      </c>
      <c r="E6" t="s">
        <v>48</v>
      </c>
      <c r="F6" s="1">
        <v>7.69</v>
      </c>
      <c r="G6" s="2">
        <f t="shared" si="0"/>
        <v>7.69</v>
      </c>
      <c r="H6" s="3" t="s">
        <v>28</v>
      </c>
      <c r="J6" t="s">
        <v>107</v>
      </c>
    </row>
    <row r="7" spans="1:10" x14ac:dyDescent="0.25">
      <c r="A7" t="s">
        <v>43</v>
      </c>
      <c r="B7" t="s">
        <v>9</v>
      </c>
      <c r="C7">
        <v>1</v>
      </c>
      <c r="D7" t="s">
        <v>49</v>
      </c>
      <c r="E7" t="s">
        <v>50</v>
      </c>
      <c r="F7" s="1">
        <v>5.99</v>
      </c>
      <c r="G7" s="2">
        <f t="shared" si="0"/>
        <v>5.99</v>
      </c>
      <c r="H7" s="3" t="s">
        <v>28</v>
      </c>
      <c r="J7" t="s">
        <v>107</v>
      </c>
    </row>
    <row r="8" spans="1:10" x14ac:dyDescent="0.25">
      <c r="A8" t="s">
        <v>43</v>
      </c>
      <c r="B8" t="s">
        <v>9</v>
      </c>
      <c r="C8">
        <v>1</v>
      </c>
      <c r="D8" t="s">
        <v>51</v>
      </c>
      <c r="E8" t="s">
        <v>52</v>
      </c>
      <c r="F8" s="1">
        <v>8.99</v>
      </c>
      <c r="G8" s="2">
        <f t="shared" si="0"/>
        <v>8.99</v>
      </c>
      <c r="H8" s="3" t="s">
        <v>28</v>
      </c>
      <c r="J8" t="s">
        <v>107</v>
      </c>
    </row>
    <row r="9" spans="1:10" x14ac:dyDescent="0.25">
      <c r="A9" t="s">
        <v>53</v>
      </c>
      <c r="B9" t="s">
        <v>9</v>
      </c>
      <c r="C9">
        <v>1</v>
      </c>
      <c r="D9" t="s">
        <v>54</v>
      </c>
      <c r="E9" t="s">
        <v>56</v>
      </c>
      <c r="F9" s="1">
        <v>6.45</v>
      </c>
      <c r="G9" s="2">
        <f t="shared" si="0"/>
        <v>6.45</v>
      </c>
      <c r="H9" s="3" t="s">
        <v>28</v>
      </c>
      <c r="J9" t="s">
        <v>107</v>
      </c>
    </row>
    <row r="10" spans="1:10" x14ac:dyDescent="0.25">
      <c r="A10" t="s">
        <v>59</v>
      </c>
      <c r="B10" t="s">
        <v>9</v>
      </c>
      <c r="C10">
        <v>1</v>
      </c>
      <c r="D10" t="s">
        <v>58</v>
      </c>
      <c r="E10" t="s">
        <v>57</v>
      </c>
      <c r="F10" s="1">
        <v>5.99</v>
      </c>
      <c r="G10" s="2">
        <f t="shared" si="0"/>
        <v>5.99</v>
      </c>
      <c r="H10" s="3" t="s">
        <v>28</v>
      </c>
      <c r="J10" t="s">
        <v>107</v>
      </c>
    </row>
    <row r="11" spans="1:10" x14ac:dyDescent="0.25">
      <c r="A11" t="s">
        <v>43</v>
      </c>
      <c r="B11" t="s">
        <v>9</v>
      </c>
      <c r="C11">
        <v>1</v>
      </c>
      <c r="D11" t="s">
        <v>60</v>
      </c>
      <c r="E11" t="s">
        <v>48</v>
      </c>
      <c r="F11" s="1">
        <v>8.99</v>
      </c>
      <c r="G11" s="2">
        <f t="shared" si="0"/>
        <v>8.99</v>
      </c>
      <c r="H11" s="3" t="s">
        <v>28</v>
      </c>
      <c r="J11" t="s">
        <v>107</v>
      </c>
    </row>
    <row r="12" spans="1:10" x14ac:dyDescent="0.25">
      <c r="A12" t="s">
        <v>61</v>
      </c>
      <c r="B12" t="s">
        <v>9</v>
      </c>
      <c r="C12">
        <v>1</v>
      </c>
      <c r="D12" t="s">
        <v>62</v>
      </c>
      <c r="E12" t="s">
        <v>63</v>
      </c>
      <c r="F12" s="1">
        <v>7.99</v>
      </c>
      <c r="G12" s="2">
        <f t="shared" si="0"/>
        <v>7.99</v>
      </c>
      <c r="H12" s="3" t="s">
        <v>28</v>
      </c>
      <c r="J12" t="s">
        <v>107</v>
      </c>
    </row>
    <row r="13" spans="1:10" x14ac:dyDescent="0.25">
      <c r="A13" t="s">
        <v>64</v>
      </c>
      <c r="B13" t="s">
        <v>9</v>
      </c>
      <c r="C13">
        <v>1</v>
      </c>
      <c r="D13" t="s">
        <v>65</v>
      </c>
      <c r="E13" t="s">
        <v>66</v>
      </c>
      <c r="F13" s="1">
        <v>9.49</v>
      </c>
      <c r="G13" s="2">
        <f t="shared" si="0"/>
        <v>9.49</v>
      </c>
      <c r="H13" s="3" t="s">
        <v>28</v>
      </c>
      <c r="J13" t="s">
        <v>107</v>
      </c>
    </row>
    <row r="14" spans="1:10" x14ac:dyDescent="0.25">
      <c r="A14" t="s">
        <v>43</v>
      </c>
      <c r="B14" t="s">
        <v>9</v>
      </c>
      <c r="C14">
        <v>1</v>
      </c>
      <c r="D14" t="s">
        <v>67</v>
      </c>
      <c r="E14" t="s">
        <v>68</v>
      </c>
      <c r="F14" s="1">
        <v>11.99</v>
      </c>
      <c r="G14" s="2">
        <f t="shared" si="0"/>
        <v>11.99</v>
      </c>
      <c r="H14" s="3" t="s">
        <v>28</v>
      </c>
      <c r="J14" t="s">
        <v>107</v>
      </c>
    </row>
    <row r="15" spans="1:10" x14ac:dyDescent="0.25">
      <c r="A15" t="s">
        <v>43</v>
      </c>
      <c r="B15" t="s">
        <v>9</v>
      </c>
      <c r="C15">
        <v>1</v>
      </c>
      <c r="D15" t="s">
        <v>69</v>
      </c>
      <c r="E15" t="s">
        <v>70</v>
      </c>
      <c r="F15" s="1">
        <v>8.99</v>
      </c>
      <c r="G15" s="2">
        <f t="shared" si="0"/>
        <v>8.99</v>
      </c>
      <c r="H15" s="3" t="s">
        <v>28</v>
      </c>
      <c r="J15" t="s">
        <v>107</v>
      </c>
    </row>
    <row r="16" spans="1:10" x14ac:dyDescent="0.25">
      <c r="A16" t="s">
        <v>71</v>
      </c>
      <c r="B16" t="s">
        <v>9</v>
      </c>
      <c r="C16">
        <v>1</v>
      </c>
      <c r="D16" t="s">
        <v>72</v>
      </c>
      <c r="E16" t="s">
        <v>70</v>
      </c>
      <c r="F16" s="1">
        <v>11.99</v>
      </c>
      <c r="G16" s="2">
        <f t="shared" si="0"/>
        <v>11.99</v>
      </c>
      <c r="H16" s="3" t="s">
        <v>28</v>
      </c>
      <c r="J16" t="s">
        <v>107</v>
      </c>
    </row>
    <row r="17" spans="1:10" x14ac:dyDescent="0.25">
      <c r="A17" t="s">
        <v>64</v>
      </c>
      <c r="B17" t="s">
        <v>9</v>
      </c>
      <c r="C17">
        <v>1</v>
      </c>
      <c r="D17" t="s">
        <v>73</v>
      </c>
      <c r="E17" t="s">
        <v>68</v>
      </c>
      <c r="F17" s="1">
        <v>8.89</v>
      </c>
      <c r="G17" s="2">
        <f t="shared" si="0"/>
        <v>8.89</v>
      </c>
      <c r="H17" s="3" t="s">
        <v>28</v>
      </c>
      <c r="J17" t="s">
        <v>107</v>
      </c>
    </row>
    <row r="18" spans="1:10" x14ac:dyDescent="0.25">
      <c r="A18" t="s">
        <v>74</v>
      </c>
      <c r="B18" t="s">
        <v>9</v>
      </c>
      <c r="C18">
        <v>1</v>
      </c>
      <c r="D18" t="s">
        <v>75</v>
      </c>
      <c r="E18" t="s">
        <v>76</v>
      </c>
      <c r="F18" s="1">
        <v>8.49</v>
      </c>
      <c r="G18" s="2">
        <f t="shared" si="0"/>
        <v>8.49</v>
      </c>
      <c r="H18" s="3" t="s">
        <v>28</v>
      </c>
      <c r="J18" t="s">
        <v>107</v>
      </c>
    </row>
    <row r="19" spans="1:10" x14ac:dyDescent="0.25">
      <c r="A19" t="s">
        <v>77</v>
      </c>
      <c r="B19" t="s">
        <v>9</v>
      </c>
      <c r="C19">
        <v>1</v>
      </c>
      <c r="D19" t="s">
        <v>78</v>
      </c>
      <c r="E19" t="s">
        <v>79</v>
      </c>
      <c r="F19" s="1">
        <v>18.989999999999998</v>
      </c>
      <c r="G19" s="2">
        <f t="shared" si="0"/>
        <v>18.989999999999998</v>
      </c>
      <c r="H19" s="3" t="s">
        <v>28</v>
      </c>
      <c r="J19" t="s">
        <v>107</v>
      </c>
    </row>
    <row r="20" spans="1:10" x14ac:dyDescent="0.25">
      <c r="A20" t="s">
        <v>80</v>
      </c>
      <c r="B20" t="s">
        <v>9</v>
      </c>
      <c r="C20">
        <v>1</v>
      </c>
      <c r="D20" t="s">
        <v>81</v>
      </c>
      <c r="E20" t="s">
        <v>82</v>
      </c>
      <c r="F20" s="1">
        <v>24.99</v>
      </c>
      <c r="G20" s="2">
        <f t="shared" si="0"/>
        <v>24.99</v>
      </c>
      <c r="H20" s="3" t="s">
        <v>28</v>
      </c>
      <c r="J20" t="s">
        <v>107</v>
      </c>
    </row>
    <row r="21" spans="1:10" x14ac:dyDescent="0.25">
      <c r="F21" s="1"/>
      <c r="G21" s="2">
        <f t="shared" si="0"/>
        <v>0</v>
      </c>
    </row>
    <row r="22" spans="1:10" x14ac:dyDescent="0.25">
      <c r="F22" s="1"/>
      <c r="G22" s="2">
        <f t="shared" si="0"/>
        <v>0</v>
      </c>
    </row>
    <row r="23" spans="1:10" x14ac:dyDescent="0.25">
      <c r="F23" s="1"/>
      <c r="G23" s="2">
        <f t="shared" si="0"/>
        <v>0</v>
      </c>
    </row>
    <row r="24" spans="1:10" x14ac:dyDescent="0.25">
      <c r="F24" s="1"/>
      <c r="G24" s="2">
        <f t="shared" si="0"/>
        <v>0</v>
      </c>
    </row>
    <row r="25" spans="1:10" x14ac:dyDescent="0.25">
      <c r="F25" s="1"/>
      <c r="G25" s="2">
        <f t="shared" si="0"/>
        <v>0</v>
      </c>
    </row>
    <row r="26" spans="1:10" x14ac:dyDescent="0.25">
      <c r="F26" s="1"/>
      <c r="G26" s="2">
        <f t="shared" si="0"/>
        <v>0</v>
      </c>
    </row>
    <row r="27" spans="1:10" x14ac:dyDescent="0.25">
      <c r="F27" s="1"/>
      <c r="G27" s="2">
        <f t="shared" si="0"/>
        <v>0</v>
      </c>
    </row>
    <row r="28" spans="1:10" x14ac:dyDescent="0.25">
      <c r="F28" s="1"/>
      <c r="G28" s="2">
        <f t="shared" si="0"/>
        <v>0</v>
      </c>
    </row>
    <row r="29" spans="1:10" x14ac:dyDescent="0.25">
      <c r="F29" s="1"/>
      <c r="G29" s="2">
        <f t="shared" si="0"/>
        <v>0</v>
      </c>
    </row>
    <row r="30" spans="1:10" x14ac:dyDescent="0.25">
      <c r="F30" s="1"/>
      <c r="G30" s="2">
        <f t="shared" si="0"/>
        <v>0</v>
      </c>
    </row>
    <row r="31" spans="1:10" x14ac:dyDescent="0.25">
      <c r="F31" s="1"/>
      <c r="G31" s="2">
        <f t="shared" si="0"/>
        <v>0</v>
      </c>
    </row>
    <row r="32" spans="1:10" x14ac:dyDescent="0.25">
      <c r="F32" s="1"/>
      <c r="G32" s="2">
        <f t="shared" si="0"/>
        <v>0</v>
      </c>
    </row>
    <row r="33" spans="1:7" x14ac:dyDescent="0.25">
      <c r="F33" s="1"/>
      <c r="G33" s="2">
        <f t="shared" si="0"/>
        <v>0</v>
      </c>
    </row>
    <row r="34" spans="1:7" x14ac:dyDescent="0.25">
      <c r="F34" s="1"/>
      <c r="G34" s="2">
        <f t="shared" si="0"/>
        <v>0</v>
      </c>
    </row>
    <row r="35" spans="1:7" x14ac:dyDescent="0.25">
      <c r="F35" s="1"/>
      <c r="G35" s="2">
        <f t="shared" si="0"/>
        <v>0</v>
      </c>
    </row>
    <row r="36" spans="1:7" x14ac:dyDescent="0.25">
      <c r="F36" s="1"/>
      <c r="G36" s="2">
        <f t="shared" si="0"/>
        <v>0</v>
      </c>
    </row>
    <row r="37" spans="1:7" x14ac:dyDescent="0.25">
      <c r="F37" s="1"/>
      <c r="G37" s="2">
        <f t="shared" si="0"/>
        <v>0</v>
      </c>
    </row>
    <row r="38" spans="1:7" x14ac:dyDescent="0.25">
      <c r="F38" s="1"/>
      <c r="G38" s="2">
        <f t="shared" si="0"/>
        <v>0</v>
      </c>
    </row>
    <row r="39" spans="1:7" x14ac:dyDescent="0.25">
      <c r="F39" s="1"/>
      <c r="G39" s="2">
        <f t="shared" si="0"/>
        <v>0</v>
      </c>
    </row>
    <row r="40" spans="1:7" x14ac:dyDescent="0.25">
      <c r="F40" s="1"/>
      <c r="G40" s="2">
        <f t="shared" si="0"/>
        <v>0</v>
      </c>
    </row>
    <row r="41" spans="1:7" x14ac:dyDescent="0.25">
      <c r="F41" s="1"/>
      <c r="G41" s="2">
        <f t="shared" si="0"/>
        <v>0</v>
      </c>
    </row>
    <row r="42" spans="1:7" x14ac:dyDescent="0.25">
      <c r="F42" s="1"/>
      <c r="G42" s="2">
        <f t="shared" si="0"/>
        <v>0</v>
      </c>
    </row>
    <row r="43" spans="1:7" x14ac:dyDescent="0.25">
      <c r="F43" s="1"/>
      <c r="G43" s="2">
        <f t="shared" si="0"/>
        <v>0</v>
      </c>
    </row>
    <row r="44" spans="1:7" x14ac:dyDescent="0.25">
      <c r="A44" t="s">
        <v>6</v>
      </c>
      <c r="B44" s="2">
        <f>SUM(G2:G43)</f>
        <v>234.28000000000003</v>
      </c>
    </row>
  </sheetData>
  <hyperlinks>
    <hyperlink ref="H2" r:id="rId1" xr:uid="{6602A43F-85E6-4891-A979-198C687A4E27}"/>
    <hyperlink ref="H3" r:id="rId2" xr:uid="{704F6E0C-825C-4CD0-9155-7508644D2ABC}"/>
    <hyperlink ref="H4" r:id="rId3" xr:uid="{22E82647-F3D8-4802-A15D-43B4557FEB35}"/>
    <hyperlink ref="H5" r:id="rId4" xr:uid="{5C882834-6EFF-47C5-9BD7-CAAE0A07A781}"/>
    <hyperlink ref="H6" r:id="rId5" xr:uid="{DCE8D7BF-D36B-4DF8-A3DA-98B42C2F1A99}"/>
    <hyperlink ref="H7" r:id="rId6" xr:uid="{9A07ACCC-FAA6-4D51-B178-D37568C41C54}"/>
    <hyperlink ref="H8" r:id="rId7" xr:uid="{1BC164D0-3630-447B-B1B2-97EA376DAF36}"/>
    <hyperlink ref="H9" r:id="rId8" xr:uid="{4DE1EDAE-954C-4B00-8550-34048BA337F0}"/>
    <hyperlink ref="H10" r:id="rId9" xr:uid="{DE4E7DDD-FC15-4283-B8B9-38341AB03580}"/>
    <hyperlink ref="H11" r:id="rId10" xr:uid="{5BF80DD1-2CCB-4A2E-A9C3-6BEB23D4DDCB}"/>
    <hyperlink ref="H12" r:id="rId11" xr:uid="{83D0CA7A-6649-4AB8-96F1-450918CCD0C5}"/>
    <hyperlink ref="H13" r:id="rId12" xr:uid="{67C283A7-6DB2-4CF5-A64D-930F97469EF8}"/>
    <hyperlink ref="H14" r:id="rId13" xr:uid="{C7AD3B42-5D37-4BDA-8D29-4677A31099ED}"/>
    <hyperlink ref="H15" r:id="rId14" xr:uid="{538AA368-0F07-4654-80C2-DEF55B66CC51}"/>
    <hyperlink ref="H16" r:id="rId15" xr:uid="{0F25A146-A28D-4724-BE78-1B04C814C5EB}"/>
    <hyperlink ref="H17" r:id="rId16" xr:uid="{DB3A8161-FD72-4BC6-BBBA-962A8A06427A}"/>
    <hyperlink ref="H18" r:id="rId17" xr:uid="{FD33DF2A-222E-4D8A-A470-AA4632206998}"/>
    <hyperlink ref="H19" r:id="rId18" xr:uid="{1ADEC8B1-5324-4B5C-9E2A-9DC76CBFFD68}"/>
    <hyperlink ref="H20" r:id="rId19" xr:uid="{EE31C9F2-CA76-435E-904C-E4A3ADF1849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4665F-3E49-4D7F-8336-B6CC2E0EF0FF}">
  <dimension ref="A1:J44"/>
  <sheetViews>
    <sheetView workbookViewId="0">
      <selection activeCell="J8" sqref="J8"/>
    </sheetView>
  </sheetViews>
  <sheetFormatPr defaultRowHeight="15" x14ac:dyDescent="0.25"/>
  <cols>
    <col min="1" max="1" width="20" bestFit="1" customWidth="1"/>
    <col min="2" max="2" width="17.5703125" bestFit="1" customWidth="1"/>
    <col min="3" max="3" width="8.7109375" bestFit="1" customWidth="1"/>
    <col min="4" max="4" width="36.28515625" bestFit="1" customWidth="1"/>
    <col min="5" max="5" width="47.42578125" bestFit="1" customWidth="1"/>
    <col min="6" max="6" width="12.42578125" bestFit="1" customWidth="1"/>
    <col min="7" max="7" width="9.7109375" bestFit="1" customWidth="1"/>
    <col min="8" max="8" width="8.7109375" customWidth="1"/>
    <col min="10" max="10" width="10.140625" bestFit="1" customWidth="1"/>
  </cols>
  <sheetData>
    <row r="1" spans="1:10" x14ac:dyDescent="0.25">
      <c r="A1" t="s">
        <v>26</v>
      </c>
      <c r="B1" t="s">
        <v>7</v>
      </c>
      <c r="C1" t="s">
        <v>0</v>
      </c>
      <c r="D1" t="s">
        <v>1</v>
      </c>
      <c r="E1" t="s">
        <v>3</v>
      </c>
      <c r="F1" t="s">
        <v>4</v>
      </c>
      <c r="G1" t="s">
        <v>5</v>
      </c>
      <c r="H1" t="s">
        <v>2</v>
      </c>
      <c r="J1" t="s">
        <v>106</v>
      </c>
    </row>
    <row r="2" spans="1:10" x14ac:dyDescent="0.25">
      <c r="A2" t="s">
        <v>8</v>
      </c>
      <c r="B2" t="s">
        <v>9</v>
      </c>
      <c r="C2">
        <v>1</v>
      </c>
      <c r="D2" t="s">
        <v>10</v>
      </c>
      <c r="E2" t="s">
        <v>11</v>
      </c>
      <c r="F2" s="1">
        <v>10.99</v>
      </c>
      <c r="G2" s="2">
        <f>C2*F2</f>
        <v>10.99</v>
      </c>
      <c r="H2" s="3" t="s">
        <v>28</v>
      </c>
      <c r="J2" t="s">
        <v>107</v>
      </c>
    </row>
    <row r="3" spans="1:10" x14ac:dyDescent="0.25">
      <c r="A3" t="s">
        <v>14</v>
      </c>
      <c r="B3" t="s">
        <v>9</v>
      </c>
      <c r="C3">
        <v>1</v>
      </c>
      <c r="D3" t="s">
        <v>12</v>
      </c>
      <c r="E3" t="s">
        <v>13</v>
      </c>
      <c r="F3" s="1">
        <v>17.899999999999999</v>
      </c>
      <c r="G3" s="2">
        <f t="shared" ref="G3:G43" si="0">C3*F3</f>
        <v>17.899999999999999</v>
      </c>
      <c r="H3" s="3" t="s">
        <v>28</v>
      </c>
      <c r="J3" t="s">
        <v>107</v>
      </c>
    </row>
    <row r="4" spans="1:10" x14ac:dyDescent="0.25">
      <c r="A4" t="s">
        <v>15</v>
      </c>
      <c r="B4" t="s">
        <v>9</v>
      </c>
      <c r="C4">
        <v>1</v>
      </c>
      <c r="D4" t="s">
        <v>16</v>
      </c>
      <c r="E4" t="s">
        <v>17</v>
      </c>
      <c r="F4" s="1">
        <v>36.9</v>
      </c>
      <c r="G4" s="2">
        <f t="shared" si="0"/>
        <v>36.9</v>
      </c>
      <c r="H4" s="3" t="s">
        <v>28</v>
      </c>
      <c r="J4" t="s">
        <v>107</v>
      </c>
    </row>
    <row r="5" spans="1:10" x14ac:dyDescent="0.25">
      <c r="A5" t="s">
        <v>19</v>
      </c>
      <c r="B5" t="s">
        <v>9</v>
      </c>
      <c r="C5">
        <v>1</v>
      </c>
      <c r="D5" t="s">
        <v>18</v>
      </c>
      <c r="E5" t="s">
        <v>20</v>
      </c>
      <c r="F5" s="1">
        <v>21.99</v>
      </c>
      <c r="G5" s="2">
        <f t="shared" si="0"/>
        <v>21.99</v>
      </c>
      <c r="H5" s="3" t="s">
        <v>28</v>
      </c>
      <c r="J5" t="s">
        <v>107</v>
      </c>
    </row>
    <row r="6" spans="1:10" x14ac:dyDescent="0.25">
      <c r="A6" t="s">
        <v>21</v>
      </c>
      <c r="B6" t="s">
        <v>9</v>
      </c>
      <c r="C6">
        <v>1</v>
      </c>
      <c r="D6" t="s">
        <v>22</v>
      </c>
      <c r="E6" t="s">
        <v>23</v>
      </c>
      <c r="F6" s="1">
        <v>41.91</v>
      </c>
      <c r="G6" s="2">
        <f t="shared" si="0"/>
        <v>41.91</v>
      </c>
      <c r="H6" s="3" t="s">
        <v>28</v>
      </c>
      <c r="J6" t="s">
        <v>107</v>
      </c>
    </row>
    <row r="7" spans="1:10" x14ac:dyDescent="0.25">
      <c r="A7" t="s">
        <v>25</v>
      </c>
      <c r="B7" t="s">
        <v>9</v>
      </c>
      <c r="C7">
        <v>1</v>
      </c>
      <c r="D7" t="s">
        <v>24</v>
      </c>
      <c r="E7" t="s">
        <v>27</v>
      </c>
      <c r="F7" s="1">
        <v>7.99</v>
      </c>
      <c r="G7" s="2">
        <f t="shared" si="0"/>
        <v>7.99</v>
      </c>
      <c r="H7" s="3" t="s">
        <v>28</v>
      </c>
      <c r="J7" t="s">
        <v>107</v>
      </c>
    </row>
    <row r="8" spans="1:10" x14ac:dyDescent="0.25">
      <c r="A8" t="s">
        <v>29</v>
      </c>
      <c r="B8" t="s">
        <v>9</v>
      </c>
      <c r="C8">
        <v>1</v>
      </c>
      <c r="D8" t="s">
        <v>30</v>
      </c>
      <c r="E8" t="s">
        <v>31</v>
      </c>
      <c r="F8" s="1">
        <v>8.7899999999999991</v>
      </c>
      <c r="G8" s="2">
        <f t="shared" si="0"/>
        <v>8.7899999999999991</v>
      </c>
      <c r="H8" s="3" t="s">
        <v>28</v>
      </c>
      <c r="J8" t="s">
        <v>107</v>
      </c>
    </row>
    <row r="9" spans="1:10" x14ac:dyDescent="0.25">
      <c r="A9" t="s">
        <v>32</v>
      </c>
      <c r="B9" t="s">
        <v>9</v>
      </c>
      <c r="C9">
        <v>1</v>
      </c>
      <c r="D9" t="s">
        <v>33</v>
      </c>
      <c r="E9" t="s">
        <v>34</v>
      </c>
      <c r="F9" s="1">
        <v>7.49</v>
      </c>
      <c r="G9" s="2">
        <f t="shared" si="0"/>
        <v>7.49</v>
      </c>
      <c r="H9" s="3" t="s">
        <v>28</v>
      </c>
      <c r="J9" t="s">
        <v>107</v>
      </c>
    </row>
    <row r="10" spans="1:10" x14ac:dyDescent="0.25">
      <c r="F10" s="1"/>
      <c r="G10" s="2">
        <f t="shared" si="0"/>
        <v>0</v>
      </c>
    </row>
    <row r="11" spans="1:10" x14ac:dyDescent="0.25">
      <c r="F11" s="1"/>
      <c r="G11" s="2">
        <f t="shared" si="0"/>
        <v>0</v>
      </c>
    </row>
    <row r="12" spans="1:10" x14ac:dyDescent="0.25">
      <c r="F12" s="1"/>
      <c r="G12" s="2">
        <f t="shared" si="0"/>
        <v>0</v>
      </c>
    </row>
    <row r="13" spans="1:10" x14ac:dyDescent="0.25">
      <c r="F13" s="1"/>
      <c r="G13" s="2">
        <f t="shared" si="0"/>
        <v>0</v>
      </c>
    </row>
    <row r="14" spans="1:10" x14ac:dyDescent="0.25">
      <c r="F14" s="1"/>
      <c r="G14" s="2">
        <f t="shared" si="0"/>
        <v>0</v>
      </c>
    </row>
    <row r="15" spans="1:10" x14ac:dyDescent="0.25">
      <c r="F15" s="1"/>
      <c r="G15" s="2">
        <f t="shared" si="0"/>
        <v>0</v>
      </c>
    </row>
    <row r="16" spans="1:10" x14ac:dyDescent="0.25">
      <c r="F16" s="1"/>
      <c r="G16" s="2">
        <f t="shared" si="0"/>
        <v>0</v>
      </c>
    </row>
    <row r="17" spans="6:7" x14ac:dyDescent="0.25">
      <c r="F17" s="1"/>
      <c r="G17" s="2">
        <f t="shared" si="0"/>
        <v>0</v>
      </c>
    </row>
    <row r="18" spans="6:7" x14ac:dyDescent="0.25">
      <c r="F18" s="1"/>
      <c r="G18" s="2">
        <f t="shared" si="0"/>
        <v>0</v>
      </c>
    </row>
    <row r="19" spans="6:7" x14ac:dyDescent="0.25">
      <c r="F19" s="1"/>
      <c r="G19" s="2">
        <f t="shared" si="0"/>
        <v>0</v>
      </c>
    </row>
    <row r="20" spans="6:7" x14ac:dyDescent="0.25">
      <c r="F20" s="1"/>
      <c r="G20" s="2">
        <f t="shared" si="0"/>
        <v>0</v>
      </c>
    </row>
    <row r="21" spans="6:7" x14ac:dyDescent="0.25">
      <c r="F21" s="1"/>
      <c r="G21" s="2">
        <f t="shared" si="0"/>
        <v>0</v>
      </c>
    </row>
    <row r="22" spans="6:7" x14ac:dyDescent="0.25">
      <c r="F22" s="1"/>
      <c r="G22" s="2">
        <f t="shared" si="0"/>
        <v>0</v>
      </c>
    </row>
    <row r="23" spans="6:7" x14ac:dyDescent="0.25">
      <c r="F23" s="1"/>
      <c r="G23" s="2">
        <f t="shared" si="0"/>
        <v>0</v>
      </c>
    </row>
    <row r="24" spans="6:7" x14ac:dyDescent="0.25">
      <c r="F24" s="1"/>
      <c r="G24" s="2">
        <f t="shared" si="0"/>
        <v>0</v>
      </c>
    </row>
    <row r="25" spans="6:7" x14ac:dyDescent="0.25">
      <c r="F25" s="1"/>
      <c r="G25" s="2">
        <f t="shared" si="0"/>
        <v>0</v>
      </c>
    </row>
    <row r="26" spans="6:7" x14ac:dyDescent="0.25">
      <c r="F26" s="1"/>
      <c r="G26" s="2">
        <f t="shared" si="0"/>
        <v>0</v>
      </c>
    </row>
    <row r="27" spans="6:7" x14ac:dyDescent="0.25">
      <c r="F27" s="1"/>
      <c r="G27" s="2">
        <f t="shared" si="0"/>
        <v>0</v>
      </c>
    </row>
    <row r="28" spans="6:7" x14ac:dyDescent="0.25">
      <c r="F28" s="1"/>
      <c r="G28" s="2">
        <f t="shared" si="0"/>
        <v>0</v>
      </c>
    </row>
    <row r="29" spans="6:7" x14ac:dyDescent="0.25">
      <c r="F29" s="1"/>
      <c r="G29" s="2">
        <f t="shared" si="0"/>
        <v>0</v>
      </c>
    </row>
    <row r="30" spans="6:7" x14ac:dyDescent="0.25">
      <c r="F30" s="1"/>
      <c r="G30" s="2">
        <f t="shared" si="0"/>
        <v>0</v>
      </c>
    </row>
    <row r="31" spans="6:7" x14ac:dyDescent="0.25">
      <c r="F31" s="1"/>
      <c r="G31" s="2">
        <f t="shared" si="0"/>
        <v>0</v>
      </c>
    </row>
    <row r="32" spans="6:7" x14ac:dyDescent="0.25">
      <c r="F32" s="1"/>
      <c r="G32" s="2">
        <f t="shared" si="0"/>
        <v>0</v>
      </c>
    </row>
    <row r="33" spans="1:7" x14ac:dyDescent="0.25">
      <c r="F33" s="1"/>
      <c r="G33" s="2">
        <f t="shared" si="0"/>
        <v>0</v>
      </c>
    </row>
    <row r="34" spans="1:7" x14ac:dyDescent="0.25">
      <c r="F34" s="1"/>
      <c r="G34" s="2">
        <f t="shared" si="0"/>
        <v>0</v>
      </c>
    </row>
    <row r="35" spans="1:7" x14ac:dyDescent="0.25">
      <c r="F35" s="1"/>
      <c r="G35" s="2">
        <f t="shared" si="0"/>
        <v>0</v>
      </c>
    </row>
    <row r="36" spans="1:7" x14ac:dyDescent="0.25">
      <c r="F36" s="1"/>
      <c r="G36" s="2">
        <f t="shared" si="0"/>
        <v>0</v>
      </c>
    </row>
    <row r="37" spans="1:7" x14ac:dyDescent="0.25">
      <c r="F37" s="1"/>
      <c r="G37" s="2">
        <f t="shared" si="0"/>
        <v>0</v>
      </c>
    </row>
    <row r="38" spans="1:7" x14ac:dyDescent="0.25">
      <c r="F38" s="1"/>
      <c r="G38" s="2">
        <f t="shared" si="0"/>
        <v>0</v>
      </c>
    </row>
    <row r="39" spans="1:7" x14ac:dyDescent="0.25">
      <c r="F39" s="1"/>
      <c r="G39" s="2">
        <f t="shared" si="0"/>
        <v>0</v>
      </c>
    </row>
    <row r="40" spans="1:7" x14ac:dyDescent="0.25">
      <c r="F40" s="1"/>
      <c r="G40" s="2">
        <f t="shared" si="0"/>
        <v>0</v>
      </c>
    </row>
    <row r="41" spans="1:7" x14ac:dyDescent="0.25">
      <c r="F41" s="1"/>
      <c r="G41" s="2">
        <f t="shared" si="0"/>
        <v>0</v>
      </c>
    </row>
    <row r="42" spans="1:7" x14ac:dyDescent="0.25">
      <c r="F42" s="1"/>
      <c r="G42" s="2">
        <f t="shared" si="0"/>
        <v>0</v>
      </c>
    </row>
    <row r="43" spans="1:7" x14ac:dyDescent="0.25">
      <c r="F43" s="1"/>
      <c r="G43" s="2">
        <f t="shared" si="0"/>
        <v>0</v>
      </c>
    </row>
    <row r="44" spans="1:7" x14ac:dyDescent="0.25">
      <c r="A44" t="s">
        <v>6</v>
      </c>
      <c r="B44" s="2">
        <f>SUM(G2:G43)</f>
        <v>153.96</v>
      </c>
    </row>
  </sheetData>
  <hyperlinks>
    <hyperlink ref="H2" r:id="rId1" display="https://www.amazon.com/HiLetgo-BTS7960-Driver-Arduino-Current/dp/B00WSN98DC/ref=sr_1_3?crid=2R992OEURUXAT&amp;keywords=24v+motor+driver&amp;qid=1687747211&amp;s=industrial&amp;sprefix=24v+motor+drive%2Cindustrial%2C111&amp;sr=1-3" xr:uid="{E2F93CA2-1D96-474D-85A1-6069F1C0160A}"/>
    <hyperlink ref="H3" r:id="rId2" display="https://www.amazon.com/CZH-LABS-Terminal-Breakout-Module-Arduino/dp/B07QMRDZ3W/ref=sr_1_4?crid=ES9NUHI4PAH5&amp;keywords=arduino+nano+breakout&amp;qid=1687747481&amp;s=industrial&amp;sprefix=arduino+nano+breakou%2Cindustrial%2C95&amp;sr=1-4" xr:uid="{D576EE83-213F-40A3-BF7A-3CBCD4E03717}"/>
    <hyperlink ref="H4" r:id="rId3" display="https://www.amazon.com/MEAN-WELL-LRS-350-24-350-4W-Switchable/dp/B013ETVO12/ref=sr_1_3?crid=16OJL1LDXQSD1&amp;keywords=24v+power+supply+meanwell&amp;qid=1687748029&amp;s=industrial&amp;sprefix=24v+power+supply+meanwell%2Cindustrial%2C96&amp;sr=1-3" xr:uid="{F39F4E2F-11EC-48AA-B309-98CDA0162A80}"/>
    <hyperlink ref="H6" r:id="rId4" display="https://www.amazon.com/27-Planetary-Gearbox-Stepper-Printer/dp/B00QEUZ9EM/ref=psdc_8481417011_t1_B00QA5WSDG" xr:uid="{9F62A2EA-A95B-44C1-AE9A-DA02D75B904F}"/>
    <hyperlink ref="H5" r:id="rId5" display="https://www.amazon.com/STEPPERONLINE-1-0-4-2A-20-50VDC-Micro-step-Resolutions/dp/B06Y5VPSFN/ref=pd_bxgy_sccl_2/142-1927655-6991709?pd_rd_w=77Neo&amp;content-id=amzn1.sym.26a5c67f-1a30-486b-bb90-b523ad38d5a0&amp;pf_rd_p=26a5c67f-1a30-486b-bb90-b523ad38d5a0&amp;pf_rd_r=4BP2B64EZFF8Q9AQ2A9B&amp;pd_rd_wg=L3zDt&amp;pd_rd_r=b9d82e8e-fc86-452b-b556-2b711edca7b3&amp;pd_rd_i=B06Y5VPSFN&amp;psc=1" xr:uid="{945D3048-F54A-4BB0-A9E0-A0083E1D4351}"/>
    <hyperlink ref="H7" r:id="rId6" xr:uid="{CEC3CF30-50B1-4422-9B5D-B91F890824E6}"/>
    <hyperlink ref="H8" r:id="rId7" xr:uid="{C70B3BF3-E77C-4C49-8E56-F08FF37D1036}"/>
    <hyperlink ref="H9" r:id="rId8" xr:uid="{4A6166F9-5F91-4539-8D89-44BE59C40C2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A3320-38FA-43BB-BB29-639CA17EB87B}">
  <dimension ref="B2:F21"/>
  <sheetViews>
    <sheetView workbookViewId="0">
      <selection activeCell="E22" sqref="E22"/>
    </sheetView>
  </sheetViews>
  <sheetFormatPr defaultRowHeight="15" x14ac:dyDescent="0.25"/>
  <cols>
    <col min="1" max="2" width="15" bestFit="1" customWidth="1"/>
    <col min="3" max="3" width="8.7109375" bestFit="1" customWidth="1"/>
    <col min="4" max="4" width="12.28515625" bestFit="1" customWidth="1"/>
    <col min="6" max="6" width="25.28515625" bestFit="1" customWidth="1"/>
  </cols>
  <sheetData>
    <row r="2" spans="2:6" x14ac:dyDescent="0.25">
      <c r="B2" s="4" t="s">
        <v>83</v>
      </c>
      <c r="C2" s="5" t="s">
        <v>0</v>
      </c>
      <c r="D2" s="6" t="s">
        <v>84</v>
      </c>
      <c r="F2" s="13" t="s">
        <v>104</v>
      </c>
    </row>
    <row r="3" spans="2:6" x14ac:dyDescent="0.25">
      <c r="B3" s="7" t="s">
        <v>85</v>
      </c>
      <c r="C3" s="8">
        <v>1</v>
      </c>
      <c r="D3" s="9" t="s">
        <v>102</v>
      </c>
      <c r="F3" s="1">
        <v>25</v>
      </c>
    </row>
    <row r="4" spans="2:6" x14ac:dyDescent="0.25">
      <c r="B4" s="7" t="s">
        <v>86</v>
      </c>
      <c r="C4" s="8">
        <v>1</v>
      </c>
      <c r="D4" s="9" t="s">
        <v>102</v>
      </c>
      <c r="F4" s="1">
        <v>25</v>
      </c>
    </row>
    <row r="5" spans="2:6" x14ac:dyDescent="0.25">
      <c r="B5" s="7" t="s">
        <v>87</v>
      </c>
      <c r="C5" s="8">
        <v>1</v>
      </c>
      <c r="D5" s="9" t="s">
        <v>102</v>
      </c>
      <c r="F5" s="1">
        <v>25</v>
      </c>
    </row>
    <row r="6" spans="2:6" x14ac:dyDescent="0.25">
      <c r="B6" s="7" t="s">
        <v>88</v>
      </c>
      <c r="C6" s="8">
        <v>1</v>
      </c>
      <c r="D6" s="9" t="s">
        <v>103</v>
      </c>
      <c r="F6" s="1">
        <v>25</v>
      </c>
    </row>
    <row r="7" spans="2:6" x14ac:dyDescent="0.25">
      <c r="B7" s="7" t="s">
        <v>89</v>
      </c>
      <c r="C7" s="8">
        <v>1</v>
      </c>
      <c r="D7" s="9" t="s">
        <v>103</v>
      </c>
      <c r="F7" s="1">
        <v>25</v>
      </c>
    </row>
    <row r="8" spans="2:6" x14ac:dyDescent="0.25">
      <c r="B8" s="7" t="s">
        <v>90</v>
      </c>
      <c r="C8" s="8">
        <v>1</v>
      </c>
      <c r="D8" s="9" t="s">
        <v>103</v>
      </c>
      <c r="F8" s="1">
        <v>35</v>
      </c>
    </row>
    <row r="9" spans="2:6" x14ac:dyDescent="0.25">
      <c r="B9" s="7" t="s">
        <v>91</v>
      </c>
      <c r="C9" s="8">
        <v>1</v>
      </c>
      <c r="D9" s="9" t="s">
        <v>103</v>
      </c>
      <c r="F9" s="1">
        <v>25</v>
      </c>
    </row>
    <row r="10" spans="2:6" x14ac:dyDescent="0.25">
      <c r="B10" s="7" t="s">
        <v>92</v>
      </c>
      <c r="C10" s="8">
        <v>1</v>
      </c>
      <c r="D10" s="9" t="s">
        <v>103</v>
      </c>
      <c r="F10" s="1">
        <v>25</v>
      </c>
    </row>
    <row r="11" spans="2:6" x14ac:dyDescent="0.25">
      <c r="B11" s="7" t="s">
        <v>93</v>
      </c>
      <c r="C11" s="8">
        <v>1</v>
      </c>
      <c r="D11" s="9" t="s">
        <v>103</v>
      </c>
      <c r="F11" s="1">
        <v>25</v>
      </c>
    </row>
    <row r="12" spans="2:6" x14ac:dyDescent="0.25">
      <c r="B12" s="7" t="s">
        <v>94</v>
      </c>
      <c r="C12" s="8">
        <v>1</v>
      </c>
      <c r="D12" s="9" t="s">
        <v>103</v>
      </c>
      <c r="F12" s="1">
        <v>85</v>
      </c>
    </row>
    <row r="13" spans="2:6" x14ac:dyDescent="0.25">
      <c r="B13" s="7" t="s">
        <v>95</v>
      </c>
      <c r="C13" s="8">
        <v>1</v>
      </c>
      <c r="D13" s="9" t="s">
        <v>102</v>
      </c>
      <c r="F13" s="1">
        <v>25</v>
      </c>
    </row>
    <row r="14" spans="2:6" x14ac:dyDescent="0.25">
      <c r="B14" s="7" t="s">
        <v>96</v>
      </c>
      <c r="C14" s="8">
        <v>1</v>
      </c>
      <c r="D14" s="9" t="s">
        <v>103</v>
      </c>
      <c r="F14" s="1">
        <v>30</v>
      </c>
    </row>
    <row r="15" spans="2:6" x14ac:dyDescent="0.25">
      <c r="B15" s="7" t="s">
        <v>97</v>
      </c>
      <c r="C15" s="8">
        <v>1</v>
      </c>
      <c r="D15" s="9" t="s">
        <v>103</v>
      </c>
      <c r="F15" s="1">
        <v>95</v>
      </c>
    </row>
    <row r="16" spans="2:6" x14ac:dyDescent="0.25">
      <c r="B16" s="7" t="s">
        <v>98</v>
      </c>
      <c r="C16" s="8">
        <v>1</v>
      </c>
      <c r="D16" s="9" t="s">
        <v>103</v>
      </c>
      <c r="F16" s="1">
        <v>25</v>
      </c>
    </row>
    <row r="17" spans="2:6" x14ac:dyDescent="0.25">
      <c r="B17" s="7" t="s">
        <v>99</v>
      </c>
      <c r="C17" s="8">
        <v>1</v>
      </c>
      <c r="D17" s="9" t="s">
        <v>103</v>
      </c>
      <c r="F17" s="1">
        <v>25</v>
      </c>
    </row>
    <row r="18" spans="2:6" x14ac:dyDescent="0.25">
      <c r="B18" s="7" t="s">
        <v>100</v>
      </c>
      <c r="C18" s="8">
        <v>2</v>
      </c>
      <c r="D18" s="9" t="s">
        <v>103</v>
      </c>
      <c r="F18" s="1">
        <v>45</v>
      </c>
    </row>
    <row r="19" spans="2:6" x14ac:dyDescent="0.25">
      <c r="B19" s="10" t="s">
        <v>101</v>
      </c>
      <c r="C19" s="11">
        <v>1</v>
      </c>
      <c r="D19" s="12" t="s">
        <v>103</v>
      </c>
      <c r="F19" s="1">
        <v>45</v>
      </c>
    </row>
    <row r="21" spans="2:6" x14ac:dyDescent="0.25">
      <c r="E21" t="s">
        <v>105</v>
      </c>
      <c r="F21" s="2">
        <f>SUM(F3:F19)</f>
        <v>610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Mechanical Parts</vt:lpstr>
      <vt:lpstr>Electrical Parts</vt:lpstr>
      <vt:lpstr>Machined Parts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Malachi Landis</dc:creator>
  <cp:lastModifiedBy>Malachi Landis</cp:lastModifiedBy>
  <dcterms:created xsi:type="dcterms:W3CDTF">2015-06-05T18:17:20Z</dcterms:created>
  <dcterms:modified xsi:type="dcterms:W3CDTF">2023-07-21T18:15:31Z</dcterms:modified>
</cp:coreProperties>
</file>