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11A7F7C9-6D02-4C5E-8FAE-8F9CE500A896}" xr6:coauthVersionLast="47" xr6:coauthVersionMax="47" xr10:uidLastSave="{00000000-0000-0000-0000-000000000000}"/>
  <bookViews>
    <workbookView xWindow="-120" yWindow="-120" windowWidth="21840" windowHeight="13140" activeTab="1" xr2:uid="{D3F8C0AE-3A66-4F87-A549-6EB3846340CB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3" i="4"/>
  <c r="F4" i="4"/>
  <c r="F5" i="4"/>
  <c r="F6" i="4"/>
  <c r="F7" i="4"/>
  <c r="F3" i="4"/>
  <c r="E4" i="4"/>
  <c r="E5" i="4"/>
  <c r="E6" i="4"/>
  <c r="E7" i="4"/>
  <c r="E3" i="4"/>
  <c r="D3" i="4"/>
  <c r="D4" i="4"/>
  <c r="G4" i="4" s="1"/>
  <c r="D5" i="4"/>
  <c r="G5" i="4" s="1"/>
  <c r="D6" i="4"/>
  <c r="G6" i="4" s="1"/>
  <c r="C4" i="4"/>
  <c r="C5" i="4"/>
  <c r="C6" i="4"/>
  <c r="C7" i="4"/>
  <c r="C3" i="4"/>
  <c r="B4" i="4"/>
  <c r="B5" i="4"/>
  <c r="B6" i="4"/>
  <c r="B7" i="4"/>
  <c r="B3" i="4"/>
  <c r="C4" i="2"/>
  <c r="C5" i="2"/>
  <c r="C6" i="2"/>
  <c r="C7" i="2"/>
  <c r="C3" i="2"/>
  <c r="C4" i="5"/>
  <c r="C5" i="5"/>
  <c r="C6" i="5"/>
  <c r="C3" i="5"/>
</calcChain>
</file>

<file path=xl/sharedStrings.xml><?xml version="1.0" encoding="utf-8"?>
<sst xmlns="http://schemas.openxmlformats.org/spreadsheetml/2006/main" count="59" uniqueCount="28">
  <si>
    <t>Date</t>
  </si>
  <si>
    <t>S.No</t>
  </si>
  <si>
    <t>Product name</t>
  </si>
  <si>
    <t>Unit</t>
  </si>
  <si>
    <t>QTY</t>
  </si>
  <si>
    <t>ITEM NAME</t>
  </si>
  <si>
    <t>SEND  ITEM</t>
  </si>
  <si>
    <t>DATE</t>
  </si>
  <si>
    <t>S.NO</t>
  </si>
  <si>
    <t>PRODUCT NAME</t>
  </si>
  <si>
    <t>UNIT</t>
  </si>
  <si>
    <t>RETURN   ITEM</t>
  </si>
  <si>
    <t>S.no</t>
  </si>
  <si>
    <t>Qty</t>
  </si>
  <si>
    <t>STOCK</t>
  </si>
  <si>
    <t>BLISTER</t>
  </si>
  <si>
    <t>PVC</t>
  </si>
  <si>
    <t>COVER COUGH</t>
  </si>
  <si>
    <t>LABEL</t>
  </si>
  <si>
    <t>KG</t>
  </si>
  <si>
    <t>PCS</t>
  </si>
  <si>
    <t>COVER CAUGH</t>
  </si>
  <si>
    <t>Product  NAME     name</t>
  </si>
  <si>
    <t>SEND ITEM</t>
  </si>
  <si>
    <t>RETURN ITEM</t>
  </si>
  <si>
    <t xml:space="preserve"> RECEIVED ITEM</t>
  </si>
  <si>
    <t>Prduct Name</t>
  </si>
  <si>
    <t>Received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</si>
</sst>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102B-72B9-45D1-BE8C-7274D5BE1ED7}">
  <dimension ref="A1:D7"/>
  <sheetViews>
    <sheetView workbookViewId="0">
      <selection activeCell="B33" sqref="B33"/>
    </sheetView>
  </sheetViews>
  <sheetFormatPr defaultRowHeight="15" x14ac:dyDescent="0.25"/>
  <cols>
    <col min="2" max="2" width="14" bestFit="1" customWidth="1"/>
  </cols>
  <sheetData>
    <row r="1" spans="1:4" ht="28.5" x14ac:dyDescent="0.45">
      <c r="C1" s="3" t="s">
        <v>5</v>
      </c>
      <c r="D1" s="3"/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>
        <v>101</v>
      </c>
      <c r="B3" t="s">
        <v>15</v>
      </c>
      <c r="C3" t="s">
        <v>19</v>
      </c>
    </row>
    <row r="4" spans="1:4" x14ac:dyDescent="0.25">
      <c r="A4">
        <v>102</v>
      </c>
      <c r="B4" t="s">
        <v>16</v>
      </c>
      <c r="C4" t="s">
        <v>19</v>
      </c>
    </row>
    <row r="5" spans="1:4" x14ac:dyDescent="0.25">
      <c r="A5">
        <v>103</v>
      </c>
      <c r="B5" t="s">
        <v>17</v>
      </c>
      <c r="C5" t="s">
        <v>20</v>
      </c>
    </row>
    <row r="6" spans="1:4" x14ac:dyDescent="0.25">
      <c r="A6">
        <v>104</v>
      </c>
      <c r="B6" t="s">
        <v>18</v>
      </c>
      <c r="C6" t="s">
        <v>20</v>
      </c>
    </row>
    <row r="7" spans="1:4" x14ac:dyDescent="0.25">
      <c r="A7">
        <v>105</v>
      </c>
      <c r="B7" t="s">
        <v>15</v>
      </c>
      <c r="C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8906-8B49-4804-B047-00301CCD8E93}">
  <dimension ref="A1:G7"/>
  <sheetViews>
    <sheetView tabSelected="1" workbookViewId="0">
      <selection activeCell="G3" sqref="G3:G7"/>
    </sheetView>
  </sheetViews>
  <sheetFormatPr defaultRowHeight="15" x14ac:dyDescent="0.25"/>
  <cols>
    <col min="2" max="2" width="15.5703125" customWidth="1"/>
    <col min="4" max="4" width="15.42578125" customWidth="1"/>
    <col min="5" max="5" width="15.7109375" customWidth="1"/>
    <col min="6" max="6" width="13.7109375" customWidth="1"/>
  </cols>
  <sheetData>
    <row r="1" spans="1:7" ht="28.5" x14ac:dyDescent="0.45">
      <c r="C1" s="3"/>
      <c r="D1" s="3" t="s">
        <v>14</v>
      </c>
    </row>
    <row r="2" spans="1:7" x14ac:dyDescent="0.25">
      <c r="A2" t="s">
        <v>8</v>
      </c>
      <c r="B2" t="s">
        <v>22</v>
      </c>
      <c r="C2" t="s">
        <v>3</v>
      </c>
      <c r="D2" t="s">
        <v>27</v>
      </c>
      <c r="E2" t="s">
        <v>23</v>
      </c>
      <c r="F2" t="s">
        <v>24</v>
      </c>
      <c r="G2" t="s">
        <v>14</v>
      </c>
    </row>
    <row r="3" spans="1:7" x14ac:dyDescent="0.25">
      <c r="A3">
        <v>101</v>
      </c>
      <c r="B3" t="str">
        <f>VLOOKUP(A3,Sheet1!A3:C7,2,FALSE)</f>
        <v>BLISTER</v>
      </c>
      <c r="C3" t="str">
        <f>VLOOKUP(A3,Sheet1!$A$3:$C$7,3,FALSE)</f>
        <v>KG</v>
      </c>
      <c r="D3">
        <f>SUMIF(Sheet5!C3:C6,Sheet4!B3,Sheet5!E3:$E$6)</f>
        <v>200</v>
      </c>
      <c r="E3">
        <f>SUMIF(Sheet2!C3:C7,Sheet4!B3,Sheet2!E3:E7)</f>
        <v>500</v>
      </c>
      <c r="F3">
        <f>SUMIF(Sheet3!C3:C7,Sheet4!B3,Sheet3!E3:E7)</f>
        <v>800</v>
      </c>
      <c r="G3">
        <f>D3-E3+F3</f>
        <v>500</v>
      </c>
    </row>
    <row r="4" spans="1:7" x14ac:dyDescent="0.25">
      <c r="A4">
        <v>102</v>
      </c>
      <c r="B4" t="str">
        <f>VLOOKUP(A4,Sheet1!A4:C8,2,FALSE)</f>
        <v>PVC</v>
      </c>
      <c r="C4" t="str">
        <f>VLOOKUP(A4,Sheet1!$A$3:$C$7,3,FALSE)</f>
        <v>KG</v>
      </c>
      <c r="D4">
        <f ca="1">SUMIF(Sheet5!C4:C7,Sheet4!B4,Sheet5!E4:$E$6)</f>
        <v>400</v>
      </c>
      <c r="E4">
        <f>SUMIF(Sheet2!C4:C8,Sheet4!B4,Sheet2!E4:E8)</f>
        <v>200</v>
      </c>
      <c r="F4">
        <f>SUMIF(Sheet3!C4:C8,Sheet4!B4,Sheet3!E4:E8)</f>
        <v>500</v>
      </c>
      <c r="G4">
        <f t="shared" ref="G4:G7" ca="1" si="0">D4-E4+F4</f>
        <v>700</v>
      </c>
    </row>
    <row r="5" spans="1:7" x14ac:dyDescent="0.25">
      <c r="A5">
        <v>103</v>
      </c>
      <c r="B5" t="str">
        <f>VLOOKUP(A5,Sheet1!A5:C9,2,FALSE)</f>
        <v>COVER COUGH</v>
      </c>
      <c r="C5" t="str">
        <f>VLOOKUP(A5,Sheet1!$A$3:$C$7,3,FALSE)</f>
        <v>PCS</v>
      </c>
      <c r="D5">
        <f ca="1">SUMIF(Sheet5!C5:C8,Sheet4!B5,Sheet5!E5:$E$6)</f>
        <v>300</v>
      </c>
      <c r="E5">
        <f>SUMIF(Sheet2!C5:C9,Sheet4!B5,Sheet2!E5:E9)</f>
        <v>300</v>
      </c>
      <c r="F5">
        <f>SUMIF(Sheet3!C5:C9,Sheet4!B5,Sheet3!E5:E9)</f>
        <v>0</v>
      </c>
      <c r="G5">
        <f t="shared" ca="1" si="0"/>
        <v>0</v>
      </c>
    </row>
    <row r="6" spans="1:7" x14ac:dyDescent="0.25">
      <c r="A6">
        <v>104</v>
      </c>
      <c r="B6" t="str">
        <f>VLOOKUP(A6,Sheet1!A6:C10,2,FALSE)</f>
        <v>LABEL</v>
      </c>
      <c r="C6" t="str">
        <f>VLOOKUP(A6,Sheet1!$A$3:$C$7,3,FALSE)</f>
        <v>PCS</v>
      </c>
      <c r="D6">
        <f ca="1">SUMIF(Sheet5!C6:C9,Sheet4!B6,Sheet5!E6:$E$6)</f>
        <v>500</v>
      </c>
      <c r="E6">
        <f>SUMIF(Sheet2!C6:C10,Sheet4!B6,Sheet2!E6:E10)</f>
        <v>300</v>
      </c>
      <c r="F6">
        <f>SUMIF(Sheet3!C6:C10,Sheet4!B6,Sheet3!E6:E10)</f>
        <v>500</v>
      </c>
      <c r="G6">
        <f t="shared" ca="1" si="0"/>
        <v>700</v>
      </c>
    </row>
    <row r="7" spans="1:7" x14ac:dyDescent="0.25">
      <c r="A7">
        <v>105</v>
      </c>
      <c r="B7" t="str">
        <f>VLOOKUP(A7,Sheet1!A7:C11,2,FALSE)</f>
        <v>BLISTER</v>
      </c>
      <c r="C7" t="str">
        <f>VLOOKUP(A7,Sheet1!$A$3:$C$7,3,FALSE)</f>
        <v>KG</v>
      </c>
      <c r="D7">
        <v>200</v>
      </c>
      <c r="E7">
        <f>SUMIF(Sheet2!C7:C11,Sheet4!B7,Sheet2!E7:E11)</f>
        <v>300</v>
      </c>
      <c r="F7">
        <f>SUMIF(Sheet3!C7:C11,Sheet4!B7,Sheet3!E7:E11)</f>
        <v>400</v>
      </c>
      <c r="G7">
        <f t="shared" si="0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7506-FA0F-496C-B0E5-6AD7ED2132AC}">
  <dimension ref="A1:E9"/>
  <sheetViews>
    <sheetView workbookViewId="0">
      <selection activeCell="E8" sqref="E6:E8"/>
    </sheetView>
  </sheetViews>
  <sheetFormatPr defaultRowHeight="15" x14ac:dyDescent="0.25"/>
  <cols>
    <col min="1" max="1" width="9.7109375" bestFit="1" customWidth="1"/>
  </cols>
  <sheetData>
    <row r="1" spans="1:5" ht="28.5" x14ac:dyDescent="0.45">
      <c r="B1" s="3"/>
      <c r="C1" s="3" t="s">
        <v>6</v>
      </c>
      <c r="D1" s="3"/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">
        <v>4</v>
      </c>
    </row>
    <row r="3" spans="1:5" x14ac:dyDescent="0.25">
      <c r="A3" s="1">
        <v>45166</v>
      </c>
      <c r="B3">
        <v>101</v>
      </c>
      <c r="C3" t="str">
        <f>VLOOKUP(B3,Sheet1!$A$3:$C$7,2,FALSE)</f>
        <v>BLISTER</v>
      </c>
      <c r="D3" t="s">
        <v>19</v>
      </c>
      <c r="E3">
        <v>200</v>
      </c>
    </row>
    <row r="4" spans="1:5" x14ac:dyDescent="0.25">
      <c r="A4" s="1">
        <v>45167</v>
      </c>
      <c r="B4">
        <v>102</v>
      </c>
      <c r="C4" t="str">
        <f>VLOOKUP(B4,Sheet1!$A$3:$C$7,2,FALSE)</f>
        <v>PVC</v>
      </c>
      <c r="D4" t="s">
        <v>19</v>
      </c>
      <c r="E4">
        <v>200</v>
      </c>
    </row>
    <row r="5" spans="1:5" x14ac:dyDescent="0.25">
      <c r="A5" s="1">
        <v>45168</v>
      </c>
      <c r="B5">
        <v>103</v>
      </c>
      <c r="C5" t="str">
        <f>VLOOKUP(B5,Sheet1!$A$3:$C$7,2,FALSE)</f>
        <v>COVER COUGH</v>
      </c>
      <c r="D5" t="s">
        <v>20</v>
      </c>
      <c r="E5">
        <v>300</v>
      </c>
    </row>
    <row r="6" spans="1:5" x14ac:dyDescent="0.25">
      <c r="A6" s="1">
        <v>45169</v>
      </c>
      <c r="B6">
        <v>104</v>
      </c>
      <c r="C6" t="str">
        <f>VLOOKUP(B6,Sheet1!$A$3:$C$7,2,FALSE)</f>
        <v>LABEL</v>
      </c>
      <c r="D6" t="s">
        <v>20</v>
      </c>
      <c r="E6">
        <v>300</v>
      </c>
    </row>
    <row r="7" spans="1:5" x14ac:dyDescent="0.25">
      <c r="A7" s="1">
        <v>45170</v>
      </c>
      <c r="B7">
        <v>105</v>
      </c>
      <c r="C7" t="str">
        <f>VLOOKUP(B7,Sheet1!$A$3:$C$7,2,FALSE)</f>
        <v>BLISTER</v>
      </c>
      <c r="D7" t="s">
        <v>20</v>
      </c>
      <c r="E7">
        <v>300</v>
      </c>
    </row>
    <row r="8" spans="1:5" x14ac:dyDescent="0.25">
      <c r="A8" s="1"/>
    </row>
    <row r="9" spans="1:5" x14ac:dyDescent="0.25">
      <c r="A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40D6-CBC6-4029-A12C-C187B1FCC66E}">
  <dimension ref="A1:E7"/>
  <sheetViews>
    <sheetView workbookViewId="0">
      <selection activeCell="C1" sqref="C1:D1"/>
    </sheetView>
  </sheetViews>
  <sheetFormatPr defaultRowHeight="15" x14ac:dyDescent="0.25"/>
  <cols>
    <col min="1" max="1" width="9.7109375" bestFit="1" customWidth="1"/>
  </cols>
  <sheetData>
    <row r="1" spans="1:5" ht="31.5" x14ac:dyDescent="0.5">
      <c r="C1" s="2" t="s">
        <v>11</v>
      </c>
      <c r="D1" s="2"/>
    </row>
    <row r="2" spans="1:5" x14ac:dyDescent="0.25">
      <c r="A2" t="s">
        <v>0</v>
      </c>
      <c r="B2" t="s">
        <v>12</v>
      </c>
      <c r="C2" t="s">
        <v>2</v>
      </c>
      <c r="D2" t="s">
        <v>3</v>
      </c>
      <c r="E2" t="s">
        <v>13</v>
      </c>
    </row>
    <row r="3" spans="1:5" x14ac:dyDescent="0.25">
      <c r="A3" s="1">
        <v>45166</v>
      </c>
      <c r="B3">
        <v>101</v>
      </c>
      <c r="C3" t="s">
        <v>15</v>
      </c>
      <c r="D3" t="s">
        <v>19</v>
      </c>
      <c r="E3">
        <v>400</v>
      </c>
    </row>
    <row r="4" spans="1:5" x14ac:dyDescent="0.25">
      <c r="A4" s="1">
        <v>45167</v>
      </c>
      <c r="B4">
        <v>102</v>
      </c>
      <c r="C4" t="s">
        <v>16</v>
      </c>
      <c r="D4" t="s">
        <v>20</v>
      </c>
      <c r="E4">
        <v>500</v>
      </c>
    </row>
    <row r="5" spans="1:5" x14ac:dyDescent="0.25">
      <c r="A5" s="1">
        <v>45168</v>
      </c>
      <c r="B5">
        <v>103</v>
      </c>
      <c r="C5" t="s">
        <v>21</v>
      </c>
      <c r="D5" t="s">
        <v>20</v>
      </c>
      <c r="E5">
        <v>500</v>
      </c>
    </row>
    <row r="6" spans="1:5" x14ac:dyDescent="0.25">
      <c r="A6" s="1">
        <v>45169</v>
      </c>
      <c r="B6">
        <v>104</v>
      </c>
      <c r="C6" t="s">
        <v>18</v>
      </c>
      <c r="D6" t="s">
        <v>20</v>
      </c>
      <c r="E6">
        <v>500</v>
      </c>
    </row>
    <row r="7" spans="1:5" x14ac:dyDescent="0.25">
      <c r="A7" s="1">
        <v>45170</v>
      </c>
      <c r="B7">
        <v>105</v>
      </c>
      <c r="C7" t="s">
        <v>15</v>
      </c>
      <c r="D7" t="s">
        <v>19</v>
      </c>
      <c r="E7">
        <v>400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19ED-F6FC-4621-B210-46D6CB900DC3}">
  <dimension ref="A1:E11"/>
  <sheetViews>
    <sheetView workbookViewId="0">
      <selection activeCell="D8" sqref="D8"/>
    </sheetView>
  </sheetViews>
  <sheetFormatPr defaultRowHeight="15" x14ac:dyDescent="0.25"/>
  <cols>
    <col min="1" max="1" width="9.7109375" bestFit="1" customWidth="1"/>
    <col min="3" max="3" width="18.28515625" customWidth="1"/>
  </cols>
  <sheetData>
    <row r="1" spans="1:5" ht="28.5" x14ac:dyDescent="0.45">
      <c r="C1" s="3" t="s">
        <v>25</v>
      </c>
    </row>
    <row r="2" spans="1:5" x14ac:dyDescent="0.25">
      <c r="A2" t="s">
        <v>7</v>
      </c>
      <c r="B2" t="s">
        <v>8</v>
      </c>
      <c r="C2" t="s">
        <v>26</v>
      </c>
      <c r="D2" t="s">
        <v>10</v>
      </c>
      <c r="E2" t="s">
        <v>4</v>
      </c>
    </row>
    <row r="3" spans="1:5" x14ac:dyDescent="0.25">
      <c r="A3" s="1">
        <v>45166</v>
      </c>
      <c r="B3">
        <v>101</v>
      </c>
      <c r="C3" t="str">
        <f>VLOOKUP(B3,Sheet1!$A$3:$C$7,2,FALSE)</f>
        <v>BLISTER</v>
      </c>
      <c r="D3" t="s">
        <v>19</v>
      </c>
      <c r="E3">
        <v>200</v>
      </c>
    </row>
    <row r="4" spans="1:5" x14ac:dyDescent="0.25">
      <c r="A4" s="1">
        <v>45167</v>
      </c>
      <c r="B4">
        <v>102</v>
      </c>
      <c r="C4" t="str">
        <f>VLOOKUP(B4,Sheet1!$A$3:$C$7,2,FALSE)</f>
        <v>PVC</v>
      </c>
      <c r="D4" t="s">
        <v>19</v>
      </c>
      <c r="E4">
        <v>400</v>
      </c>
    </row>
    <row r="5" spans="1:5" x14ac:dyDescent="0.25">
      <c r="A5" s="1">
        <v>45168</v>
      </c>
      <c r="B5">
        <v>103</v>
      </c>
      <c r="C5" t="str">
        <f>VLOOKUP(B5,Sheet1!$A$3:$C$7,2,FALSE)</f>
        <v>COVER COUGH</v>
      </c>
      <c r="D5" t="s">
        <v>20</v>
      </c>
      <c r="E5">
        <v>300</v>
      </c>
    </row>
    <row r="6" spans="1:5" x14ac:dyDescent="0.25">
      <c r="A6" s="1">
        <v>45169</v>
      </c>
      <c r="B6">
        <v>104</v>
      </c>
      <c r="C6" t="str">
        <f>VLOOKUP(B6,Sheet1!$A$3:$C$7,2,FALSE)</f>
        <v>LABEL</v>
      </c>
      <c r="D6" t="s">
        <v>20</v>
      </c>
      <c r="E6">
        <v>500</v>
      </c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1" spans="1:5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2023-08-28T09:14:01Z</dcterms:created>
  <dcterms:modified xsi:type="dcterms:W3CDTF">2023-09-01T09:50:13Z</dcterms:modified>
</cp:coreProperties>
</file>