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s\Desktop\"/>
    </mc:Choice>
  </mc:AlternateContent>
  <xr:revisionPtr revIDLastSave="0" documentId="8_{DEDCAC05-3E35-4A76-8919-29217CBBE9C5}" xr6:coauthVersionLast="47" xr6:coauthVersionMax="47" xr10:uidLastSave="{00000000-0000-0000-0000-000000000000}"/>
  <bookViews>
    <workbookView xWindow="-110" yWindow="-110" windowWidth="19420" windowHeight="10420" xr2:uid="{84E07515-9E3C-4C39-A9D8-DE5050681D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1" l="1"/>
  <c r="K49" i="1"/>
  <c r="K50" i="1"/>
  <c r="K51" i="1"/>
  <c r="K52" i="1"/>
  <c r="K53" i="1"/>
  <c r="K54" i="1"/>
  <c r="K55" i="1"/>
  <c r="J39" i="1"/>
  <c r="J30" i="1"/>
  <c r="J31" i="1"/>
  <c r="J32" i="1"/>
  <c r="J33" i="1"/>
  <c r="J34" i="1"/>
  <c r="J35" i="1"/>
  <c r="J36" i="1"/>
  <c r="J37" i="1"/>
  <c r="J38" i="1"/>
  <c r="I30" i="1"/>
  <c r="I31" i="1"/>
  <c r="I32" i="1"/>
  <c r="I33" i="1"/>
  <c r="I34" i="1"/>
  <c r="I35" i="1"/>
  <c r="I36" i="1"/>
  <c r="I37" i="1"/>
  <c r="I38" i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O22" i="1"/>
  <c r="E16" i="1"/>
  <c r="I39" i="1" l="1"/>
  <c r="H39" i="1"/>
  <c r="K39" i="1" s="1"/>
</calcChain>
</file>

<file path=xl/sharedStrings.xml><?xml version="1.0" encoding="utf-8"?>
<sst xmlns="http://schemas.openxmlformats.org/spreadsheetml/2006/main" count="61" uniqueCount="55">
  <si>
    <t>Pendrive</t>
  </si>
  <si>
    <t>Airpads</t>
  </si>
  <si>
    <t>Data</t>
  </si>
  <si>
    <t>Powerbank</t>
  </si>
  <si>
    <t>Pendrives</t>
  </si>
  <si>
    <t>Adapters</t>
  </si>
  <si>
    <t>Headphones</t>
  </si>
  <si>
    <t>Speaker</t>
  </si>
  <si>
    <t>Day 3</t>
  </si>
  <si>
    <t>No.</t>
  </si>
  <si>
    <t>A</t>
  </si>
  <si>
    <t>B</t>
  </si>
  <si>
    <t>C</t>
  </si>
  <si>
    <t>D</t>
  </si>
  <si>
    <t>Item</t>
  </si>
  <si>
    <t>Sold</t>
  </si>
  <si>
    <t>Stock</t>
  </si>
  <si>
    <t>Price</t>
  </si>
  <si>
    <t>Charger</t>
  </si>
  <si>
    <t>HDMI Cable</t>
  </si>
  <si>
    <t>HDD</t>
  </si>
  <si>
    <t>SSD</t>
  </si>
  <si>
    <t>RAM</t>
  </si>
  <si>
    <t>keyboard</t>
  </si>
  <si>
    <t>Joystick</t>
  </si>
  <si>
    <t>USB Cable</t>
  </si>
  <si>
    <t>DVD</t>
  </si>
  <si>
    <t>Mouse</t>
  </si>
  <si>
    <t>Name of Student</t>
  </si>
  <si>
    <t>MIS</t>
  </si>
  <si>
    <t>AI</t>
  </si>
  <si>
    <t>Intro to data Science</t>
  </si>
  <si>
    <t>Avg</t>
  </si>
  <si>
    <t xml:space="preserve">Result 1 </t>
  </si>
  <si>
    <t>Result 2</t>
  </si>
  <si>
    <t>Grade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</si>
  <si>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</si>
  <si>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</si>
  <si>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</si>
  <si>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</si>
  <si>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</si>
  <si>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</si>
  <si>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</si>
  <si>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</si>
  <si>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</si>
  <si>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</si>
  <si>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RANDBETWEEN</t>
  </si>
  <si>
    <t>Logic</t>
  </si>
  <si>
    <t>Average</t>
  </si>
  <si>
    <t>equal to 60 or above 60</t>
  </si>
  <si>
    <t>equal to 50 or above 50</t>
  </si>
  <si>
    <t>equal to 40 or above 40</t>
  </si>
  <si>
    <t>HLOOKUP</t>
  </si>
  <si>
    <t>VLOOKUP</t>
  </si>
  <si>
    <t>RANDBETWEEN For Specific Number 25,45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</si>
</sst>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CDFAC-C66C-490C-84C1-86C4DE7753C6}" name="Table1" displayName="Table1" ref="D5:J12" totalsRowShown="0">
  <autoFilter ref="D5:J12" xr:uid="{A29CDFAC-C66C-490C-84C1-86C4DE7753C6}"/>
  <tableColumns count="7">
    <tableColumn id="1" xr3:uid="{DB4703E1-7E1C-4496-93AF-FD77AAB221D3}" name="Data"/>
    <tableColumn id="2" xr3:uid="{0F103CF2-477C-45DF-B1A0-E68C25021859}" name="Powerbank"/>
    <tableColumn id="3" xr3:uid="{50D67626-9268-4730-AAEE-87F5C60D2D5A}" name="Pendrives"/>
    <tableColumn id="4" xr3:uid="{822197BA-4D92-4BEA-9F6C-93CB91C6E1FC}" name="Airpads"/>
    <tableColumn id="5" xr3:uid="{BA37D60F-CA3F-42B1-8D0D-8CEAFBC07C03}" name="Adapters"/>
    <tableColumn id="6" xr3:uid="{8C24F521-7C82-4027-BE50-502502828256}" name="Headphones"/>
    <tableColumn id="7" xr3:uid="{202019CA-5BC6-4028-B80B-50246372650C}" name="Speak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5504DA-752D-4906-8BD3-8A56BAE13097}" name="Table2" displayName="Table2" ref="D15:E16" totalsRowShown="0">
  <autoFilter ref="D15:E16" xr:uid="{145504DA-752D-4906-8BD3-8A56BAE13097}"/>
  <tableColumns count="2">
    <tableColumn id="1" xr3:uid="{5A3EE53C-42CF-4ECB-B856-41D7E1C867A1}" name="Data"/>
    <tableColumn id="9" xr3:uid="{CDD8DDA8-0975-4D11-8488-D3F222EB54EC}" name="Day 3">
      <calculatedColumnFormula>HLOOKUP(Table2[[#This Row],[Data]],Table1[[#All],[Powerbank]:[Speaker]],4,0)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747E2-2022-4A8C-8A5F-300C47A5B0AE}" name="Table3" displayName="Table3" ref="N5:R17" totalsRowShown="0">
  <autoFilter ref="N5:R17" xr:uid="{9E1747E2-2022-4A8C-8A5F-300C47A5B0AE}"/>
  <tableColumns count="5">
    <tableColumn id="1" xr3:uid="{018C30D3-FBC6-4CBD-8531-97E1B2DF0F80}" name="No."/>
    <tableColumn id="2" xr3:uid="{8E5C55DD-2D47-4125-A021-DB68A5CAAC8A}" name="A"/>
    <tableColumn id="3" xr3:uid="{78EDE4EC-5299-41CE-9A88-3ACADCE734CA}" name="B"/>
    <tableColumn id="4" xr3:uid="{FD156036-DA17-4A21-A56A-4A6AE734FFF5}" name="C"/>
    <tableColumn id="5" xr3:uid="{4AC5E6D7-8CC9-4DD9-9731-DFE021201D37}" name="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43EA29-5A12-44C8-B9DE-E3CC3EAC37CA}" name="Table4" displayName="Table4" ref="N21:O22" totalsRowShown="0">
  <autoFilter ref="N21:O22" xr:uid="{5943EA29-5A12-44C8-B9DE-E3CC3EAC37CA}"/>
  <tableColumns count="2">
    <tableColumn id="1" xr3:uid="{360FC029-BB5E-4E84-A969-F3233D27AB6C}" name="Item"/>
    <tableColumn id="2" xr3:uid="{FA252ACB-1606-42E6-B27C-9E8D63406B67}" name="Price">
      <calculatedColumnFormula>VLOOKUP(Table4[[#This Row],[Item]],Table3[[A]:[D]],4,0)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FDD561-231F-475A-BF0C-F1B271BB55CB}" name="Table5" displayName="Table5" ref="D29:K39" totalsRowShown="0">
  <autoFilter ref="D29:K39" xr:uid="{35FDD561-231F-475A-BF0C-F1B271BB55CB}"/>
  <tableColumns count="8">
    <tableColumn id="1" xr3:uid="{A18B8894-E5D2-4014-8091-B72B6E913CBF}" name="Name of Student"/>
    <tableColumn id="2" xr3:uid="{E5D4C996-6676-4A04-B110-9BE316E00577}" name="MIS"/>
    <tableColumn id="3" xr3:uid="{47326370-9A9A-4A48-ACA3-B68BA9A9D117}" name="AI"/>
    <tableColumn id="4" xr3:uid="{61BCAF5E-3797-40B1-B44F-95DB2314ADC7}" name="Intro to data Science"/>
    <tableColumn id="5" xr3:uid="{25A4EEEC-8182-43F9-BC31-494D0F1A67A3}" name="Avg" dataDxfId="4">
      <calculatedColumnFormula>AVERAGE(Table5[[#This Row],[MIS]],Table5[[#This Row],[AI]],Table5[[#This Row],[Intro to data Science]])</calculatedColumnFormula>
    </tableColumn>
    <tableColumn id="6" xr3:uid="{B6F975F0-89AC-4295-A8B8-867E482182A0}" name="Result 1 " dataDxfId="3">
      <calculatedColumnFormula>SUM(Table5[[#This Row],[MIS]],Table5[[#This Row],[AI]],Table5[[#This Row],[Intro to data Science]])</calculatedColumnFormula>
    </tableColumn>
    <tableColumn id="7" xr3:uid="{8302FECA-8517-43B7-9D86-9BE07D5EBB8A}" name="Result 2" dataDxfId="2">
      <calculatedColumnFormula>IF(Table5[[#This Row],[MIS]]&gt;Table5[[#This Row],[AI]]&gt;Table5[[#This Row],[Intro to data Science]],"Pass","Fail")</calculatedColumnFormula>
    </tableColumn>
    <tableColumn id="8" xr3:uid="{7CE571BF-F9FE-422A-9F7F-2370E95A54F8}" name="Grade" dataDxfId="1">
      <calculatedColumnFormula>IF(Table5[[#This Row],[Avg]]&gt;=60,1,IF(AND(Table5[[#This Row],[Avg]]&gt;=50,Table5[[#This Row],[Avg]],60),2,IF(AND(Table5[[#This Row],[Avg]]&gt;=40,Table5[[#This Row],[Avg]],50),3,4)))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02F3488-9BDA-4E63-BE3F-7FA0BAB8CB1D}" name="Table7" displayName="Table7" ref="K47:K55" totalsRowShown="0">
  <autoFilter ref="K47:K55" xr:uid="{C02F3488-9BDA-4E63-BE3F-7FA0BAB8CB1D}"/>
  <tableColumns count="1">
    <tableColumn id="1" xr3:uid="{E0C41E56-8755-41D3-9491-8B7585DD42CD}" name="RANDBETWEEN" dataDxfId="0">
      <calculatedColumnFormula>RANDBETWEEN(25,45)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D44E-B4DA-4214-BC8A-4CBFA9DAE5A3}">
  <dimension ref="D5:S55"/>
  <sheetViews>
    <sheetView tabSelected="1" topLeftCell="C1" zoomScale="89" workbookViewId="0">
      <selection activeCell="L9" sqref="L9"/>
    </sheetView>
  </sheetViews>
  <sheetFormatPr defaultRowHeight="14.5" x14ac:dyDescent="0.35"/>
  <cols>
    <col min="4" max="4" width="10.26953125" customWidth="1"/>
    <col min="9" max="9" width="10.26953125" customWidth="1"/>
    <col min="11" max="11" width="10.54296875" customWidth="1"/>
    <col min="14" max="14" width="10.26953125" customWidth="1"/>
  </cols>
  <sheetData>
    <row r="5" spans="4:18" x14ac:dyDescent="0.35">
      <c r="D5" t="s">
        <v>2</v>
      </c>
      <c r="E5" s="1" t="s">
        <v>3</v>
      </c>
      <c r="F5" t="s">
        <v>4</v>
      </c>
      <c r="G5" t="s">
        <v>1</v>
      </c>
      <c r="H5" t="s">
        <v>5</v>
      </c>
      <c r="I5" t="s">
        <v>6</v>
      </c>
      <c r="J5" t="s">
        <v>7</v>
      </c>
      <c r="N5" t="s">
        <v>9</v>
      </c>
      <c r="O5" t="s">
        <v>10</v>
      </c>
      <c r="P5" t="s">
        <v>11</v>
      </c>
      <c r="Q5" t="s">
        <v>12</v>
      </c>
      <c r="R5" t="s">
        <v>13</v>
      </c>
    </row>
    <row r="6" spans="4:18" x14ac:dyDescent="0.35">
      <c r="D6" s="2">
        <v>43952</v>
      </c>
      <c r="E6">
        <v>15</v>
      </c>
      <c r="F6">
        <v>17</v>
      </c>
      <c r="G6">
        <v>11</v>
      </c>
      <c r="H6">
        <v>23</v>
      </c>
      <c r="I6">
        <v>19</v>
      </c>
      <c r="J6">
        <v>12</v>
      </c>
      <c r="N6">
        <v>1</v>
      </c>
      <c r="O6" t="s">
        <v>14</v>
      </c>
      <c r="P6" t="s">
        <v>15</v>
      </c>
      <c r="Q6" t="s">
        <v>16</v>
      </c>
      <c r="R6" t="s">
        <v>17</v>
      </c>
    </row>
    <row r="7" spans="4:18" x14ac:dyDescent="0.35">
      <c r="D7" s="2">
        <v>43953</v>
      </c>
      <c r="E7">
        <v>8</v>
      </c>
      <c r="F7">
        <v>24</v>
      </c>
      <c r="G7">
        <v>18</v>
      </c>
      <c r="H7">
        <v>14</v>
      </c>
      <c r="I7">
        <v>21</v>
      </c>
      <c r="J7">
        <v>26</v>
      </c>
      <c r="N7">
        <v>2</v>
      </c>
      <c r="O7" t="s">
        <v>18</v>
      </c>
      <c r="P7">
        <v>22</v>
      </c>
      <c r="Q7">
        <v>55</v>
      </c>
      <c r="R7">
        <v>99</v>
      </c>
    </row>
    <row r="8" spans="4:18" x14ac:dyDescent="0.35">
      <c r="D8" s="2">
        <v>43954</v>
      </c>
      <c r="E8">
        <v>13</v>
      </c>
      <c r="F8">
        <v>12</v>
      </c>
      <c r="G8">
        <v>9</v>
      </c>
      <c r="H8">
        <v>24</v>
      </c>
      <c r="I8">
        <v>17</v>
      </c>
      <c r="J8">
        <v>21</v>
      </c>
      <c r="N8">
        <v>3</v>
      </c>
      <c r="O8" t="s">
        <v>19</v>
      </c>
      <c r="P8">
        <v>45</v>
      </c>
      <c r="Q8">
        <v>45</v>
      </c>
      <c r="R8">
        <v>49</v>
      </c>
    </row>
    <row r="9" spans="4:18" x14ac:dyDescent="0.35">
      <c r="D9" s="2">
        <v>43955</v>
      </c>
      <c r="E9">
        <v>25</v>
      </c>
      <c r="F9">
        <v>15</v>
      </c>
      <c r="G9">
        <v>12</v>
      </c>
      <c r="H9">
        <v>17</v>
      </c>
      <c r="I9">
        <v>11</v>
      </c>
      <c r="J9">
        <v>18</v>
      </c>
      <c r="N9">
        <v>4</v>
      </c>
      <c r="O9" t="s">
        <v>20</v>
      </c>
      <c r="P9">
        <v>18</v>
      </c>
      <c r="Q9">
        <v>28</v>
      </c>
      <c r="R9">
        <v>3999</v>
      </c>
    </row>
    <row r="10" spans="4:18" x14ac:dyDescent="0.35">
      <c r="D10" s="2">
        <v>43956</v>
      </c>
      <c r="E10">
        <v>14</v>
      </c>
      <c r="F10">
        <v>9</v>
      </c>
      <c r="G10">
        <v>21</v>
      </c>
      <c r="H10">
        <v>15</v>
      </c>
      <c r="I10">
        <v>7</v>
      </c>
      <c r="J10">
        <v>13</v>
      </c>
      <c r="N10">
        <v>5</v>
      </c>
      <c r="O10" t="s">
        <v>21</v>
      </c>
      <c r="P10">
        <v>25</v>
      </c>
      <c r="Q10">
        <v>42</v>
      </c>
      <c r="R10">
        <v>6999</v>
      </c>
    </row>
    <row r="11" spans="4:18" x14ac:dyDescent="0.35">
      <c r="D11" s="2">
        <v>43957</v>
      </c>
      <c r="E11">
        <v>27</v>
      </c>
      <c r="F11">
        <v>13</v>
      </c>
      <c r="G11">
        <v>19</v>
      </c>
      <c r="H11">
        <v>22</v>
      </c>
      <c r="I11">
        <v>13</v>
      </c>
      <c r="J11">
        <v>7</v>
      </c>
      <c r="N11">
        <v>6</v>
      </c>
      <c r="O11" t="s">
        <v>27</v>
      </c>
      <c r="P11">
        <v>42</v>
      </c>
      <c r="Q11">
        <v>16</v>
      </c>
      <c r="R11">
        <v>499</v>
      </c>
    </row>
    <row r="12" spans="4:18" x14ac:dyDescent="0.35">
      <c r="D12" s="2">
        <v>43958</v>
      </c>
      <c r="E12">
        <v>19</v>
      </c>
      <c r="F12">
        <v>16</v>
      </c>
      <c r="G12">
        <v>7</v>
      </c>
      <c r="H12">
        <v>16</v>
      </c>
      <c r="I12">
        <v>29</v>
      </c>
      <c r="J12">
        <v>22</v>
      </c>
      <c r="N12">
        <v>7</v>
      </c>
      <c r="O12" t="s">
        <v>22</v>
      </c>
      <c r="P12">
        <v>14</v>
      </c>
      <c r="Q12">
        <v>39</v>
      </c>
      <c r="R12">
        <v>1299</v>
      </c>
    </row>
    <row r="13" spans="4:18" x14ac:dyDescent="0.35">
      <c r="N13">
        <v>8</v>
      </c>
      <c r="O13" t="s">
        <v>23</v>
      </c>
      <c r="P13">
        <v>14</v>
      </c>
      <c r="Q13">
        <v>33</v>
      </c>
      <c r="R13">
        <v>899</v>
      </c>
    </row>
    <row r="14" spans="4:18" ht="23.5" x14ac:dyDescent="0.55000000000000004">
      <c r="D14" s="3" t="s">
        <v>52</v>
      </c>
      <c r="N14">
        <v>9</v>
      </c>
      <c r="O14" t="s">
        <v>24</v>
      </c>
      <c r="P14">
        <v>22</v>
      </c>
      <c r="Q14">
        <v>44</v>
      </c>
      <c r="R14">
        <v>5999</v>
      </c>
    </row>
    <row r="15" spans="4:18" x14ac:dyDescent="0.35">
      <c r="D15" t="s">
        <v>2</v>
      </c>
      <c r="E15" t="s">
        <v>8</v>
      </c>
      <c r="N15">
        <v>10</v>
      </c>
      <c r="O15" t="s">
        <v>25</v>
      </c>
      <c r="P15">
        <v>35</v>
      </c>
      <c r="Q15">
        <v>54</v>
      </c>
      <c r="R15">
        <v>99</v>
      </c>
    </row>
    <row r="16" spans="4:18" x14ac:dyDescent="0.35">
      <c r="D16" t="s">
        <v>6</v>
      </c>
      <c r="E16">
        <f>HLOOKUP(Table2[[#This Row],[Data]],Table1[[#All],[Powerbank]:[Speaker]],4,0)</f>
        <v>17</v>
      </c>
      <c r="N16">
        <v>11</v>
      </c>
      <c r="O16" t="s">
        <v>0</v>
      </c>
      <c r="P16">
        <v>31</v>
      </c>
      <c r="Q16">
        <v>46</v>
      </c>
      <c r="R16">
        <v>599</v>
      </c>
    </row>
    <row r="17" spans="4:18" x14ac:dyDescent="0.35">
      <c r="N17">
        <v>12</v>
      </c>
      <c r="O17" t="s">
        <v>26</v>
      </c>
      <c r="P17">
        <v>29</v>
      </c>
      <c r="Q17">
        <v>36</v>
      </c>
      <c r="R17">
        <v>39</v>
      </c>
    </row>
    <row r="19" spans="4:18" ht="26" x14ac:dyDescent="0.6">
      <c r="N19" s="4" t="s">
        <v>53</v>
      </c>
    </row>
    <row r="21" spans="4:18" x14ac:dyDescent="0.35">
      <c r="N21" t="s">
        <v>14</v>
      </c>
      <c r="O21" t="s">
        <v>17</v>
      </c>
    </row>
    <row r="22" spans="4:18" x14ac:dyDescent="0.35">
      <c r="N22" t="s">
        <v>22</v>
      </c>
      <c r="O22">
        <f>VLOOKUP(Table4[[#This Row],[Item]],Table3[[A]:[D]],4,0)</f>
        <v>1299</v>
      </c>
    </row>
    <row r="29" spans="4:18" x14ac:dyDescent="0.35">
      <c r="D29" t="s">
        <v>28</v>
      </c>
      <c r="E29" t="s">
        <v>29</v>
      </c>
      <c r="F29" t="s">
        <v>30</v>
      </c>
      <c r="G29" t="s">
        <v>31</v>
      </c>
      <c r="H29" t="s">
        <v>32</v>
      </c>
      <c r="I29" t="s">
        <v>33</v>
      </c>
      <c r="J29" t="s">
        <v>34</v>
      </c>
      <c r="K29" t="s">
        <v>35</v>
      </c>
    </row>
    <row r="30" spans="4:18" ht="28.5" x14ac:dyDescent="0.65">
      <c r="D30" t="s">
        <v>36</v>
      </c>
      <c r="E30">
        <v>61</v>
      </c>
      <c r="F30">
        <v>39</v>
      </c>
      <c r="G30">
        <v>39</v>
      </c>
      <c r="H30">
        <f>AVERAGE(Table5[[#This Row],[MIS]],Table5[[#This Row],[AI]],Table5[[#This Row],[Intro to data Science]])</f>
        <v>46.333333333333336</v>
      </c>
      <c r="I30">
        <f>SUM(Table5[[#This Row],[MIS]],Table5[[#This Row],[AI]],Table5[[#This Row],[Intro to data Science]])</f>
        <v>139</v>
      </c>
      <c r="J30" t="str">
        <f>IF(Table5[[#This Row],[MIS]]&gt;Table5[[#This Row],[AI]]&gt;Table5[[#This Row],[Intro to data Science]],"Pass","Fail")</f>
        <v>Pass</v>
      </c>
      <c r="K30">
        <f>IF(Table5[[#This Row],[Avg]]&gt;=60,1,IF(AND(Table5[[#This Row],[Avg]]&gt;=50,Table5[[#This Row],[Avg]],60),2,IF(AND(Table5[[#This Row],[Avg]]&gt;=40,Table5[[#This Row],[Avg]],50),3,4)))</f>
        <v>3</v>
      </c>
      <c r="N30" s="5" t="s">
        <v>47</v>
      </c>
    </row>
    <row r="31" spans="4:18" x14ac:dyDescent="0.35">
      <c r="D31" t="s">
        <v>37</v>
      </c>
      <c r="E31">
        <v>62</v>
      </c>
      <c r="F31">
        <v>65</v>
      </c>
      <c r="G31">
        <v>79</v>
      </c>
      <c r="H31">
        <f>AVERAGE(Table5[[#This Row],[MIS]],Table5[[#This Row],[AI]],Table5[[#This Row],[Intro to data Science]])</f>
        <v>68.666666666666671</v>
      </c>
      <c r="I31">
        <f>SUM(Table5[[#This Row],[MIS]],Table5[[#This Row],[AI]],Table5[[#This Row],[Intro to data Science]])</f>
        <v>206</v>
      </c>
      <c r="J31" t="str">
        <f>IF(Table5[[#This Row],[MIS]]&gt;Table5[[#This Row],[AI]]&gt;Table5[[#This Row],[Intro to data Science]],"Pass","Fail")</f>
        <v>Pass</v>
      </c>
      <c r="K31">
        <f>IF(Table5[[#This Row],[Avg]]&gt;=60,1,IF(AND(Table5[[#This Row],[Avg]]&gt;=50,Table5[[#This Row],[Avg]],60),2,IF(AND(Table5[[#This Row],[Avg]]&gt;=40,Table5[[#This Row],[Avg]],50),3,4)))</f>
        <v>1</v>
      </c>
    </row>
    <row r="32" spans="4:18" x14ac:dyDescent="0.35">
      <c r="D32" t="s">
        <v>38</v>
      </c>
      <c r="E32">
        <v>48</v>
      </c>
      <c r="F32">
        <v>70</v>
      </c>
      <c r="G32">
        <v>45</v>
      </c>
      <c r="H32">
        <f>AVERAGE(Table5[[#This Row],[MIS]],Table5[[#This Row],[AI]],Table5[[#This Row],[Intro to data Science]])</f>
        <v>54.333333333333336</v>
      </c>
      <c r="I32">
        <f>SUM(Table5[[#This Row],[MIS]],Table5[[#This Row],[AI]],Table5[[#This Row],[Intro to data Science]])</f>
        <v>163</v>
      </c>
      <c r="J32" t="str">
        <f>IF(Table5[[#This Row],[MIS]]&gt;Table5[[#This Row],[AI]]&gt;Table5[[#This Row],[Intro to data Science]],"Pass","Fail")</f>
        <v>Pass</v>
      </c>
      <c r="K32">
        <f>IF(Table5[[#This Row],[Avg]]&gt;=60,1,IF(AND(Table5[[#This Row],[Avg]]&gt;=50,Table5[[#This Row],[Avg]],60),2,IF(AND(Table5[[#This Row],[Avg]]&gt;=40,Table5[[#This Row],[Avg]],50),3,4)))</f>
        <v>2</v>
      </c>
      <c r="N32" t="s">
        <v>48</v>
      </c>
      <c r="Q32" t="s">
        <v>35</v>
      </c>
    </row>
    <row r="33" spans="4:19" x14ac:dyDescent="0.35">
      <c r="D33" t="s">
        <v>39</v>
      </c>
      <c r="E33">
        <v>46</v>
      </c>
      <c r="F33">
        <v>70</v>
      </c>
      <c r="G33">
        <v>80</v>
      </c>
      <c r="H33">
        <f>AVERAGE(Table5[[#This Row],[MIS]],Table5[[#This Row],[AI]],Table5[[#This Row],[Intro to data Science]])</f>
        <v>65.333333333333329</v>
      </c>
      <c r="I33">
        <f>SUM(Table5[[#This Row],[MIS]],Table5[[#This Row],[AI]],Table5[[#This Row],[Intro to data Science]])</f>
        <v>196</v>
      </c>
      <c r="J33" t="str">
        <f>IF(Table5[[#This Row],[MIS]]&gt;Table5[[#This Row],[AI]]&gt;Table5[[#This Row],[Intro to data Science]],"Pass","Fail")</f>
        <v>Pass</v>
      </c>
      <c r="K33">
        <f>IF(Table5[[#This Row],[Avg]]&gt;=60,1,IF(AND(Table5[[#This Row],[Avg]]&gt;=50,Table5[[#This Row],[Avg]],60),2,IF(AND(Table5[[#This Row],[Avg]]&gt;=40,Table5[[#This Row],[Avg]],50),3,4)))</f>
        <v>1</v>
      </c>
      <c r="N33" t="s">
        <v>49</v>
      </c>
      <c r="Q33">
        <v>1</v>
      </c>
    </row>
    <row r="34" spans="4:19" x14ac:dyDescent="0.35">
      <c r="D34" t="s">
        <v>40</v>
      </c>
      <c r="E34">
        <v>55</v>
      </c>
      <c r="F34">
        <v>80</v>
      </c>
      <c r="G34">
        <v>72</v>
      </c>
      <c r="H34">
        <f>AVERAGE(Table5[[#This Row],[MIS]],Table5[[#This Row],[AI]],Table5[[#This Row],[Intro to data Science]])</f>
        <v>69</v>
      </c>
      <c r="I34">
        <f>SUM(Table5[[#This Row],[MIS]],Table5[[#This Row],[AI]],Table5[[#This Row],[Intro to data Science]])</f>
        <v>207</v>
      </c>
      <c r="J34" t="str">
        <f>IF(Table5[[#This Row],[MIS]]&gt;Table5[[#This Row],[AI]]&gt;Table5[[#This Row],[Intro to data Science]],"Pass","Fail")</f>
        <v>Pass</v>
      </c>
      <c r="K34">
        <f>IF(Table5[[#This Row],[Avg]]&gt;=60,1,IF(AND(Table5[[#This Row],[Avg]]&gt;=50,Table5[[#This Row],[Avg]],60),2,IF(AND(Table5[[#This Row],[Avg]]&gt;=40,Table5[[#This Row],[Avg]],50),3,4)))</f>
        <v>1</v>
      </c>
      <c r="N34" t="s">
        <v>50</v>
      </c>
      <c r="Q34">
        <v>2</v>
      </c>
    </row>
    <row r="35" spans="4:19" x14ac:dyDescent="0.35">
      <c r="D35" t="s">
        <v>41</v>
      </c>
      <c r="E35">
        <v>77</v>
      </c>
      <c r="F35">
        <v>47</v>
      </c>
      <c r="G35">
        <v>56</v>
      </c>
      <c r="H35">
        <f>AVERAGE(Table5[[#This Row],[MIS]],Table5[[#This Row],[AI]],Table5[[#This Row],[Intro to data Science]])</f>
        <v>60</v>
      </c>
      <c r="I35">
        <f>SUM(Table5[[#This Row],[MIS]],Table5[[#This Row],[AI]],Table5[[#This Row],[Intro to data Science]])</f>
        <v>180</v>
      </c>
      <c r="J35" t="str">
        <f>IF(Table5[[#This Row],[MIS]]&gt;Table5[[#This Row],[AI]]&gt;Table5[[#This Row],[Intro to data Science]],"Pass","Fail")</f>
        <v>Pass</v>
      </c>
      <c r="K35">
        <f>IF(Table5[[#This Row],[Avg]]&gt;=60,1,IF(AND(Table5[[#This Row],[Avg]]&gt;=50,Table5[[#This Row],[Avg]],60),2,IF(AND(Table5[[#This Row],[Avg]]&gt;=40,Table5[[#This Row],[Avg]],50),3,4)))</f>
        <v>1</v>
      </c>
      <c r="N35" t="s">
        <v>51</v>
      </c>
      <c r="Q35">
        <v>3</v>
      </c>
    </row>
    <row r="36" spans="4:19" x14ac:dyDescent="0.35">
      <c r="D36" t="s">
        <v>42</v>
      </c>
      <c r="E36">
        <v>69</v>
      </c>
      <c r="F36">
        <v>43</v>
      </c>
      <c r="G36">
        <v>50</v>
      </c>
      <c r="H36">
        <f>AVERAGE(Table5[[#This Row],[MIS]],Table5[[#This Row],[AI]],Table5[[#This Row],[Intro to data Science]])</f>
        <v>54</v>
      </c>
      <c r="I36">
        <f>SUM(Table5[[#This Row],[MIS]],Table5[[#This Row],[AI]],Table5[[#This Row],[Intro to data Science]])</f>
        <v>162</v>
      </c>
      <c r="J36" t="str">
        <f>IF(Table5[[#This Row],[MIS]]&gt;Table5[[#This Row],[AI]]&gt;Table5[[#This Row],[Intro to data Science]],"Pass","Fail")</f>
        <v>Pass</v>
      </c>
      <c r="K36">
        <f>IF(Table5[[#This Row],[Avg]]&gt;=60,1,IF(AND(Table5[[#This Row],[Avg]]&gt;=50,Table5[[#This Row],[Avg]],60),2,IF(AND(Table5[[#This Row],[Avg]]&gt;=40,Table5[[#This Row],[Avg]],50),3,4)))</f>
        <v>2</v>
      </c>
    </row>
    <row r="37" spans="4:19" x14ac:dyDescent="0.35">
      <c r="D37" t="s">
        <v>43</v>
      </c>
      <c r="E37">
        <v>43</v>
      </c>
      <c r="F37">
        <v>70</v>
      </c>
      <c r="G37">
        <v>45</v>
      </c>
      <c r="H37">
        <f>AVERAGE(Table5[[#This Row],[MIS]],Table5[[#This Row],[AI]],Table5[[#This Row],[Intro to data Science]])</f>
        <v>52.666666666666664</v>
      </c>
      <c r="I37">
        <f>SUM(Table5[[#This Row],[MIS]],Table5[[#This Row],[AI]],Table5[[#This Row],[Intro to data Science]])</f>
        <v>158</v>
      </c>
      <c r="J37" t="str">
        <f>IF(Table5[[#This Row],[MIS]]&gt;Table5[[#This Row],[AI]]&gt;Table5[[#This Row],[Intro to data Science]],"Pass","Fail")</f>
        <v>Pass</v>
      </c>
      <c r="K37">
        <f>IF(Table5[[#This Row],[Avg]]&gt;=60,1,IF(AND(Table5[[#This Row],[Avg]]&gt;=50,Table5[[#This Row],[Avg]],60),2,IF(AND(Table5[[#This Row],[Avg]]&gt;=40,Table5[[#This Row],[Avg]],50),3,4)))</f>
        <v>2</v>
      </c>
    </row>
    <row r="38" spans="4:19" x14ac:dyDescent="0.35">
      <c r="D38" t="s">
        <v>44</v>
      </c>
      <c r="E38">
        <v>59</v>
      </c>
      <c r="F38">
        <v>58</v>
      </c>
      <c r="G38">
        <v>53</v>
      </c>
      <c r="H38">
        <f>AVERAGE(Table5[[#This Row],[MIS]],Table5[[#This Row],[AI]],Table5[[#This Row],[Intro to data Science]])</f>
        <v>56.666666666666664</v>
      </c>
      <c r="I38">
        <f>SUM(Table5[[#This Row],[MIS]],Table5[[#This Row],[AI]],Table5[[#This Row],[Intro to data Science]])</f>
        <v>170</v>
      </c>
      <c r="J38" t="str">
        <f>IF(Table5[[#This Row],[MIS]]&gt;Table5[[#This Row],[AI]]&gt;Table5[[#This Row],[Intro to data Science]],"Pass","Fail")</f>
        <v>Pass</v>
      </c>
      <c r="K38">
        <f>IF(Table5[[#This Row],[Avg]]&gt;=60,1,IF(AND(Table5[[#This Row],[Avg]]&gt;=50,Table5[[#This Row],[Avg]],60),2,IF(AND(Table5[[#This Row],[Avg]]&gt;=40,Table5[[#This Row],[Avg]],50),3,4)))</f>
        <v>2</v>
      </c>
    </row>
    <row r="39" spans="4:19" x14ac:dyDescent="0.35">
      <c r="D39" t="s">
        <v>45</v>
      </c>
      <c r="E39">
        <v>53</v>
      </c>
      <c r="F39">
        <v>40</v>
      </c>
      <c r="G39">
        <v>33</v>
      </c>
      <c r="H39">
        <f>AVERAGE(Table5[[#This Row],[MIS]],Table5[[#This Row],[AI]],Table5[[#This Row],[Intro to data Science]])</f>
        <v>42</v>
      </c>
      <c r="I39">
        <f>SUM(Table5[[#This Row],[MIS]],Table5[[#This Row],[AI]],Table5[[#This Row],[Intro to data Science]])</f>
        <v>126</v>
      </c>
      <c r="J39" t="str">
        <f>IF(Table5[[#This Row],[MIS]]&gt;Table5[[#This Row],[AI]]&gt;Table5[[#This Row],[Intro to data Science]],"Pass","Fail")</f>
        <v>Pass</v>
      </c>
      <c r="K39">
        <f>IF(Table5[[#This Row],[Avg]]&gt;=60,1,IF(AND(Table5[[#This Row],[Avg]]&gt;=50,Table5[[#This Row],[Avg]],60),2,IF(AND(Table5[[#This Row],[Avg]]&gt;=40,Table5[[#This Row],[Avg]],50),3,4)))</f>
        <v>3</v>
      </c>
    </row>
    <row r="44" spans="4:19" ht="31" x14ac:dyDescent="0.7">
      <c r="K44" s="6" t="s">
        <v>54</v>
      </c>
      <c r="L44" s="6"/>
      <c r="M44" s="6"/>
      <c r="N44" s="6"/>
      <c r="O44" s="6"/>
      <c r="P44" s="6"/>
      <c r="Q44" s="6"/>
      <c r="R44" s="6"/>
      <c r="S44" s="6"/>
    </row>
    <row r="47" spans="4:19" x14ac:dyDescent="0.35">
      <c r="K47" t="s">
        <v>46</v>
      </c>
    </row>
    <row r="48" spans="4:19" x14ac:dyDescent="0.35">
      <c r="K48">
        <f t="shared" ref="K48:K55" ca="1" si="0">RANDBETWEEN(25,45)</f>
        <v>42</v>
      </c>
    </row>
    <row r="49" spans="11:11" x14ac:dyDescent="0.35">
      <c r="K49">
        <f t="shared" ca="1" si="0"/>
        <v>31</v>
      </c>
    </row>
    <row r="50" spans="11:11" x14ac:dyDescent="0.35">
      <c r="K50">
        <f t="shared" ca="1" si="0"/>
        <v>41</v>
      </c>
    </row>
    <row r="51" spans="11:11" x14ac:dyDescent="0.35">
      <c r="K51">
        <f t="shared" ca="1" si="0"/>
        <v>25</v>
      </c>
    </row>
    <row r="52" spans="11:11" x14ac:dyDescent="0.35">
      <c r="K52">
        <f t="shared" ca="1" si="0"/>
        <v>32</v>
      </c>
    </row>
    <row r="53" spans="11:11" x14ac:dyDescent="0.35">
      <c r="K53">
        <f t="shared" ca="1" si="0"/>
        <v>37</v>
      </c>
    </row>
    <row r="54" spans="11:11" x14ac:dyDescent="0.35">
      <c r="K54">
        <f t="shared" ca="1" si="0"/>
        <v>29</v>
      </c>
    </row>
    <row r="55" spans="11:11" x14ac:dyDescent="0.35">
      <c r="K55">
        <f t="shared" ca="1" si="0"/>
        <v>28</v>
      </c>
    </row>
  </sheetData>
  <mergeCells count="1">
    <mergeCell ref="K44:S44"/>
  </mergeCells>
  <phoneticPr fontId="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Malaika Arif</dc:creator>
  <cp:lastModifiedBy>Malaika Arif</cp:lastModifiedBy>
  <dcterms:created xsi:type="dcterms:W3CDTF">2024-06-28T08:58:17Z</dcterms:created>
  <dcterms:modified xsi:type="dcterms:W3CDTF">2024-06-28T13:55:33Z</dcterms:modified>
</cp:coreProperties>
</file>