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Boss\Desktop\"/>
    </mc:Choice>
  </mc:AlternateContent>
  <xr:revisionPtr revIDLastSave="0" documentId="8_{C7FB68C2-4412-4FD5-AEAB-2708E185D2C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G17" i="1" l="1"/>
  <c r="C11" i="1"/>
  <c r="C14" i="1"/>
  <c r="C13" i="1"/>
  <c r="C12" i="1"/>
  <c r="O8" i="1"/>
  <c r="O7" i="1"/>
  <c r="O3" i="1"/>
  <c r="L7" i="1"/>
  <c r="K3" i="1"/>
  <c r="D3" i="1"/>
  <c r="D4" i="1"/>
  <c r="D5" i="1"/>
  <c r="I7" i="1" s="1"/>
  <c r="D6" i="1"/>
  <c r="D7" i="1"/>
  <c r="I3" i="1" s="1"/>
  <c r="D2" i="1"/>
</calcChain>
</file>

<file path=xl/sharedStrings.xml><?xml version="1.0" encoding="utf-8"?>
<sst xmlns="http://schemas.openxmlformats.org/spreadsheetml/2006/main" count="57" uniqueCount="41">
  <si>
    <t>VLOOKUP</t>
  </si>
  <si>
    <t>NAME</t>
  </si>
  <si>
    <t>SUB1</t>
  </si>
  <si>
    <t>SUB2</t>
  </si>
  <si>
    <t>TOTAL</t>
  </si>
  <si>
    <t>LOOKUP</t>
  </si>
  <si>
    <t>INDEX FUNCTION</t>
  </si>
  <si>
    <t>PRODUCTS</t>
  </si>
  <si>
    <t>QUANTITY</t>
  </si>
  <si>
    <t>WATCH</t>
  </si>
  <si>
    <t>CAP</t>
  </si>
  <si>
    <t>HAT</t>
  </si>
  <si>
    <t>BALL</t>
  </si>
  <si>
    <t>LAPTOP</t>
  </si>
  <si>
    <t>MOBILE</t>
  </si>
  <si>
    <t>PRODUCT</t>
  </si>
  <si>
    <t>MATCH FUNCTION</t>
  </si>
  <si>
    <t>AND FUNCTION</t>
  </si>
  <si>
    <t>MARKS</t>
  </si>
  <si>
    <t>FORMULA</t>
  </si>
  <si>
    <t>NOT FUNCTION</t>
  </si>
  <si>
    <t>IF ERROR FUNCTION</t>
  </si>
  <si>
    <t>TEXT</t>
  </si>
  <si>
    <t>NUMBER</t>
  </si>
  <si>
    <t>ERROR FROM FORMULA</t>
  </si>
  <si>
    <t>DATA1</t>
  </si>
  <si>
    <t>DATA2</t>
  </si>
  <si>
    <t>TOP PRODUCTS</t>
  </si>
  <si>
    <t>Laptop</t>
  </si>
  <si>
    <t>Camera</t>
  </si>
  <si>
    <t>PRICE</t>
  </si>
  <si>
    <t>Mobile</t>
  </si>
  <si>
    <t>Column1</t>
  </si>
  <si>
    <t>Column2</t>
  </si>
  <si>
    <t>Hlookup</t>
  </si>
  <si>
    <t>Mitsuha</t>
  </si>
  <si>
    <t>TAKI</t>
  </si>
  <si>
    <t>HARU</t>
  </si>
  <si>
    <t>SUNJAE</t>
  </si>
  <si>
    <t>SHIN HARI</t>
  </si>
  <si>
    <t>RYU SI-O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</si>
</sst>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3" fillId="3" borderId="0" xfId="0" applyFont="1" applyFill="1"/>
    <xf numFmtId="0" fontId="4" fillId="4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7" totalsRowShown="0" headerRowDxfId="14">
  <autoFilter ref="A1:F7" xr:uid="{00000000-0009-0000-0100-000001000000}"/>
  <tableColumns count="6">
    <tableColumn id="1" xr3:uid="{00000000-0010-0000-0000-000001000000}" name="NAME"/>
    <tableColumn id="2" xr3:uid="{00000000-0010-0000-0000-000002000000}" name="SUB1"/>
    <tableColumn id="3" xr3:uid="{00000000-0010-0000-0000-000003000000}" name="SUB2"/>
    <tableColumn id="4" xr3:uid="{00000000-0010-0000-0000-000004000000}" name="TOTAL">
      <calculatedColumnFormula>SUM(B2,C2)</calculatedColumnFormula>
    </tableColumn>
    <tableColumn id="5" xr3:uid="{00000000-0010-0000-0000-000005000000}" name="PRODUCTS"/>
    <tableColumn id="6" xr3:uid="{00000000-0010-0000-0000-000006000000}" name="QUANTITY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9000000}" name="Table13" displayName="Table13" ref="A10:C15" totalsRowShown="0">
  <autoFilter ref="A10:C15" xr:uid="{00000000-0009-0000-0100-00000D000000}"/>
  <tableColumns count="3">
    <tableColumn id="1" xr3:uid="{00000000-0010-0000-0900-000001000000}" name="DATA1"/>
    <tableColumn id="2" xr3:uid="{00000000-0010-0000-0900-000002000000}" name="DATA2"/>
    <tableColumn id="3" xr3:uid="{00000000-0010-0000-0900-000003000000}" name="IF ERROR FUNCTION" dataDxfId="0">
      <calculatedColumnFormula>IFERROR(B11,"Error")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H2:I3" totalsRowShown="0">
  <autoFilter ref="H2:I3" xr:uid="{00000000-0009-0000-0100-000004000000}"/>
  <tableColumns count="2">
    <tableColumn id="1" xr3:uid="{00000000-0010-0000-0100-000001000000}" name="NAME" dataDxfId="13"/>
    <tableColumn id="2" xr3:uid="{00000000-0010-0000-0100-000002000000}" name="TOTAL" dataDxfId="12">
      <calculatedColumnFormula>LOOKUP(H3,A2:D7)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K2:L3" totalsRowShown="0">
  <autoFilter ref="K2:L3" xr:uid="{00000000-0009-0000-0100-000005000000}"/>
  <tableColumns count="2">
    <tableColumn id="1" xr3:uid="{00000000-0010-0000-0200-000001000000}" name="PRODUCT" dataDxfId="11">
      <calculatedColumnFormula>INDEX(E2:E7,L3)</calculatedColumnFormula>
    </tableColumn>
    <tableColumn id="2" xr3:uid="{00000000-0010-0000-0200-000002000000}" name="QUANTITY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N2:O3" totalsRowShown="0">
  <autoFilter ref="N2:O3" xr:uid="{00000000-0009-0000-0100-000006000000}"/>
  <tableColumns count="2">
    <tableColumn id="1" xr3:uid="{00000000-0010-0000-0300-000001000000}" name="MARKS" dataDxfId="10"/>
    <tableColumn id="2" xr3:uid="{00000000-0010-0000-0300-000002000000}" name="FORMULA" dataDxfId="9">
      <calculatedColumnFormula>AND(N3&gt;=0,N3&lt;=100)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N6:O8" totalsRowShown="0">
  <autoFilter ref="N6:O8" xr:uid="{00000000-0009-0000-0100-000007000000}"/>
  <tableColumns count="2">
    <tableColumn id="1" xr3:uid="{00000000-0010-0000-0400-000001000000}" name="Column1"/>
    <tableColumn id="2" xr3:uid="{00000000-0010-0000-0400-000002000000}" name="Column2">
      <calculatedColumnFormula>NOT(N7)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K6:L7" totalsRowShown="0">
  <autoFilter ref="K6:L7" xr:uid="{00000000-0009-0000-0100-000008000000}"/>
  <tableColumns count="2">
    <tableColumn id="1" xr3:uid="{00000000-0010-0000-0500-000001000000}" name="PRODUCT" dataDxfId="8"/>
    <tableColumn id="2" xr3:uid="{00000000-0010-0000-0500-000002000000}" name="QUANTITY" dataDxfId="7">
      <calculatedColumnFormula>MATCH(K7,E2:E7,0)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H6:I7" totalsRowShown="0">
  <autoFilter ref="H6:I7" xr:uid="{00000000-0009-0000-0100-000009000000}"/>
  <tableColumns count="2">
    <tableColumn id="1" xr3:uid="{00000000-0010-0000-0600-000001000000}" name="NAME" dataDxfId="6"/>
    <tableColumn id="2" xr3:uid="{00000000-0010-0000-0600-000002000000}" name="TOTAL" dataDxfId="5">
      <calculatedColumnFormula>VLOOKUP(H7,A2:D7,4,0)</calculatedColumnFormula>
    </tableColumn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e10" displayName="Table10" ref="F16:G17" totalsRowShown="0" headerRowDxfId="4">
  <autoFilter ref="F16:G17" xr:uid="{00000000-0009-0000-0100-00000A000000}"/>
  <tableColumns count="2">
    <tableColumn id="1" xr3:uid="{00000000-0010-0000-0700-000001000000}" name="TOP PRODUCTS" dataDxfId="3"/>
    <tableColumn id="2" xr3:uid="{00000000-0010-0000-0700-000002000000}" name="PRICE" dataDxfId="2">
      <calculatedColumnFormula>HLOOKUP(F17,F11:H13,3,0)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11" displayName="Table11" ref="E11:H13" totalsRowShown="0">
  <autoFilter ref="E11:H13" xr:uid="{00000000-0009-0000-0100-00000B000000}"/>
  <tableColumns count="4">
    <tableColumn id="1" xr3:uid="{00000000-0010-0000-0800-000001000000}" name="TOP PRODUCTS" dataDxfId="1"/>
    <tableColumn id="2" xr3:uid="{00000000-0010-0000-0800-000002000000}" name="Laptop"/>
    <tableColumn id="3" xr3:uid="{00000000-0010-0000-0800-000003000000}" name="Mobile"/>
    <tableColumn id="4" xr3:uid="{00000000-0010-0000-0800-000004000000}" name="Camera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zoomScale="92" zoomScaleNormal="116" workbookViewId="0">
      <selection activeCell="G17" sqref="G17"/>
    </sheetView>
  </sheetViews>
  <sheetFormatPr defaultRowHeight="14.5" x14ac:dyDescent="0.35"/>
  <cols>
    <col min="1" max="1" width="22" customWidth="1"/>
    <col min="3" max="3" width="19.1796875" customWidth="1"/>
    <col min="4" max="4" width="9.7265625" customWidth="1"/>
    <col min="5" max="5" width="11.54296875" customWidth="1"/>
    <col min="6" max="6" width="15.26953125" customWidth="1"/>
    <col min="11" max="11" width="10.26953125" customWidth="1"/>
    <col min="12" max="12" width="10.81640625" customWidth="1"/>
    <col min="14" max="14" width="9.7265625" customWidth="1"/>
    <col min="15" max="15" width="10.7265625" customWidth="1"/>
  </cols>
  <sheetData>
    <row r="1" spans="1:15" x14ac:dyDescent="0.35">
      <c r="A1" s="3" t="s">
        <v>1</v>
      </c>
      <c r="B1" s="3" t="s">
        <v>2</v>
      </c>
      <c r="C1" s="3" t="s">
        <v>3</v>
      </c>
      <c r="D1" s="3" t="s">
        <v>4</v>
      </c>
      <c r="E1" s="4" t="s">
        <v>7</v>
      </c>
      <c r="F1" s="5" t="s">
        <v>8</v>
      </c>
      <c r="H1" s="12" t="s">
        <v>5</v>
      </c>
      <c r="I1" s="12"/>
      <c r="K1" s="12" t="s">
        <v>6</v>
      </c>
      <c r="L1" s="12"/>
      <c r="N1" s="12" t="s">
        <v>17</v>
      </c>
      <c r="O1" s="12"/>
    </row>
    <row r="2" spans="1:15" x14ac:dyDescent="0.35">
      <c r="A2" s="6" t="s">
        <v>37</v>
      </c>
      <c r="B2" s="6">
        <v>40</v>
      </c>
      <c r="C2" s="6">
        <v>30</v>
      </c>
      <c r="D2" s="6">
        <f>SUM(B2,C2)</f>
        <v>70</v>
      </c>
      <c r="E2" s="7" t="s">
        <v>9</v>
      </c>
      <c r="F2" s="6">
        <v>20</v>
      </c>
      <c r="H2" t="s">
        <v>1</v>
      </c>
      <c r="I2" t="s">
        <v>4</v>
      </c>
      <c r="K2" t="s">
        <v>15</v>
      </c>
      <c r="L2" t="s">
        <v>8</v>
      </c>
      <c r="N2" t="s">
        <v>18</v>
      </c>
      <c r="O2" t="s">
        <v>19</v>
      </c>
    </row>
    <row r="3" spans="1:15" x14ac:dyDescent="0.35">
      <c r="A3" s="6" t="s">
        <v>38</v>
      </c>
      <c r="B3" s="6">
        <v>30</v>
      </c>
      <c r="C3" s="6">
        <v>59</v>
      </c>
      <c r="D3" s="6">
        <f t="shared" ref="D3:D7" si="0">SUM(B3,C3)</f>
        <v>89</v>
      </c>
      <c r="E3" s="6" t="s">
        <v>10</v>
      </c>
      <c r="F3" s="6">
        <v>10</v>
      </c>
      <c r="H3" s="6" t="s">
        <v>35</v>
      </c>
      <c r="I3" s="6">
        <f>LOOKUP(H3,A2:D7)</f>
        <v>70</v>
      </c>
      <c r="K3" s="6" t="str">
        <f>INDEX(E2:E7,L3)</f>
        <v>BALL</v>
      </c>
      <c r="L3">
        <v>4</v>
      </c>
      <c r="N3" s="6">
        <v>150</v>
      </c>
      <c r="O3" s="6" t="b">
        <f>AND(N3&gt;=0,N3&lt;=100)</f>
        <v>0</v>
      </c>
    </row>
    <row r="4" spans="1:15" x14ac:dyDescent="0.35">
      <c r="A4" s="6" t="s">
        <v>39</v>
      </c>
      <c r="B4" s="6">
        <v>40</v>
      </c>
      <c r="C4" s="6">
        <v>40</v>
      </c>
      <c r="D4" s="6">
        <f t="shared" si="0"/>
        <v>80</v>
      </c>
      <c r="E4" s="6" t="s">
        <v>11</v>
      </c>
      <c r="F4" s="6">
        <v>30</v>
      </c>
    </row>
    <row r="5" spans="1:15" x14ac:dyDescent="0.35">
      <c r="A5" s="6" t="s">
        <v>36</v>
      </c>
      <c r="B5" s="6">
        <v>35</v>
      </c>
      <c r="C5" s="6">
        <v>60</v>
      </c>
      <c r="D5" s="6">
        <f t="shared" si="0"/>
        <v>95</v>
      </c>
      <c r="E5" s="6" t="s">
        <v>12</v>
      </c>
      <c r="F5" s="6">
        <v>40</v>
      </c>
      <c r="H5" s="12" t="s">
        <v>0</v>
      </c>
      <c r="I5" s="12"/>
      <c r="K5" s="12" t="s">
        <v>16</v>
      </c>
      <c r="L5" s="12"/>
      <c r="N5" s="12" t="s">
        <v>20</v>
      </c>
      <c r="O5" s="12"/>
    </row>
    <row r="6" spans="1:15" x14ac:dyDescent="0.35">
      <c r="A6" s="6" t="s">
        <v>40</v>
      </c>
      <c r="B6" s="6">
        <v>45</v>
      </c>
      <c r="C6" s="6">
        <v>50</v>
      </c>
      <c r="D6" s="6">
        <f t="shared" si="0"/>
        <v>95</v>
      </c>
      <c r="E6" s="6" t="s">
        <v>13</v>
      </c>
      <c r="F6" s="6">
        <v>29</v>
      </c>
      <c r="H6" t="s">
        <v>1</v>
      </c>
      <c r="I6" t="s">
        <v>4</v>
      </c>
      <c r="K6" t="s">
        <v>15</v>
      </c>
      <c r="L6" t="s">
        <v>8</v>
      </c>
      <c r="N6" t="s">
        <v>32</v>
      </c>
      <c r="O6" t="s">
        <v>33</v>
      </c>
    </row>
    <row r="7" spans="1:15" x14ac:dyDescent="0.35">
      <c r="A7" s="6" t="s">
        <v>37</v>
      </c>
      <c r="B7" s="6">
        <v>60</v>
      </c>
      <c r="C7" s="6">
        <v>30</v>
      </c>
      <c r="D7" s="6">
        <f t="shared" si="0"/>
        <v>90</v>
      </c>
      <c r="E7" s="6" t="s">
        <v>14</v>
      </c>
      <c r="F7" s="6">
        <v>15</v>
      </c>
      <c r="H7" s="6" t="s">
        <v>36</v>
      </c>
      <c r="I7" s="6">
        <f>VLOOKUP(H7,A2:D7,4,0)</f>
        <v>95</v>
      </c>
      <c r="K7" s="6" t="s">
        <v>13</v>
      </c>
      <c r="L7" s="6">
        <f>MATCH(K7,E2:E7,0)</f>
        <v>5</v>
      </c>
      <c r="N7" s="6" t="b">
        <v>1</v>
      </c>
      <c r="O7" s="6" t="b">
        <f>NOT(N7)</f>
        <v>0</v>
      </c>
    </row>
    <row r="8" spans="1:15" x14ac:dyDescent="0.35">
      <c r="N8" s="6" t="b">
        <v>0</v>
      </c>
      <c r="O8" s="6" t="b">
        <f>NOT(N8)</f>
        <v>1</v>
      </c>
    </row>
    <row r="9" spans="1:15" x14ac:dyDescent="0.35">
      <c r="A9" s="13" t="s">
        <v>21</v>
      </c>
      <c r="B9" s="13"/>
      <c r="C9" s="13"/>
      <c r="D9" s="13"/>
      <c r="F9" s="2"/>
      <c r="G9" s="2"/>
      <c r="H9" s="2"/>
      <c r="I9" s="2"/>
      <c r="J9" s="2"/>
    </row>
    <row r="10" spans="1:15" ht="15.5" x14ac:dyDescent="0.35">
      <c r="A10" t="s">
        <v>25</v>
      </c>
      <c r="B10" t="s">
        <v>26</v>
      </c>
      <c r="C10" s="1" t="s">
        <v>21</v>
      </c>
      <c r="F10" s="10" t="s">
        <v>34</v>
      </c>
      <c r="G10" s="11"/>
    </row>
    <row r="11" spans="1:15" x14ac:dyDescent="0.35">
      <c r="A11" s="6" t="s">
        <v>22</v>
      </c>
      <c r="B11" s="6" t="s">
        <v>36</v>
      </c>
      <c r="C11" s="8" t="str">
        <f>IFERROR(B11,"Error")</f>
        <v>TAKI</v>
      </c>
      <c r="E11" t="s">
        <v>27</v>
      </c>
      <c r="F11" t="s">
        <v>28</v>
      </c>
      <c r="G11" t="s">
        <v>31</v>
      </c>
      <c r="H11" t="s">
        <v>29</v>
      </c>
    </row>
    <row r="12" spans="1:15" x14ac:dyDescent="0.35">
      <c r="A12" s="6" t="s">
        <v>23</v>
      </c>
      <c r="B12" s="6">
        <v>50</v>
      </c>
      <c r="C12" s="8">
        <f t="shared" ref="C12:C14" si="1">IFERROR(B12,"Error")</f>
        <v>50</v>
      </c>
      <c r="E12" s="6" t="s">
        <v>8</v>
      </c>
      <c r="F12" s="6">
        <v>24</v>
      </c>
      <c r="G12" s="6">
        <v>36</v>
      </c>
      <c r="H12" s="6">
        <v>29</v>
      </c>
    </row>
    <row r="13" spans="1:15" x14ac:dyDescent="0.35">
      <c r="A13" s="6" t="b">
        <v>1</v>
      </c>
      <c r="B13" s="6" t="b">
        <v>1</v>
      </c>
      <c r="C13" s="8" t="b">
        <f t="shared" si="1"/>
        <v>1</v>
      </c>
      <c r="E13" s="6" t="s">
        <v>30</v>
      </c>
      <c r="F13" s="9">
        <v>50000</v>
      </c>
      <c r="G13" s="9">
        <v>30000</v>
      </c>
      <c r="H13" s="6">
        <v>5000</v>
      </c>
    </row>
    <row r="14" spans="1:15" x14ac:dyDescent="0.35">
      <c r="A14" s="6" t="b">
        <v>0</v>
      </c>
      <c r="B14" s="6" t="b">
        <v>0</v>
      </c>
      <c r="C14" s="8" t="b">
        <f t="shared" si="1"/>
        <v>0</v>
      </c>
    </row>
    <row r="15" spans="1:15" x14ac:dyDescent="0.35">
      <c r="A15" s="6" t="s">
        <v>24</v>
      </c>
      <c r="B15" s="8" t="e">
        <v>#DIV/0!</v>
      </c>
      <c r="C15" s="8" t="str">
        <f>IFERROR(B15,"Error")</f>
        <v>Error</v>
      </c>
    </row>
    <row r="16" spans="1:15" x14ac:dyDescent="0.35">
      <c r="F16" t="s">
        <v>27</v>
      </c>
      <c r="G16" t="s">
        <v>30</v>
      </c>
    </row>
    <row r="17" spans="6:7" x14ac:dyDescent="0.35">
      <c r="F17" s="6" t="s">
        <v>13</v>
      </c>
      <c r="G17" s="6">
        <f>HLOOKUP(F17,F11:H13,3,0)</f>
        <v>50000</v>
      </c>
    </row>
  </sheetData>
  <mergeCells count="8">
    <mergeCell ref="N1:O1"/>
    <mergeCell ref="N5:O5"/>
    <mergeCell ref="A9:D9"/>
    <mergeCell ref="F10:G10"/>
    <mergeCell ref="H1:I1"/>
    <mergeCell ref="H5:I5"/>
    <mergeCell ref="K1:L1"/>
    <mergeCell ref="K5:L5"/>
  </mergeCell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Ahsan</dc:creator>
  <cp:lastModifiedBy>Malaika Arif</cp:lastModifiedBy>
  <dcterms:created xsi:type="dcterms:W3CDTF">2024-05-27T13:03:11Z</dcterms:created>
  <dcterms:modified xsi:type="dcterms:W3CDTF">2024-05-27T16:58:11Z</dcterms:modified>
</cp:coreProperties>
</file>