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41" i="1" l="1"/>
  <c r="K38" i="1"/>
  <c r="K37" i="1"/>
  <c r="K36" i="1"/>
  <c r="K35" i="1"/>
  <c r="K34" i="1"/>
  <c r="K33" i="1"/>
  <c r="K39" i="1" s="1"/>
  <c r="K44" i="1" s="1"/>
  <c r="K32" i="1"/>
  <c r="K31" i="1"/>
  <c r="K30" i="1"/>
  <c r="K29" i="1"/>
  <c r="K28" i="1"/>
  <c r="K27" i="1"/>
  <c r="K26" i="1"/>
</calcChain>
</file>

<file path=xl/sharedStrings.xml><?xml version="1.0" encoding="utf-8"?>
<sst xmlns="http://schemas.openxmlformats.org/spreadsheetml/2006/main" count="65" uniqueCount="56">
  <si>
    <t>MECHANICAL, ELEKTRICAL, FABRICATION, PIPING, MAINTENANCE</t>
  </si>
  <si>
    <t>:</t>
  </si>
  <si>
    <t>NO</t>
  </si>
  <si>
    <t>DESCRIPTION</t>
  </si>
  <si>
    <t>QTY</t>
  </si>
  <si>
    <t>UNIT</t>
  </si>
  <si>
    <t>1.</t>
  </si>
  <si>
    <t>KIKIS ROZIZAT ZALI</t>
  </si>
  <si>
    <t>AMOUNT ( Rp )</t>
  </si>
  <si>
    <t>Dusun Nglembu, RT 20 / RW 10, Desa Bendorejo, Kecamatan Pogalan, Kabupaten Trenggalek</t>
  </si>
  <si>
    <t>Telepon : 082 244 741 847</t>
  </si>
  <si>
    <t>Kepada Yth.</t>
  </si>
  <si>
    <t>PT. SURABAYA AUTOCOMP INDONESIA</t>
  </si>
  <si>
    <t>PT. Surabaya Autocomp Indonesia</t>
  </si>
  <si>
    <t>Ngoro Industri Persada Kav. T-1</t>
  </si>
  <si>
    <t>Ngoro, Mojokerto-Surabaya</t>
  </si>
  <si>
    <t>Attn.</t>
  </si>
  <si>
    <t>Telp/ Fax</t>
  </si>
  <si>
    <t>Quot. No</t>
  </si>
  <si>
    <t>Y/REF. No</t>
  </si>
  <si>
    <t>: -</t>
  </si>
  <si>
    <t>UNIT PRICE ( Rp )</t>
  </si>
  <si>
    <t>A.</t>
  </si>
  <si>
    <t>CV. BAROKAH MASHUR</t>
  </si>
  <si>
    <t xml:space="preserve"> ( DIREKTUR )</t>
  </si>
  <si>
    <t>Demikian penawaran ini kami berikan, kami menunggu kabar selanjutnya dari Bapak/ Ibu. Atas perhatian dan kerjasamanya, kami ucapkan terimakasih.</t>
  </si>
  <si>
    <r>
      <t xml:space="preserve">E-Mail : </t>
    </r>
    <r>
      <rPr>
        <b/>
        <sz val="11"/>
        <color theme="3"/>
        <rFont val="Calibri"/>
        <family val="2"/>
        <scheme val="minor"/>
      </rPr>
      <t>cvbarokahmashur2016@gmail.com</t>
    </r>
  </si>
  <si>
    <t>Perbaikan Gazebo SAI - B</t>
  </si>
  <si>
    <t>Material</t>
  </si>
  <si>
    <t>NOMOR 122</t>
  </si>
  <si>
    <t>: 122/BAMAS-PENWRN/VIII/19</t>
  </si>
  <si>
    <r>
      <rPr>
        <b/>
        <sz val="11"/>
        <color theme="1"/>
        <rFont val="Calibri"/>
        <family val="2"/>
        <scheme val="minor"/>
      </rPr>
      <t>Trenggalek,</t>
    </r>
    <r>
      <rPr>
        <sz val="11"/>
        <color theme="1"/>
        <rFont val="Calibri"/>
        <family val="2"/>
        <charset val="1"/>
        <scheme val="minor"/>
      </rPr>
      <t xml:space="preserve"> 06 Agustus 2019</t>
    </r>
  </si>
  <si>
    <r>
      <t xml:space="preserve">Bersama ini, kami kirimkan penawaran harga pekerjaan </t>
    </r>
    <r>
      <rPr>
        <b/>
        <i/>
        <sz val="11"/>
        <color theme="1"/>
        <rFont val="Calibri"/>
        <family val="2"/>
        <scheme val="minor"/>
      </rPr>
      <t>PERBAIKAN GAZEBO SAI - T</t>
    </r>
    <r>
      <rPr>
        <sz val="11"/>
        <color theme="1"/>
        <rFont val="Calibri"/>
        <family val="2"/>
        <charset val="1"/>
        <scheme val="minor"/>
      </rPr>
      <t>, dengan rincian sebagai berikut :</t>
    </r>
  </si>
  <si>
    <t>a) Pipa PVC 8 " AW</t>
  </si>
  <si>
    <t>b) Betoneser M.8</t>
  </si>
  <si>
    <t>c) Betoneser M.6</t>
  </si>
  <si>
    <t>d) Hollow 30 x 15 x 6000mm</t>
  </si>
  <si>
    <t>e) Hollow 40 x 80 x 6000mm</t>
  </si>
  <si>
    <t>f) Genteng Pejaten</t>
  </si>
  <si>
    <t>g) Genteng wuwungan pejaten</t>
  </si>
  <si>
    <t>h) Lisplang</t>
  </si>
  <si>
    <t>i) Gyfsum</t>
  </si>
  <si>
    <t>j) Pengecoran</t>
  </si>
  <si>
    <t>k) Painting</t>
  </si>
  <si>
    <t>l) Consumable</t>
  </si>
  <si>
    <t>m) Cleaning area kerja</t>
  </si>
  <si>
    <t>lot</t>
  </si>
  <si>
    <t>lembar</t>
  </si>
  <si>
    <t>meter</t>
  </si>
  <si>
    <t>pcs</t>
  </si>
  <si>
    <t>batang</t>
  </si>
  <si>
    <t>SUB TOTAL MATERIAL</t>
  </si>
  <si>
    <t>2.</t>
  </si>
  <si>
    <t>Jasa</t>
  </si>
  <si>
    <t>GRAND TOTAL</t>
  </si>
  <si>
    <t>:  Ibu Marta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</si>
</sst>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3" fillId="0" borderId="0" xfId="0" applyFon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/>
    <xf numFmtId="0" fontId="1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0" fillId="0" borderId="11" xfId="0" applyNumberFormat="1" applyBorder="1" applyAlignment="1"/>
    <xf numFmtId="4" fontId="0" fillId="0" borderId="5" xfId="0" applyNumberFormat="1" applyBorder="1" applyAlignment="1"/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11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0" fillId="0" borderId="12" xfId="0" applyNumberFormat="1" applyBorder="1" applyAlignment="1"/>
    <xf numFmtId="4" fontId="0" fillId="0" borderId="6" xfId="0" applyNumberFormat="1" applyBorder="1" applyAlignment="1"/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4" fontId="0" fillId="0" borderId="1" xfId="0" applyNumberFormat="1" applyBorder="1" applyAlignment="1"/>
    <xf numFmtId="4" fontId="0" fillId="0" borderId="0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1" fillId="0" borderId="11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4" fontId="1" fillId="0" borderId="11" xfId="0" applyNumberFormat="1" applyFont="1" applyBorder="1" applyAlignment="1"/>
    <xf numFmtId="4" fontId="1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0</xdr:rowOff>
    </xdr:from>
    <xdr:to>
      <xdr:col>9</xdr:col>
      <xdr:colOff>1028700</xdr:colOff>
      <xdr:row>4</xdr:row>
      <xdr:rowOff>152400</xdr:rowOff>
    </xdr:to>
    <xdr:pic>
      <xdr:nvPicPr>
        <xdr:cNvPr id="3" name="Picture 2" descr="BAMAS Logo Datar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0" y="0"/>
          <a:ext cx="5972175" cy="9239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53</xdr:row>
      <xdr:rowOff>0</xdr:rowOff>
    </xdr:from>
    <xdr:to>
      <xdr:col>3</xdr:col>
      <xdr:colOff>600075</xdr:colOff>
      <xdr:row>61</xdr:row>
      <xdr:rowOff>190499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19051" y="8410575"/>
          <a:ext cx="2314574" cy="1714499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2647950</xdr:colOff>
      <xdr:row>53</xdr:row>
      <xdr:rowOff>9524</xdr:rowOff>
    </xdr:from>
    <xdr:to>
      <xdr:col>10</xdr:col>
      <xdr:colOff>1304924</xdr:colOff>
      <xdr:row>61</xdr:row>
      <xdr:rowOff>190499</xdr:rowOff>
    </xdr:to>
    <xdr:sp macro="" textlink="">
      <xdr:nvSpPr>
        <xdr:cNvPr id="7" name="1026"/>
        <xdr:cNvSpPr>
          <a:spLocks noChangeArrowheads="1"/>
        </xdr:cNvSpPr>
      </xdr:nvSpPr>
      <xdr:spPr bwMode="auto">
        <a:xfrm>
          <a:off x="5600700" y="10382249"/>
          <a:ext cx="3790949" cy="1704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200" b="1">
              <a:effectLst/>
              <a:latin typeface="Times New Roman"/>
              <a:ea typeface="Calibri"/>
              <a:cs typeface="SimSun"/>
            </a:rPr>
            <a:t>Term &amp; Conditions: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Delivery 	: -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Price	: Include PPh, Belum termasuk PPN 10%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Payment Term	: 30 hari setelah invoice diterima</a:t>
          </a:r>
          <a:endParaRPr lang="id-ID" sz="1200">
            <a:effectLst/>
            <a:latin typeface="Calibri"/>
            <a:ea typeface="Calibri"/>
            <a:cs typeface="SimSu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200">
              <a:effectLst/>
              <a:latin typeface="Times New Roman"/>
              <a:ea typeface="Calibri"/>
              <a:cs typeface="SimSun"/>
            </a:rPr>
            <a:t>Validity	: 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12</a:t>
          </a:r>
          <a:r>
            <a:rPr lang="id-ID" sz="1200" baseline="0">
              <a:effectLst/>
              <a:latin typeface="Times New Roman"/>
              <a:ea typeface="Calibri"/>
              <a:cs typeface="SimSun"/>
            </a:rPr>
            <a:t> Agustus </a:t>
          </a:r>
          <a:r>
            <a:rPr lang="en-US" sz="1200">
              <a:effectLst/>
              <a:latin typeface="Times New Roman"/>
              <a:ea typeface="Calibri"/>
              <a:cs typeface="SimSun"/>
            </a:rPr>
            <a:t>201</a:t>
          </a:r>
          <a:r>
            <a:rPr lang="id-ID" sz="1200">
              <a:effectLst/>
              <a:latin typeface="Times New Roman"/>
              <a:ea typeface="Calibri"/>
              <a:cs typeface="SimSun"/>
            </a:rPr>
            <a:t>9</a:t>
          </a:r>
          <a:endParaRPr lang="id-ID" sz="1200">
            <a:effectLst/>
            <a:latin typeface="Calibri"/>
            <a:ea typeface="Calibri"/>
            <a:cs typeface="SimSu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4" zoomScaleNormal="100" workbookViewId="0">
      <selection activeCell="K45" sqref="K45:L45"/>
    </sheetView>
  </sheetViews>
  <sheetFormatPr defaultRowHeight="15" x14ac:dyDescent="0.25"/>
  <cols>
    <col min="1" max="1" width="7.7109375" customWidth="1"/>
    <col min="6" max="6" width="39.85546875" customWidth="1"/>
    <col min="7" max="7" width="6.7109375" customWidth="1"/>
    <col min="8" max="8" width="8.85546875" customWidth="1"/>
    <col min="9" max="9" width="4.42578125" customWidth="1"/>
    <col min="10" max="10" width="17.140625" customWidth="1"/>
    <col min="11" max="11" width="19.7109375" customWidth="1"/>
    <col min="12" max="12" width="2.140625" customWidth="1"/>
    <col min="13" max="13" width="4" customWidth="1"/>
    <col min="14" max="14" width="11" customWidth="1"/>
  </cols>
  <sheetData>
    <row r="1" spans="1:19" ht="15.75" x14ac:dyDescent="0.25">
      <c r="B1" s="6"/>
      <c r="C1" s="11"/>
      <c r="D1" s="11"/>
      <c r="E1" s="11"/>
      <c r="F1" s="11"/>
      <c r="G1" s="11"/>
      <c r="H1" s="11"/>
      <c r="I1" s="11"/>
      <c r="J1" s="6"/>
      <c r="K1" s="12"/>
    </row>
    <row r="2" spans="1:19" x14ac:dyDescent="0.25">
      <c r="B2" s="6"/>
      <c r="C2" s="7"/>
      <c r="D2" s="7"/>
      <c r="E2" s="7"/>
      <c r="F2" s="7"/>
      <c r="G2" s="7"/>
      <c r="H2" s="7"/>
      <c r="I2" s="7"/>
      <c r="J2" s="6"/>
      <c r="K2" s="16" t="s">
        <v>29</v>
      </c>
    </row>
    <row r="3" spans="1:19" x14ac:dyDescent="0.25">
      <c r="B3" s="6"/>
      <c r="C3" s="7"/>
      <c r="D3" s="7"/>
      <c r="E3" s="7"/>
      <c r="F3" s="7"/>
      <c r="G3" s="7"/>
      <c r="H3" s="7"/>
      <c r="I3" s="7"/>
      <c r="J3" s="6"/>
      <c r="K3" s="6"/>
    </row>
    <row r="4" spans="1:19" x14ac:dyDescent="0.25">
      <c r="B4" s="6"/>
      <c r="C4" s="7"/>
      <c r="D4" s="7"/>
      <c r="E4" s="7"/>
      <c r="F4" s="7"/>
      <c r="G4" s="7"/>
      <c r="H4" s="7"/>
      <c r="I4" s="7"/>
      <c r="J4" s="6"/>
      <c r="K4" s="6"/>
    </row>
    <row r="5" spans="1:19" x14ac:dyDescent="0.25">
      <c r="B5" s="6"/>
      <c r="C5" s="13"/>
      <c r="D5" s="14"/>
      <c r="E5" s="14"/>
      <c r="F5" s="14"/>
      <c r="G5" s="7"/>
      <c r="H5" s="7"/>
      <c r="I5" s="7"/>
      <c r="J5" s="6"/>
      <c r="K5" s="6"/>
    </row>
    <row r="6" spans="1:19" ht="18.75" x14ac:dyDescent="0.3">
      <c r="A6" s="47" t="s">
        <v>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1:19" ht="18.75" customHeight="1" x14ac:dyDescent="0.25">
      <c r="A7" s="48" t="s">
        <v>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9" ht="18.75" customHeight="1" x14ac:dyDescent="0.25">
      <c r="A8" s="50" t="s">
        <v>10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9" ht="18.75" customHeight="1" thickBot="1" x14ac:dyDescent="0.3">
      <c r="A9" s="51" t="s">
        <v>26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9" x14ac:dyDescent="0.25">
      <c r="A10" s="1"/>
      <c r="B10" s="8"/>
      <c r="C10" s="13"/>
      <c r="D10" s="8"/>
      <c r="E10" s="8"/>
      <c r="F10" s="8"/>
      <c r="G10" s="8"/>
      <c r="H10" s="8"/>
      <c r="I10" s="8"/>
      <c r="J10" s="8"/>
      <c r="K10" s="8"/>
      <c r="L10" s="1"/>
      <c r="M10" s="1"/>
      <c r="N10" s="1"/>
    </row>
    <row r="11" spans="1:19" ht="15.75" x14ac:dyDescent="0.25">
      <c r="A11" s="5" t="s">
        <v>11</v>
      </c>
      <c r="B11" s="1"/>
      <c r="C11" s="1"/>
      <c r="D11" s="1"/>
      <c r="E11" s="1"/>
      <c r="F11" s="1"/>
      <c r="G11" s="1"/>
      <c r="H11" s="1"/>
      <c r="I11" s="1"/>
      <c r="J11" s="10" t="s">
        <v>31</v>
      </c>
      <c r="K11" s="1"/>
      <c r="L11" s="1"/>
      <c r="M11" s="1"/>
      <c r="N11" s="1"/>
    </row>
    <row r="12" spans="1:19" x14ac:dyDescent="0.25">
      <c r="A12" t="s">
        <v>12</v>
      </c>
      <c r="P12" s="2"/>
      <c r="Q12" s="2"/>
      <c r="R12" s="2"/>
      <c r="S12" s="2"/>
    </row>
    <row r="13" spans="1:19" x14ac:dyDescent="0.25">
      <c r="A13" t="s">
        <v>13</v>
      </c>
      <c r="H13" s="2" t="s">
        <v>18</v>
      </c>
      <c r="J13" t="s">
        <v>30</v>
      </c>
      <c r="P13" s="2"/>
      <c r="Q13" s="2"/>
      <c r="R13" s="2"/>
      <c r="S13" s="2"/>
    </row>
    <row r="14" spans="1:19" x14ac:dyDescent="0.25">
      <c r="A14" t="s">
        <v>14</v>
      </c>
      <c r="H14" s="2" t="s">
        <v>19</v>
      </c>
      <c r="J14" t="s">
        <v>20</v>
      </c>
      <c r="P14" s="2"/>
      <c r="Q14" s="2"/>
      <c r="R14" s="2"/>
      <c r="S14" s="2"/>
    </row>
    <row r="15" spans="1:19" x14ac:dyDescent="0.25">
      <c r="A15" t="s">
        <v>15</v>
      </c>
      <c r="P15" s="9"/>
      <c r="Q15" s="10"/>
      <c r="R15" s="10"/>
      <c r="S15" s="10"/>
    </row>
    <row r="17" spans="1:14" x14ac:dyDescent="0.25">
      <c r="A17" s="2" t="s">
        <v>16</v>
      </c>
      <c r="C17" t="s">
        <v>55</v>
      </c>
    </row>
    <row r="18" spans="1:14" x14ac:dyDescent="0.25">
      <c r="A18" s="2" t="s">
        <v>17</v>
      </c>
      <c r="C18" t="s">
        <v>1</v>
      </c>
    </row>
    <row r="20" spans="1:14" x14ac:dyDescent="0.25">
      <c r="B20" t="s">
        <v>32</v>
      </c>
    </row>
    <row r="21" spans="1:14" ht="15" customHeight="1" thickBot="1" x14ac:dyDescent="0.3"/>
    <row r="22" spans="1:14" ht="15" customHeight="1" x14ac:dyDescent="0.25">
      <c r="A22" s="52" t="s">
        <v>2</v>
      </c>
      <c r="B22" s="54" t="s">
        <v>3</v>
      </c>
      <c r="C22" s="54"/>
      <c r="D22" s="54"/>
      <c r="E22" s="54"/>
      <c r="F22" s="54"/>
      <c r="G22" s="52" t="s">
        <v>4</v>
      </c>
      <c r="H22" s="54" t="s">
        <v>5</v>
      </c>
      <c r="I22" s="56" t="s">
        <v>21</v>
      </c>
      <c r="J22" s="57"/>
      <c r="K22" s="54" t="s">
        <v>8</v>
      </c>
      <c r="L22" s="57"/>
      <c r="M22" s="3"/>
      <c r="N22" s="3"/>
    </row>
    <row r="23" spans="1:14" ht="14.25" customHeight="1" thickBot="1" x14ac:dyDescent="0.3">
      <c r="A23" s="53"/>
      <c r="B23" s="55"/>
      <c r="C23" s="55"/>
      <c r="D23" s="55"/>
      <c r="E23" s="55"/>
      <c r="F23" s="55"/>
      <c r="G23" s="53"/>
      <c r="H23" s="55"/>
      <c r="I23" s="58"/>
      <c r="J23" s="59"/>
      <c r="K23" s="55"/>
      <c r="L23" s="59"/>
      <c r="M23" s="3"/>
      <c r="N23" s="3"/>
    </row>
    <row r="24" spans="1:14" x14ac:dyDescent="0.25">
      <c r="A24" s="23" t="s">
        <v>22</v>
      </c>
      <c r="B24" s="60" t="s">
        <v>27</v>
      </c>
      <c r="C24" s="61"/>
      <c r="D24" s="61"/>
      <c r="E24" s="61"/>
      <c r="F24" s="62"/>
      <c r="G24" s="19"/>
      <c r="H24" s="17"/>
      <c r="I24" s="39"/>
      <c r="J24" s="40"/>
      <c r="K24" s="64"/>
      <c r="L24" s="40"/>
      <c r="M24" s="4"/>
      <c r="N24" s="4"/>
    </row>
    <row r="25" spans="1:14" x14ac:dyDescent="0.25">
      <c r="A25" s="18" t="s">
        <v>6</v>
      </c>
      <c r="B25" s="34" t="s">
        <v>28</v>
      </c>
      <c r="C25" s="34"/>
      <c r="D25" s="34"/>
      <c r="E25" s="34"/>
      <c r="F25" s="34"/>
      <c r="G25" s="19"/>
      <c r="H25" s="17"/>
      <c r="I25" s="39"/>
      <c r="J25" s="40"/>
      <c r="K25" s="64"/>
      <c r="L25" s="40"/>
      <c r="M25" s="4"/>
      <c r="N25" s="4"/>
    </row>
    <row r="26" spans="1:14" x14ac:dyDescent="0.25">
      <c r="A26" s="18"/>
      <c r="B26" s="45" t="s">
        <v>33</v>
      </c>
      <c r="C26" s="41"/>
      <c r="D26" s="41"/>
      <c r="E26" s="41"/>
      <c r="F26" s="46"/>
      <c r="G26" s="19">
        <v>2</v>
      </c>
      <c r="H26" s="17" t="s">
        <v>50</v>
      </c>
      <c r="I26" s="39">
        <v>1208600</v>
      </c>
      <c r="J26" s="40"/>
      <c r="K26" s="39">
        <f t="shared" ref="K26:K38" si="0">G26*I26</f>
        <v>2417200</v>
      </c>
      <c r="L26" s="40"/>
      <c r="M26" s="4"/>
      <c r="N26" s="4"/>
    </row>
    <row r="27" spans="1:14" x14ac:dyDescent="0.25">
      <c r="A27" s="18"/>
      <c r="B27" s="45" t="s">
        <v>34</v>
      </c>
      <c r="C27" s="41"/>
      <c r="D27" s="41"/>
      <c r="E27" s="41"/>
      <c r="F27" s="46"/>
      <c r="G27" s="19">
        <v>4</v>
      </c>
      <c r="H27" s="17" t="s">
        <v>50</v>
      </c>
      <c r="I27" s="39">
        <v>72500</v>
      </c>
      <c r="J27" s="40"/>
      <c r="K27" s="39">
        <f t="shared" si="0"/>
        <v>290000</v>
      </c>
      <c r="L27" s="40"/>
      <c r="M27" s="4"/>
      <c r="N27" s="4"/>
    </row>
    <row r="28" spans="1:14" x14ac:dyDescent="0.25">
      <c r="A28" s="18"/>
      <c r="B28" s="45" t="s">
        <v>35</v>
      </c>
      <c r="C28" s="41"/>
      <c r="D28" s="41"/>
      <c r="E28" s="41"/>
      <c r="F28" s="46"/>
      <c r="G28" s="19">
        <v>4</v>
      </c>
      <c r="H28" s="17" t="s">
        <v>50</v>
      </c>
      <c r="I28" s="39">
        <v>53000</v>
      </c>
      <c r="J28" s="40"/>
      <c r="K28" s="39">
        <f t="shared" si="0"/>
        <v>212000</v>
      </c>
      <c r="L28" s="40"/>
      <c r="M28" s="4"/>
      <c r="N28" s="4"/>
    </row>
    <row r="29" spans="1:14" x14ac:dyDescent="0.25">
      <c r="A29" s="18"/>
      <c r="B29" s="45" t="s">
        <v>36</v>
      </c>
      <c r="C29" s="41"/>
      <c r="D29" s="41"/>
      <c r="E29" s="41"/>
      <c r="F29" s="46"/>
      <c r="G29" s="19">
        <v>10</v>
      </c>
      <c r="H29" s="17" t="s">
        <v>50</v>
      </c>
      <c r="I29" s="39">
        <v>56500</v>
      </c>
      <c r="J29" s="40"/>
      <c r="K29" s="39">
        <f t="shared" si="0"/>
        <v>565000</v>
      </c>
      <c r="L29" s="40"/>
      <c r="M29" s="4"/>
      <c r="N29" s="4"/>
    </row>
    <row r="30" spans="1:14" x14ac:dyDescent="0.25">
      <c r="A30" s="18"/>
      <c r="B30" s="45" t="s">
        <v>37</v>
      </c>
      <c r="C30" s="41"/>
      <c r="D30" s="41"/>
      <c r="E30" s="41"/>
      <c r="F30" s="46"/>
      <c r="G30" s="19">
        <v>7</v>
      </c>
      <c r="H30" s="17" t="s">
        <v>50</v>
      </c>
      <c r="I30" s="39">
        <v>256250</v>
      </c>
      <c r="J30" s="40"/>
      <c r="K30" s="39">
        <f t="shared" si="0"/>
        <v>1793750</v>
      </c>
      <c r="L30" s="40"/>
      <c r="M30" s="4"/>
      <c r="N30" s="4"/>
    </row>
    <row r="31" spans="1:14" x14ac:dyDescent="0.25">
      <c r="A31" s="18"/>
      <c r="B31" s="45" t="s">
        <v>38</v>
      </c>
      <c r="C31" s="41"/>
      <c r="D31" s="41"/>
      <c r="E31" s="41"/>
      <c r="F31" s="46"/>
      <c r="G31" s="19">
        <v>350</v>
      </c>
      <c r="H31" s="17" t="s">
        <v>49</v>
      </c>
      <c r="I31" s="39">
        <v>2275</v>
      </c>
      <c r="J31" s="40"/>
      <c r="K31" s="39">
        <f t="shared" si="0"/>
        <v>796250</v>
      </c>
      <c r="L31" s="40"/>
      <c r="M31" s="4"/>
      <c r="N31" s="4"/>
    </row>
    <row r="32" spans="1:14" x14ac:dyDescent="0.25">
      <c r="A32" s="18"/>
      <c r="B32" s="45" t="s">
        <v>39</v>
      </c>
      <c r="C32" s="41"/>
      <c r="D32" s="41"/>
      <c r="E32" s="41"/>
      <c r="F32" s="46"/>
      <c r="G32" s="19">
        <v>50</v>
      </c>
      <c r="H32" s="17" t="s">
        <v>49</v>
      </c>
      <c r="I32" s="39">
        <v>11700</v>
      </c>
      <c r="J32" s="40"/>
      <c r="K32" s="39">
        <f t="shared" si="0"/>
        <v>585000</v>
      </c>
      <c r="L32" s="40"/>
      <c r="M32" s="4"/>
      <c r="N32" s="4"/>
    </row>
    <row r="33" spans="1:14" x14ac:dyDescent="0.25">
      <c r="A33" s="18"/>
      <c r="B33" s="45" t="s">
        <v>40</v>
      </c>
      <c r="C33" s="41"/>
      <c r="D33" s="41"/>
      <c r="E33" s="41"/>
      <c r="F33" s="46"/>
      <c r="G33" s="19">
        <v>15</v>
      </c>
      <c r="H33" s="17" t="s">
        <v>48</v>
      </c>
      <c r="I33" s="39">
        <v>83000</v>
      </c>
      <c r="J33" s="40"/>
      <c r="K33" s="39">
        <f t="shared" si="0"/>
        <v>1245000</v>
      </c>
      <c r="L33" s="40"/>
      <c r="M33" s="4"/>
      <c r="N33" s="4"/>
    </row>
    <row r="34" spans="1:14" x14ac:dyDescent="0.25">
      <c r="A34" s="18"/>
      <c r="B34" s="45" t="s">
        <v>41</v>
      </c>
      <c r="C34" s="41"/>
      <c r="D34" s="41"/>
      <c r="E34" s="41"/>
      <c r="F34" s="46"/>
      <c r="G34" s="19">
        <v>6</v>
      </c>
      <c r="H34" s="17" t="s">
        <v>47</v>
      </c>
      <c r="I34" s="39">
        <v>81900</v>
      </c>
      <c r="J34" s="40"/>
      <c r="K34" s="39">
        <f t="shared" si="0"/>
        <v>491400</v>
      </c>
      <c r="L34" s="40"/>
      <c r="M34" s="4"/>
      <c r="N34" s="4"/>
    </row>
    <row r="35" spans="1:14" x14ac:dyDescent="0.25">
      <c r="A35" s="18"/>
      <c r="B35" s="45" t="s">
        <v>42</v>
      </c>
      <c r="C35" s="41"/>
      <c r="D35" s="41"/>
      <c r="E35" s="41"/>
      <c r="F35" s="46"/>
      <c r="G35" s="19">
        <v>1</v>
      </c>
      <c r="H35" s="17" t="s">
        <v>46</v>
      </c>
      <c r="I35" s="39">
        <v>1350000</v>
      </c>
      <c r="J35" s="40"/>
      <c r="K35" s="39">
        <f t="shared" si="0"/>
        <v>1350000</v>
      </c>
      <c r="L35" s="40"/>
      <c r="M35" s="4"/>
      <c r="N35" s="4"/>
    </row>
    <row r="36" spans="1:14" x14ac:dyDescent="0.25">
      <c r="A36" s="18"/>
      <c r="B36" s="45" t="s">
        <v>43</v>
      </c>
      <c r="C36" s="41"/>
      <c r="D36" s="41"/>
      <c r="E36" s="41"/>
      <c r="F36" s="46"/>
      <c r="G36" s="19">
        <v>1</v>
      </c>
      <c r="H36" s="17" t="s">
        <v>46</v>
      </c>
      <c r="I36" s="39">
        <v>550000</v>
      </c>
      <c r="J36" s="40"/>
      <c r="K36" s="39">
        <f t="shared" si="0"/>
        <v>550000</v>
      </c>
      <c r="L36" s="40"/>
      <c r="M36" s="4"/>
      <c r="N36" s="4"/>
    </row>
    <row r="37" spans="1:14" x14ac:dyDescent="0.25">
      <c r="A37" s="18"/>
      <c r="B37" s="45" t="s">
        <v>44</v>
      </c>
      <c r="C37" s="41"/>
      <c r="D37" s="41"/>
      <c r="E37" s="41"/>
      <c r="F37" s="46"/>
      <c r="G37" s="19">
        <v>1</v>
      </c>
      <c r="H37" s="17" t="s">
        <v>46</v>
      </c>
      <c r="I37" s="39">
        <v>500000</v>
      </c>
      <c r="J37" s="40"/>
      <c r="K37" s="39">
        <f t="shared" si="0"/>
        <v>500000</v>
      </c>
      <c r="L37" s="40"/>
      <c r="M37" s="4"/>
      <c r="N37" s="4"/>
    </row>
    <row r="38" spans="1:14" ht="15.75" thickBot="1" x14ac:dyDescent="0.3">
      <c r="A38" s="19"/>
      <c r="B38" s="41" t="s">
        <v>45</v>
      </c>
      <c r="C38" s="41"/>
      <c r="D38" s="41"/>
      <c r="E38" s="41"/>
      <c r="F38" s="41"/>
      <c r="G38" s="19">
        <v>1</v>
      </c>
      <c r="H38" s="17" t="s">
        <v>46</v>
      </c>
      <c r="I38" s="39">
        <v>750000</v>
      </c>
      <c r="J38" s="40"/>
      <c r="K38" s="65">
        <f t="shared" si="0"/>
        <v>750000</v>
      </c>
      <c r="L38" s="66"/>
      <c r="M38" s="4"/>
      <c r="N38" s="4"/>
    </row>
    <row r="39" spans="1:14" x14ac:dyDescent="0.25">
      <c r="A39" s="19"/>
      <c r="B39" s="28" t="s">
        <v>51</v>
      </c>
      <c r="C39" s="29"/>
      <c r="D39" s="29"/>
      <c r="E39" s="29"/>
      <c r="F39" s="30"/>
      <c r="G39" s="19"/>
      <c r="H39" s="17"/>
      <c r="I39" s="31"/>
      <c r="J39" s="32"/>
      <c r="K39" s="67">
        <f>SUM(K26:K38)</f>
        <v>11545600</v>
      </c>
      <c r="L39" s="68"/>
      <c r="M39" s="4"/>
      <c r="N39" s="4"/>
    </row>
    <row r="40" spans="1:14" x14ac:dyDescent="0.25">
      <c r="A40" s="19"/>
      <c r="B40" s="25"/>
      <c r="C40" s="26"/>
      <c r="D40" s="26"/>
      <c r="E40" s="26"/>
      <c r="F40" s="27"/>
      <c r="G40" s="19"/>
      <c r="H40" s="17"/>
      <c r="I40" s="31"/>
      <c r="J40" s="32"/>
      <c r="K40" s="31"/>
      <c r="L40" s="32"/>
      <c r="M40" s="4"/>
      <c r="N40" s="4"/>
    </row>
    <row r="41" spans="1:14" x14ac:dyDescent="0.25">
      <c r="A41" s="24" t="s">
        <v>52</v>
      </c>
      <c r="B41" s="33" t="s">
        <v>53</v>
      </c>
      <c r="C41" s="34"/>
      <c r="D41" s="34"/>
      <c r="E41" s="34"/>
      <c r="F41" s="35"/>
      <c r="G41" s="19">
        <v>1</v>
      </c>
      <c r="H41" s="17" t="s">
        <v>46</v>
      </c>
      <c r="I41" s="31">
        <v>8400000</v>
      </c>
      <c r="J41" s="32"/>
      <c r="K41" s="31">
        <f>G41*I41</f>
        <v>8400000</v>
      </c>
      <c r="L41" s="32"/>
      <c r="M41" s="4"/>
      <c r="N41" s="4"/>
    </row>
    <row r="42" spans="1:14" ht="15.75" thickBot="1" x14ac:dyDescent="0.3">
      <c r="A42" s="19"/>
      <c r="B42" s="25"/>
      <c r="C42" s="26"/>
      <c r="D42" s="26"/>
      <c r="E42" s="26"/>
      <c r="F42" s="27"/>
      <c r="G42" s="19"/>
      <c r="H42" s="17"/>
      <c r="I42" s="31"/>
      <c r="J42" s="32"/>
      <c r="K42" s="43"/>
      <c r="L42" s="44"/>
      <c r="M42" s="4"/>
      <c r="N42" s="4"/>
    </row>
    <row r="43" spans="1:14" x14ac:dyDescent="0.25">
      <c r="A43" s="19"/>
      <c r="B43" s="25"/>
      <c r="C43" s="26"/>
      <c r="D43" s="26"/>
      <c r="E43" s="26"/>
      <c r="F43" s="27"/>
      <c r="G43" s="19"/>
      <c r="H43" s="17"/>
      <c r="I43" s="31"/>
      <c r="J43" s="32"/>
      <c r="K43" s="31"/>
      <c r="L43" s="32"/>
      <c r="M43" s="4"/>
      <c r="N43" s="4"/>
    </row>
    <row r="44" spans="1:14" x14ac:dyDescent="0.25">
      <c r="A44" s="19"/>
      <c r="B44" s="28" t="s">
        <v>54</v>
      </c>
      <c r="C44" s="29"/>
      <c r="D44" s="29"/>
      <c r="E44" s="29"/>
      <c r="F44" s="30"/>
      <c r="G44" s="19"/>
      <c r="H44" s="17"/>
      <c r="I44" s="31"/>
      <c r="J44" s="32"/>
      <c r="K44" s="69">
        <f>SUM(K39:K43)</f>
        <v>19945600</v>
      </c>
      <c r="L44" s="70"/>
      <c r="M44" s="4"/>
      <c r="N44" s="4"/>
    </row>
    <row r="45" spans="1:14" ht="15.75" thickBot="1" x14ac:dyDescent="0.3">
      <c r="A45" s="20"/>
      <c r="B45" s="42"/>
      <c r="C45" s="42"/>
      <c r="D45" s="42"/>
      <c r="E45" s="42"/>
      <c r="F45" s="42"/>
      <c r="G45" s="21"/>
      <c r="H45" s="22"/>
      <c r="I45" s="43"/>
      <c r="J45" s="44"/>
      <c r="K45" s="63"/>
      <c r="L45" s="44"/>
    </row>
    <row r="46" spans="1:14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4" x14ac:dyDescent="0.25">
      <c r="A47" t="s">
        <v>25</v>
      </c>
    </row>
    <row r="52" spans="1:10" ht="18.75" x14ac:dyDescent="0.3">
      <c r="A52" s="36" t="s">
        <v>23</v>
      </c>
      <c r="B52" s="36"/>
      <c r="C52" s="36"/>
      <c r="D52" s="36"/>
      <c r="I52" s="2"/>
      <c r="J52" s="2"/>
    </row>
    <row r="54" spans="1:10" x14ac:dyDescent="0.25">
      <c r="G54" s="15"/>
      <c r="H54" s="15"/>
      <c r="I54" s="15"/>
      <c r="J54" s="15"/>
    </row>
    <row r="55" spans="1:10" x14ac:dyDescent="0.25">
      <c r="G55" s="15"/>
      <c r="H55" s="15"/>
      <c r="I55" s="15"/>
      <c r="J55" s="15"/>
    </row>
    <row r="56" spans="1:10" x14ac:dyDescent="0.25">
      <c r="G56" s="15"/>
      <c r="H56" s="15"/>
      <c r="I56" s="15"/>
      <c r="J56" s="15"/>
    </row>
    <row r="57" spans="1:10" x14ac:dyDescent="0.25">
      <c r="G57" s="15"/>
      <c r="H57" s="15"/>
      <c r="I57" s="15"/>
      <c r="J57" s="15"/>
    </row>
    <row r="58" spans="1:10" x14ac:dyDescent="0.25">
      <c r="G58" s="15"/>
      <c r="H58" s="15"/>
      <c r="I58" s="15"/>
      <c r="J58" s="15"/>
    </row>
    <row r="59" spans="1:10" x14ac:dyDescent="0.25">
      <c r="G59" s="15"/>
      <c r="H59" s="15"/>
      <c r="I59" s="15"/>
      <c r="J59" s="15"/>
    </row>
    <row r="60" spans="1:10" x14ac:dyDescent="0.25">
      <c r="G60" s="15"/>
      <c r="H60" s="15"/>
      <c r="I60" s="15"/>
      <c r="J60" s="15"/>
    </row>
    <row r="61" spans="1:10" x14ac:dyDescent="0.25">
      <c r="G61" s="15"/>
      <c r="H61" s="15"/>
      <c r="I61" s="15"/>
      <c r="J61" s="15"/>
    </row>
    <row r="62" spans="1:10" x14ac:dyDescent="0.25">
      <c r="G62" s="15"/>
      <c r="H62" s="15"/>
      <c r="I62" s="15"/>
      <c r="J62" s="15"/>
    </row>
    <row r="64" spans="1:10" ht="15.75" x14ac:dyDescent="0.25">
      <c r="A64" s="37" t="s">
        <v>7</v>
      </c>
      <c r="B64" s="37"/>
      <c r="C64" s="37"/>
      <c r="D64" s="37"/>
    </row>
    <row r="65" spans="1:3" x14ac:dyDescent="0.25">
      <c r="A65" s="38" t="s">
        <v>24</v>
      </c>
      <c r="B65" s="38"/>
      <c r="C65" s="38"/>
    </row>
  </sheetData>
  <mergeCells count="79">
    <mergeCell ref="I36:J36"/>
    <mergeCell ref="I37:J37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I31:J31"/>
    <mergeCell ref="I32:J32"/>
    <mergeCell ref="I33:J33"/>
    <mergeCell ref="I34:J34"/>
    <mergeCell ref="I35:J35"/>
    <mergeCell ref="I26:J26"/>
    <mergeCell ref="I27:J27"/>
    <mergeCell ref="I29:J29"/>
    <mergeCell ref="I28:J28"/>
    <mergeCell ref="I30:J30"/>
    <mergeCell ref="B33:F33"/>
    <mergeCell ref="B34:F34"/>
    <mergeCell ref="B35:F35"/>
    <mergeCell ref="B36:F36"/>
    <mergeCell ref="B37:F37"/>
    <mergeCell ref="K45:L45"/>
    <mergeCell ref="K22:L23"/>
    <mergeCell ref="K25:L25"/>
    <mergeCell ref="K38:L38"/>
    <mergeCell ref="K24:L24"/>
    <mergeCell ref="K39:L39"/>
    <mergeCell ref="K40:L40"/>
    <mergeCell ref="K44:L44"/>
    <mergeCell ref="K41:L41"/>
    <mergeCell ref="K42:L42"/>
    <mergeCell ref="K43:L43"/>
    <mergeCell ref="A6:L6"/>
    <mergeCell ref="A7:L7"/>
    <mergeCell ref="A8:L8"/>
    <mergeCell ref="A9:L9"/>
    <mergeCell ref="I24:J24"/>
    <mergeCell ref="A22:A23"/>
    <mergeCell ref="H22:H23"/>
    <mergeCell ref="G22:G23"/>
    <mergeCell ref="B22:F23"/>
    <mergeCell ref="I22:J23"/>
    <mergeCell ref="B24:F24"/>
    <mergeCell ref="A52:D52"/>
    <mergeCell ref="A64:D64"/>
    <mergeCell ref="A65:C65"/>
    <mergeCell ref="I25:J25"/>
    <mergeCell ref="B25:F25"/>
    <mergeCell ref="B38:F38"/>
    <mergeCell ref="I38:J38"/>
    <mergeCell ref="B45:F45"/>
    <mergeCell ref="I45:J45"/>
    <mergeCell ref="B26:F26"/>
    <mergeCell ref="B27:F27"/>
    <mergeCell ref="B28:F28"/>
    <mergeCell ref="B29:F29"/>
    <mergeCell ref="B30:F30"/>
    <mergeCell ref="B31:F31"/>
    <mergeCell ref="B32:F32"/>
    <mergeCell ref="B40:F40"/>
    <mergeCell ref="B39:F39"/>
    <mergeCell ref="B44:F44"/>
    <mergeCell ref="I39:J39"/>
    <mergeCell ref="I40:J40"/>
    <mergeCell ref="I44:J44"/>
    <mergeCell ref="B42:F42"/>
    <mergeCell ref="B41:F41"/>
    <mergeCell ref="B43:F43"/>
    <mergeCell ref="I41:J41"/>
    <mergeCell ref="I42:J42"/>
    <mergeCell ref="I43:J43"/>
  </mergeCells>
  <pageMargins left="0.7" right="0.7" top="0.75" bottom="0.75" header="0.3" footer="0.3"/>
  <pageSetup paperSize="25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cp:lastPrinted>2019-05-19T13:46:31Z</cp:lastPrinted>
  <dcterms:created xsi:type="dcterms:W3CDTF">2019-04-23T06:19:45Z</dcterms:created>
  <dcterms:modified xsi:type="dcterms:W3CDTF">2019-08-06T04:37:48Z</dcterms:modified>
</cp:coreProperties>
</file>