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C:\Users\bosmanm\Desktop\PowerBI\Project_CDISC\"/>
    </mc:Choice>
  </mc:AlternateContent>
  <xr:revisionPtr revIDLastSave="0" documentId="13_ncr:1_{8535F7B3-5FD9-4686-9EF2-79DAABC37793}" xr6:coauthVersionLast="47" xr6:coauthVersionMax="47" xr10:uidLastSave="{00000000-0000-0000-0000-000000000000}"/>
  <bookViews>
    <workbookView xWindow="-120" yWindow="-120" windowWidth="29040" windowHeight="15840" tabRatio="718" firstSheet="10" activeTab="15" xr2:uid="{0614A9B4-62F8-4E97-B269-DF8F18CCF706}"/>
  </bookViews>
  <sheets>
    <sheet name="Steps" sheetId="36" r:id="rId1"/>
    <sheet name="ReportingEvent" sheetId="19" r:id="rId2"/>
    <sheet name="ReferenceDocuments" sheetId="20" r:id="rId3"/>
    <sheet name="Categorizations" sheetId="22" r:id="rId4"/>
    <sheet name="ListOfPlannedAnalyses" sheetId="10" r:id="rId5"/>
    <sheet name="ListOfPlannedOutputs" sheetId="25" r:id="rId6"/>
    <sheet name="GlobalDisplaySections" sheetId="35" r:id="rId7"/>
    <sheet name="Outputs" sheetId="11" r:id="rId8"/>
    <sheet name="Displays" sheetId="13" r:id="rId9"/>
    <sheet name="OutputProgrammingCode" sheetId="30" r:id="rId10"/>
    <sheet name="OutputCodeParameters" sheetId="34" r:id="rId11"/>
    <sheet name="OutputDocumentRefs" sheetId="31" r:id="rId12"/>
    <sheet name="DataSubsets" sheetId="6" r:id="rId13"/>
    <sheet name="AnalysisSets" sheetId="1" r:id="rId14"/>
    <sheet name="AnalysisGroupings" sheetId="2" r:id="rId15"/>
    <sheet name="Analyses" sheetId="3" r:id="rId16"/>
    <sheet name="AnalysisProgrammingCode" sheetId="27" r:id="rId17"/>
    <sheet name="AnalysisCodeParameters" sheetId="32" r:id="rId18"/>
    <sheet name="AnalysisDocumentRefs" sheetId="24" r:id="rId19"/>
    <sheet name="AnalysisMethods" sheetId="4" r:id="rId20"/>
    <sheet name="AnalysisMethodCodeTemplate" sheetId="23" r:id="rId21"/>
    <sheet name="AnalysisMethodCodeParameters" sheetId="33" r:id="rId22"/>
    <sheet name="AnalysisMethodDocumentRefs" sheetId="26" r:id="rId23"/>
    <sheet name="TerminologyExtensions" sheetId="21" r:id="rId24"/>
  </sheets>
  <definedNames>
    <definedName name="_xlnm._FilterDatabase" localSheetId="15" hidden="1">Analyses!$A$1:$W$32</definedName>
    <definedName name="_xlnm._FilterDatabase" localSheetId="18" hidden="1">AnalysisDocumentRefs!$A$1:$F$25</definedName>
    <definedName name="_xlnm._FilterDatabase" localSheetId="19" hidden="1">AnalysisMethods!$A$1:$S$33</definedName>
    <definedName name="_xlnm._FilterDatabase" localSheetId="16" hidden="1">AnalysisProgrammingCode!$A$1:$D$7</definedName>
    <definedName name="_xlnm._FilterDatabase" localSheetId="12" hidden="1">DataSubsets!$A$1:$I$37</definedName>
    <definedName name="_xlnm._FilterDatabase" localSheetId="8" hidden="1">Displays!$A$1:$H$41</definedName>
    <definedName name="_xlnm._FilterDatabase" localSheetId="11" hidden="1">OutputDocumentRefs!$A$1:$F$6</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3" l="1"/>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2" i="13"/>
  <c r="A27" i="2" l="1"/>
  <c r="A28" i="2"/>
  <c r="A29" i="2"/>
  <c r="A30" i="2"/>
  <c r="A31" i="2"/>
  <c r="A32" i="2"/>
  <c r="A33" i="2"/>
  <c r="A34" i="2"/>
  <c r="A35" i="2"/>
  <c r="A36" i="2"/>
  <c r="A26" i="2"/>
  <c r="A22" i="2"/>
  <c r="A23" i="2"/>
  <c r="A24" i="2"/>
  <c r="A25" i="2"/>
  <c r="A21" i="2" l="1"/>
  <c r="A20" i="2" l="1"/>
  <c r="A18" i="2" l="1"/>
  <c r="A19" i="2"/>
  <c r="A10" i="2"/>
  <c r="A11" i="2"/>
  <c r="A12" i="2"/>
  <c r="A13" i="2"/>
  <c r="A14" i="2"/>
  <c r="A15" i="2"/>
  <c r="A16" i="2"/>
  <c r="A17" i="2"/>
  <c r="A9" i="2"/>
  <c r="A7" i="2"/>
  <c r="A8" i="2"/>
  <c r="A2" i="2"/>
  <c r="A3" i="2"/>
  <c r="A4" i="2"/>
  <c r="A5" i="2"/>
  <c r="A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44ED35CB-7EEE-4AA9-9B4E-6D9C40C1D98F}">
      <text>
        <r>
          <rPr>
            <sz val="9"/>
            <color indexed="81"/>
            <rFont val="Tahoma"/>
            <family val="2"/>
          </rPr>
          <t>Page range n-n (e.g., 6-12), pipe-delmited list of page numbers (e.g., 2|8|12), or pipe-delimited list of named destinations (e.g., Section 2|Section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74B1AA6A-6FD2-4F74-AD45-9C05B7586857}">
      <text>
        <r>
          <rPr>
            <sz val="9"/>
            <color indexed="81"/>
            <rFont val="Tahoma"/>
            <family val="2"/>
          </rPr>
          <t>Page range n-n (e.g., 6-12), pipe-delmited list of page numbers (e.g., 2|8|12), or pipe-delimited list of named destinations (e.g., Section 2|Section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BA7913E3-38B4-45EB-9040-CFA873D860CF}">
      <text>
        <r>
          <rPr>
            <sz val="9"/>
            <color indexed="81"/>
            <rFont val="Tahoma"/>
            <family val="2"/>
          </rPr>
          <t>Page range n-n (e.g., 6-12), pipe-delmited list of page numbers (e.g., 2|8|12), or pipe-delimited list of named destinations (e.g., Section 2|Section 5).</t>
        </r>
      </text>
    </comment>
  </commentList>
</comments>
</file>

<file path=xl/sharedStrings.xml><?xml version="1.0" encoding="utf-8"?>
<sst xmlns="http://schemas.openxmlformats.org/spreadsheetml/2006/main" count="1982" uniqueCount="646">
  <si>
    <t>id</t>
  </si>
  <si>
    <t>label</t>
  </si>
  <si>
    <t>order</t>
  </si>
  <si>
    <t>condition_dataset</t>
  </si>
  <si>
    <t>condition_variable</t>
  </si>
  <si>
    <t>condition_comparator</t>
  </si>
  <si>
    <t>condition_value</t>
  </si>
  <si>
    <t>AnalysisSet_01_ITT</t>
  </si>
  <si>
    <t>Intent-to-Treat Population</t>
  </si>
  <si>
    <t>ADSL</t>
  </si>
  <si>
    <t>ITTFL</t>
  </si>
  <si>
    <t>EQ</t>
  </si>
  <si>
    <t>Y</t>
  </si>
  <si>
    <t>AnalysisSet_02_SAF</t>
  </si>
  <si>
    <t>Safety Population</t>
  </si>
  <si>
    <t>SAFFL</t>
  </si>
  <si>
    <t>groupingVariable</t>
  </si>
  <si>
    <t>dataDriven</t>
  </si>
  <si>
    <t>group_id</t>
  </si>
  <si>
    <t>group_label</t>
  </si>
  <si>
    <t>group_order</t>
  </si>
  <si>
    <t>dataset</t>
  </si>
  <si>
    <t>variable</t>
  </si>
  <si>
    <t>group_condition_dataset</t>
  </si>
  <si>
    <t>group_condition_variable</t>
  </si>
  <si>
    <t>group_condition_comparator</t>
  </si>
  <si>
    <t>group_condition_value</t>
  </si>
  <si>
    <t>grouping_type</t>
  </si>
  <si>
    <t>SEX</t>
  </si>
  <si>
    <t>Male</t>
  </si>
  <si>
    <t>M</t>
  </si>
  <si>
    <t>Treatment</t>
  </si>
  <si>
    <t>TRT01A</t>
  </si>
  <si>
    <t>Placebo</t>
  </si>
  <si>
    <t>Female</t>
  </si>
  <si>
    <t>F</t>
  </si>
  <si>
    <t>Xanomeline Low Dose</t>
  </si>
  <si>
    <t>Xanomeline High Dose</t>
  </si>
  <si>
    <t>IN</t>
  </si>
  <si>
    <t>Age Group</t>
  </si>
  <si>
    <t>&lt; 65 years</t>
  </si>
  <si>
    <t>AGEGR1</t>
  </si>
  <si>
    <t>&lt;65</t>
  </si>
  <si>
    <t>AnlsGrouping_03_AgeGp</t>
  </si>
  <si>
    <t>AnlsGrouping_04_Race</t>
  </si>
  <si>
    <t>Primary Race</t>
  </si>
  <si>
    <t>RACE</t>
  </si>
  <si>
    <t>Asian</t>
  </si>
  <si>
    <t>Black or African American</t>
  </si>
  <si>
    <t>White</t>
  </si>
  <si>
    <t>Multiple</t>
  </si>
  <si>
    <t>Not Reported</t>
  </si>
  <si>
    <t>Unknown</t>
  </si>
  <si>
    <t>Other</t>
  </si>
  <si>
    <t>version</t>
  </si>
  <si>
    <t>USUBJID</t>
  </si>
  <si>
    <t>AGE</t>
  </si>
  <si>
    <t>HEIGHTBL</t>
  </si>
  <si>
    <t>name</t>
  </si>
  <si>
    <t>description</t>
  </si>
  <si>
    <t>operation_id</t>
  </si>
  <si>
    <t>operation_name</t>
  </si>
  <si>
    <t>operation_label</t>
  </si>
  <si>
    <t>operation_resultPattern</t>
  </si>
  <si>
    <t>n</t>
  </si>
  <si>
    <t>Mean</t>
  </si>
  <si>
    <t>SD</t>
  </si>
  <si>
    <t>Median</t>
  </si>
  <si>
    <t>Q1</t>
  </si>
  <si>
    <t>Q3</t>
  </si>
  <si>
    <t>Min</t>
  </si>
  <si>
    <t>Max</t>
  </si>
  <si>
    <t>Count of non-missing values</t>
  </si>
  <si>
    <t>Standard deviation</t>
  </si>
  <si>
    <t>Minimum</t>
  </si>
  <si>
    <t>Maximum</t>
  </si>
  <si>
    <t>Count of subjects</t>
  </si>
  <si>
    <t>Percent of subjects</t>
  </si>
  <si>
    <t>%</t>
  </si>
  <si>
    <t>First quartile</t>
  </si>
  <si>
    <t>Third quartile</t>
  </si>
  <si>
    <t>≥ 65 years</t>
  </si>
  <si>
    <t>65-80 | &gt;80</t>
  </si>
  <si>
    <t>American Indian or Alaska Native</t>
  </si>
  <si>
    <t>Native Hawaiian or Other Pacific Islander</t>
  </si>
  <si>
    <t>Hispanic or Latino</t>
  </si>
  <si>
    <t>Not Hispanic or Latino</t>
  </si>
  <si>
    <t>AnlsGrouping_05_Ethnic</t>
  </si>
  <si>
    <t>Ethnicity</t>
  </si>
  <si>
    <t>ETHNIC</t>
  </si>
  <si>
    <t>Gender</t>
  </si>
  <si>
    <t>Summary by group of a continuous variable</t>
  </si>
  <si>
    <t>method_id</t>
  </si>
  <si>
    <t>Descriptive summary statistics across groups for a continuous variable</t>
  </si>
  <si>
    <t>ADAE</t>
  </si>
  <si>
    <t>AnlsGrouping_06_Soc</t>
  </si>
  <si>
    <t>System Organ Class</t>
  </si>
  <si>
    <t>AESOC</t>
  </si>
  <si>
    <t>AnlsGrouping_07_Pt</t>
  </si>
  <si>
    <t>Preferred Term</t>
  </si>
  <si>
    <t>AEDECOD</t>
  </si>
  <si>
    <t>Treatment-Emergent Adverse Events</t>
  </si>
  <si>
    <t>TRTEMFL</t>
  </si>
  <si>
    <t>Grouped summary of continuous variable</t>
  </si>
  <si>
    <t>XX</t>
  </si>
  <si>
    <t>XX.X</t>
  </si>
  <si>
    <t>( XX.X)</t>
  </si>
  <si>
    <t>(XX.XX)</t>
  </si>
  <si>
    <t>AnlsGrouping_03_AgeGp_1</t>
  </si>
  <si>
    <t>AnlsGrouping_03_AgeGp_2</t>
  </si>
  <si>
    <t>AnlsGrouping_05_Ethnic_1</t>
  </si>
  <si>
    <t>AnlsGrouping_05_Ethnic_2</t>
  </si>
  <si>
    <t>AnlsGrouping_04_Race_1</t>
  </si>
  <si>
    <t>AnlsGrouping_04_Race_2</t>
  </si>
  <si>
    <t>AnlsGrouping_04_Race_3</t>
  </si>
  <si>
    <t>AnlsGrouping_04_Race_4</t>
  </si>
  <si>
    <t>AnlsGrouping_04_Race_5</t>
  </si>
  <si>
    <t>AnlsGrouping_04_Race_6</t>
  </si>
  <si>
    <t>AnlsGrouping_04_Race_7</t>
  </si>
  <si>
    <t>AnlsGrouping_04_Race_8</t>
  </si>
  <si>
    <t>AnlsGrouping_04_Race_9</t>
  </si>
  <si>
    <t>operation_order</t>
  </si>
  <si>
    <t>Summary of Demographics</t>
  </si>
  <si>
    <t>AMERICAN INDIAN OR ALASKA NATIVE</t>
  </si>
  <si>
    <t>ASIAN</t>
  </si>
  <si>
    <t>BLACK OR AFRICAN AMERICAN</t>
  </si>
  <si>
    <t>NATIVE HAWAIIAN OR OTHER PACIFIC ISLANDER</t>
  </si>
  <si>
    <t>WHITE</t>
  </si>
  <si>
    <t>MULTIPLE</t>
  </si>
  <si>
    <t>NOT REPORTED</t>
  </si>
  <si>
    <t>UNKNOWN</t>
  </si>
  <si>
    <t>OTHER</t>
  </si>
  <si>
    <t>HISPANIC OR LATINO</t>
  </si>
  <si>
    <t>NOT HISPANIC OR LATINO</t>
  </si>
  <si>
    <t>level</t>
  </si>
  <si>
    <t>Summary of Subjects by Treatment</t>
  </si>
  <si>
    <t>Summary of Age by Treatment</t>
  </si>
  <si>
    <t>Summary of Height by Treatment</t>
  </si>
  <si>
    <t>Summary of TEAE by System Organ Class and Preferred Term</t>
  </si>
  <si>
    <t>displayTitle</t>
  </si>
  <si>
    <t>fileSpecification_file_name</t>
  </si>
  <si>
    <t>fileSpecification_file_location</t>
  </si>
  <si>
    <t>displaySection_sectionType</t>
  </si>
  <si>
    <t>displaySection_subSection_id</t>
  </si>
  <si>
    <t>displaySection_subSection_text</t>
  </si>
  <si>
    <t>.</t>
  </si>
  <si>
    <t>Title</t>
  </si>
  <si>
    <t>Table 14.1.1</t>
  </si>
  <si>
    <t>Source dataset: adsl, Generated on: DDMONYYYY:HH:MM</t>
  </si>
  <si>
    <t>Program: &lt;pid&gt;.sas, Output: &lt;pid&gt;&lt;oid&gt;.rtf, Generated on: DDMONYYYY:HH:MM</t>
  </si>
  <si>
    <t>Footnote</t>
  </si>
  <si>
    <t>Table 14.3.1.1</t>
  </si>
  <si>
    <t>Rowlabel Header</t>
  </si>
  <si>
    <t>Characteristics</t>
  </si>
  <si>
    <t>Notes: TEAE=Treatment-Emergent Adverse Events.</t>
  </si>
  <si>
    <t>[a] All investigators adverse events were coded using MedDRA version xx.x.</t>
  </si>
  <si>
    <t>Source dataset: adae, Generated on: DDMONYYYY:HH:MM</t>
  </si>
  <si>
    <t>Abbreviation</t>
  </si>
  <si>
    <t>Legend</t>
  </si>
  <si>
    <t xml:space="preserve">       Subjects are counted once within each system organ class and preferred term.</t>
  </si>
  <si>
    <t>display1_id</t>
  </si>
  <si>
    <t>rtf | pdf</t>
  </si>
  <si>
    <t>fileSpecification_file_fileType(s)</t>
  </si>
  <si>
    <t>Demog</t>
  </si>
  <si>
    <t>AE_SOC_PT</t>
  </si>
  <si>
    <t xml:space="preserve">    Preferred Term [a], n (%)</t>
  </si>
  <si>
    <t>t14-1-1-demog</t>
  </si>
  <si>
    <t>The count operation whose result provides the numerator for calculation of the percentage. The referenced analysis should be the analysis that contains this percent operation.</t>
  </si>
  <si>
    <t>The count operation whose result provides the denominator for calculation of the percentage. The referenced analysis should have the same analysis set and subject grouping(s) as the analysis containing this percent operation.</t>
  </si>
  <si>
    <t>Summary by group of a categorical variable</t>
  </si>
  <si>
    <t>Grouped summary of categorical variable</t>
  </si>
  <si>
    <t>Descriptive summary statistics across groups for a categorical variable, based on subject occurrence</t>
  </si>
  <si>
    <t>categoryIds</t>
  </si>
  <si>
    <t>analysisSetId</t>
  </si>
  <si>
    <t>groupingId2</t>
  </si>
  <si>
    <t>dataSubsetId</t>
  </si>
  <si>
    <t>referencedAnalysisOperations_referencedOperationId1</t>
  </si>
  <si>
    <t>referencedAnalysisOperations_analysisId1</t>
  </si>
  <si>
    <t>referencedAnalysisOperations_referencedOperationId2</t>
  </si>
  <si>
    <t>referencedAnalysisOperations_analysisId2</t>
  </si>
  <si>
    <t>groupingId1</t>
  </si>
  <si>
    <t>groupingId3</t>
  </si>
  <si>
    <t>analysisId</t>
  </si>
  <si>
    <t>outputId</t>
  </si>
  <si>
    <t>Summary of Observed and Change from Baseline by Scheduled Visits - Vital Signs</t>
  </si>
  <si>
    <t>Overall Summary of Treatment-Emergent Adverse Events</t>
  </si>
  <si>
    <t>t14-3-2-1-teae-socpt</t>
  </si>
  <si>
    <t>t14-3-1-1-teae-summ</t>
  </si>
  <si>
    <t>Summary of Subjects by Treatment and Age Group</t>
  </si>
  <si>
    <t>Summary of Subjects by Treatment and Sex</t>
  </si>
  <si>
    <t>Summary of Subjects by Treatment and Ethnicity</t>
  </si>
  <si>
    <t>Summary of Subjects by Treatment and Race</t>
  </si>
  <si>
    <t>AEREL</t>
  </si>
  <si>
    <t>POSSIBLE | PROBABLE</t>
  </si>
  <si>
    <t>AESER</t>
  </si>
  <si>
    <t>AESDTH</t>
  </si>
  <si>
    <t>AEACN</t>
  </si>
  <si>
    <t>DRUG WITHDRAWN</t>
  </si>
  <si>
    <t>Dss01_TEAE</t>
  </si>
  <si>
    <t>compoundExpression_logicalOperator</t>
  </si>
  <si>
    <t>AND</t>
  </si>
  <si>
    <t>Summary of Subjects with At Least One TEAE Leading to Death, by Treatment</t>
  </si>
  <si>
    <t>Summary of Subjects with At Least One Related TEAE Leading to Death, by Treatment</t>
  </si>
  <si>
    <t>Summary of Subjects with At Least One TEAE Leading to Dose Modification, by Treatment</t>
  </si>
  <si>
    <t>Summary of Subjects with At Least One TEAE Leading to Treatment Discontinuation, by Treatment</t>
  </si>
  <si>
    <t>Summary of Subjects with At Least One Related Serious TEAE, by Treatment</t>
  </si>
  <si>
    <t>Summary of Subjects with At Least One Serious TEAE, by Treatment</t>
  </si>
  <si>
    <t>Summary of Subjects with At Least One Related TEAE, by Treatment</t>
  </si>
  <si>
    <t>Summary of Subjects with At Least One TEAE, by Treatment</t>
  </si>
  <si>
    <t>Treatment-Emergent Adverse Events Leading to Death</t>
  </si>
  <si>
    <t>Related Serious Treatment-Emergent Adverse Events</t>
  </si>
  <si>
    <t>Serious Treatment-Emergent Adverse Events</t>
  </si>
  <si>
    <t>Related Treatment-Emergent Adverse Events</t>
  </si>
  <si>
    <t>Related Treatment-Emergent Adverse Events Leading to Death</t>
  </si>
  <si>
    <t>Treatment-Emergent Adverse Events Leading to Dose Modification</t>
  </si>
  <si>
    <t>Treatment-Emergent Adverse Events Leading to Treatment Discontinuation</t>
  </si>
  <si>
    <t>t14-3-3-1-vitals-chgbl</t>
  </si>
  <si>
    <t>t14-3-3-1-vitals-chgbl-vert</t>
  </si>
  <si>
    <t>AE_Summ</t>
  </si>
  <si>
    <t>Table 14.3.1.&lt;x&gt;.&lt;y&gt;</t>
  </si>
  <si>
    <t>Categories, n (%)</t>
  </si>
  <si>
    <t>Note: TEAE=Treatment-Emergent Adverse Events.</t>
  </si>
  <si>
    <t>[a] Dose Modification includes Dose Reduced; Drug Interrupted in the AE action taken with study treatment.</t>
  </si>
  <si>
    <t>Vitals_ChgBl</t>
  </si>
  <si>
    <t>Summary of Observed and Change from Baseline by Scheduled Visits – Vital Signs</t>
  </si>
  <si>
    <t>Table 14.3.3.1a</t>
  </si>
  <si>
    <t>Note: Baseline is defined as the last assessment that is non-missing prior to first dose of investigational product.</t>
  </si>
  <si>
    <t>Source dataset: advs, Generated on: DDMONYYYY:HH:MM</t>
  </si>
  <si>
    <t>Vitals_ChgBl_Vert</t>
  </si>
  <si>
    <t>Summary of Observed and Change from Baseline by Scheduled Visits - Vital Signs &lt;Vertical Layout&gt;</t>
  </si>
  <si>
    <t>Parameter (Units)</t>
  </si>
  <si>
    <t>Visit</t>
  </si>
  <si>
    <t>AnlsGrouping_08_Param</t>
  </si>
  <si>
    <t>Parameter</t>
  </si>
  <si>
    <t>DIABP</t>
  </si>
  <si>
    <t>Diastolic Blood Pressure (mmHg)</t>
  </si>
  <si>
    <t>PULSE</t>
  </si>
  <si>
    <t>SYSBP</t>
  </si>
  <si>
    <t>Systolic Blood Pressure (mmHg)</t>
  </si>
  <si>
    <t>TEMP</t>
  </si>
  <si>
    <t>Temperature (C)</t>
  </si>
  <si>
    <t>Pulse Rate (beats/min)</t>
  </si>
  <si>
    <t>PARAMCD</t>
  </si>
  <si>
    <t>ADVS</t>
  </si>
  <si>
    <t>AnlsGrouping_08_Param_1</t>
  </si>
  <si>
    <t>AnlsGrouping_08_Param_2</t>
  </si>
  <si>
    <t>AnlsGrouping_08_Param_3</t>
  </si>
  <si>
    <t>AnlsGrouping_08_Param_4</t>
  </si>
  <si>
    <t>AnlsGrouping_09_Visit</t>
  </si>
  <si>
    <t>AVISIT</t>
  </si>
  <si>
    <t>Baseline</t>
  </si>
  <si>
    <t>Week 2</t>
  </si>
  <si>
    <t>Week 4</t>
  </si>
  <si>
    <t>Week 6</t>
  </si>
  <si>
    <t>Week 8</t>
  </si>
  <si>
    <t>Week 12</t>
  </si>
  <si>
    <t>Week 16</t>
  </si>
  <si>
    <t>Week 20</t>
  </si>
  <si>
    <t>Week 24</t>
  </si>
  <si>
    <t>Week 26</t>
  </si>
  <si>
    <t>End of Treatment</t>
  </si>
  <si>
    <t>AnlsGrouping_09_Visit_10</t>
  </si>
  <si>
    <t>AnlsGrouping_09_Visit_11</t>
  </si>
  <si>
    <t>Summary of Observed Value by Treatment, Parameter and Visit</t>
  </si>
  <si>
    <t>Summary of Change from Baseline by Treatment, Parameter and Visit</t>
  </si>
  <si>
    <t>AVAL</t>
  </si>
  <si>
    <t>CHG</t>
  </si>
  <si>
    <t>ANL01FL</t>
  </si>
  <si>
    <t>Vital Signs Analysis Records</t>
  </si>
  <si>
    <t>Vital Signs Non-baseline Analysis Records</t>
  </si>
  <si>
    <t>NE</t>
  </si>
  <si>
    <t>DOSE REDUCED | DRUG INTERRUPTED</t>
  </si>
  <si>
    <t>Dss02_Related_TEAE</t>
  </si>
  <si>
    <t>Dss03_Serious_TEAE</t>
  </si>
  <si>
    <t>Dss04_RelSer_TEAE</t>
  </si>
  <si>
    <t>Dss05_TEAE_Ld2Dth</t>
  </si>
  <si>
    <t>Dss06_Rel_TEAE_Ld2Dth</t>
  </si>
  <si>
    <t>Dss07_TEAE_Ld2DoseMod</t>
  </si>
  <si>
    <t>Dss08_AE_Ld2TrtDsc</t>
  </si>
  <si>
    <t>Dss09_VS_AnRec</t>
  </si>
  <si>
    <t>Dss10_VS_NonBl_AnRec</t>
  </si>
  <si>
    <t>OR</t>
  </si>
  <si>
    <t>POSSIBLE</t>
  </si>
  <si>
    <t>PROBABLE</t>
  </si>
  <si>
    <t>AnlsGrouping_09_Visit_01</t>
  </si>
  <si>
    <t>AnlsGrouping_09_Visit_02</t>
  </si>
  <si>
    <t>AnlsGrouping_09_Visit_03</t>
  </si>
  <si>
    <t>AnlsGrouping_09_Visit_04</t>
  </si>
  <si>
    <t>AnlsGrouping_09_Visit_05</t>
  </si>
  <si>
    <t>AnlsGrouping_09_Visit_06</t>
  </si>
  <si>
    <t>AnlsGrouping_09_Visit_07</t>
  </si>
  <si>
    <t>AnlsGrouping_09_Visit_08</t>
  </si>
  <si>
    <t>AnlsGrouping_09_Visit_09</t>
  </si>
  <si>
    <t>Summary of Subjects by Treatment and System Organ Class</t>
  </si>
  <si>
    <t>Summary of Subjects by Treatment, System Organ Class and Preferred Term</t>
  </si>
  <si>
    <t>Comparison of Age by Treatment</t>
  </si>
  <si>
    <t>Mth04_ContVar_Comp_Anova</t>
  </si>
  <si>
    <t>Comparison of Age Group by Treatment</t>
  </si>
  <si>
    <t>Mth03_CatVar_Comp_PChiSq</t>
  </si>
  <si>
    <t>Comparison of Sex by Treatment</t>
  </si>
  <si>
    <t>Comparison of Ethnicity by Treatment</t>
  </si>
  <si>
    <t>Comparison of Race by Treatment</t>
  </si>
  <si>
    <t>Comparison of Height by Treatment</t>
  </si>
  <si>
    <t>Mth01_CatVar_Summ_ByGrp</t>
  </si>
  <si>
    <t>Mth02_ContVar_Summ_ByGrp</t>
  </si>
  <si>
    <t>Mth01_CatVar_Summ_ByGrp_2_pct_NUM</t>
  </si>
  <si>
    <t>Mth01_CatVar_Summ_ByGrp_2_pct_DEN</t>
  </si>
  <si>
    <t>Mth01_CatVar_Summ_ByGrp_1_n</t>
  </si>
  <si>
    <t>Mth01_CatVar_Summ_ByGrp_2_pct</t>
  </si>
  <si>
    <t>Mth02_ContVar_Summ_ByGrp_1_n</t>
  </si>
  <si>
    <t>Mth02_ContVar_Summ_ByGrp_2_Mean</t>
  </si>
  <si>
    <t>Mth02_ContVar_Summ_ByGrp_3_SD</t>
  </si>
  <si>
    <t>Mth02_ContVar_Summ_ByGrp_4_Median</t>
  </si>
  <si>
    <t>Mth02_ContVar_Summ_ByGrp_5_Q1</t>
  </si>
  <si>
    <t>Mth02_ContVar_Summ_ByGrp_6_Q3</t>
  </si>
  <si>
    <t>Mth02_ContVar_Summ_ByGrp_7_Min</t>
  </si>
  <si>
    <t>Mth02_ContVar_Summ_ByGrp_8_Max</t>
  </si>
  <si>
    <t>Pearson's chi-square test group comparison for a categorical variable</t>
  </si>
  <si>
    <t>Pearson's chi-square test group comparison for categorical variable</t>
  </si>
  <si>
    <t>Comparison of groups by Peason's chi-square test for a categorical variable</t>
  </si>
  <si>
    <t>Mth03_CatVar_Comp_PChiSq_1_pval</t>
  </si>
  <si>
    <t>P-value</t>
  </si>
  <si>
    <t>p-value</t>
  </si>
  <si>
    <t>X.XXXX</t>
  </si>
  <si>
    <t>Analysis of variance group comparison for a continuous variable</t>
  </si>
  <si>
    <t>ANOVA group comparison for continuous variable</t>
  </si>
  <si>
    <t>Comparison of groups by analysis of variance (ANOVA) for a continuous variable</t>
  </si>
  <si>
    <t>Mth04_ContVar_Comp_Anova_1_pval</t>
  </si>
  <si>
    <t>Mth05_CatVar_Comp_FishEx</t>
  </si>
  <si>
    <t>Fisher's exact test group comparison for a categorical variable</t>
  </si>
  <si>
    <t>Fisher's exact test group comparison for categorical variable</t>
  </si>
  <si>
    <t>Comparison of groups by Fisher's exact test for a categorical variable</t>
  </si>
  <si>
    <t>Mth03_CatVar_Comp_FishEx_1_pval</t>
  </si>
  <si>
    <t>Dss11_TEAE_PlacLow</t>
  </si>
  <si>
    <t>Treatment-Emergent Adverse Events for Placebo and Low Active Dose</t>
  </si>
  <si>
    <t>Placebo | Xanomeline Low Dose</t>
  </si>
  <si>
    <t>Dss12_TEAE_PlacHigh</t>
  </si>
  <si>
    <t>Treatment-Emergent Adverse Events for Placebo and High Active Dose</t>
  </si>
  <si>
    <t>Placebo | Xanomeline High Dose</t>
  </si>
  <si>
    <t>Comparison of Subjects with TEAEs by Treatment and System Organ Class - Placebo vs Low Dose</t>
  </si>
  <si>
    <t>Comparison of Subjects with TEAEs by Treatment and System Organ Class - Placebo vs High Dose</t>
  </si>
  <si>
    <t>Comparison of Subjects with TEAEs by Treatment, System Organ Class and Preferred Term - Placebo vs Low Dose</t>
  </si>
  <si>
    <t>Comparison of Subjects with TEAEs by Treatment, System Organ Class and Preferred Term - Placebo vs High Dose</t>
  </si>
  <si>
    <t>Summary of Subjects with TEAEs by Treatment and System Organ Class</t>
  </si>
  <si>
    <t>Summary of Subjects with TEAEs by Treatment, System Organ Class and Preferred Term</t>
  </si>
  <si>
    <t>Comparison of Subjects with TEAEs by Treatment - Placebo vs Low Dose</t>
  </si>
  <si>
    <t>Comparison of Subjects with TEAEs by Treatment - Placebo vs High Dose</t>
  </si>
  <si>
    <t>resultsByGroup1</t>
  </si>
  <si>
    <t>resultsByGroup2</t>
  </si>
  <si>
    <t>resultsByGroup3</t>
  </si>
  <si>
    <t>Age</t>
  </si>
  <si>
    <t>Sex</t>
  </si>
  <si>
    <t>Race</t>
  </si>
  <si>
    <t>Height</t>
  </si>
  <si>
    <t>Summary by Treatment</t>
  </si>
  <si>
    <t>Comparison by Treatment</t>
  </si>
  <si>
    <t>Comparison of Subjects by Treatment</t>
  </si>
  <si>
    <t>Comparison of Subjects by Treatment - Placebo vs Low Dose</t>
  </si>
  <si>
    <t>Comparison of Subjects by Treatment - Placebo vs High Dose</t>
  </si>
  <si>
    <t>CSD</t>
  </si>
  <si>
    <t>Common Safety Displays</t>
  </si>
  <si>
    <t>location</t>
  </si>
  <si>
    <t>enumeration</t>
  </si>
  <si>
    <t>sponsorTerm_id</t>
  </si>
  <si>
    <t>sponsorTerm_submissionValue</t>
  </si>
  <si>
    <t>sponsorTerm_description</t>
  </si>
  <si>
    <t>reason</t>
  </si>
  <si>
    <t>purpose</t>
  </si>
  <si>
    <t>AnlsGrouping_02_Sex</t>
  </si>
  <si>
    <t>AnlsGrouping_02_Sex_1</t>
  </si>
  <si>
    <t>AnlsGrouping_02_Sex_2</t>
  </si>
  <si>
    <t>AnlsGrouping_01_Trt</t>
  </si>
  <si>
    <t>AnlsGrouping_01_Trt_1</t>
  </si>
  <si>
    <t>AnlsGrouping_01_Trt_2</t>
  </si>
  <si>
    <t>AnlsGrouping_01_Trt_3</t>
  </si>
  <si>
    <t>category_id</t>
  </si>
  <si>
    <t>category_label</t>
  </si>
  <si>
    <t>Catn_01_Grp</t>
  </si>
  <si>
    <t>Population Description</t>
  </si>
  <si>
    <t>Safety</t>
  </si>
  <si>
    <t>Efficacy</t>
  </si>
  <si>
    <t>Subject-level</t>
  </si>
  <si>
    <t>Events</t>
  </si>
  <si>
    <t>Findings</t>
  </si>
  <si>
    <t>parent_category_id</t>
  </si>
  <si>
    <t>Catn_01_Grp_1_Pop</t>
  </si>
  <si>
    <t>Catn_01_Grp_2_Saf</t>
  </si>
  <si>
    <t>Catn_01_Grp_3_Eff</t>
  </si>
  <si>
    <t>Group of Analyses</t>
  </si>
  <si>
    <t>Analysis Data Class</t>
  </si>
  <si>
    <t>Events Data Type</t>
  </si>
  <si>
    <t>Subject-level Data Type</t>
  </si>
  <si>
    <t>Events Analysis Type</t>
  </si>
  <si>
    <t>Findings Data Type</t>
  </si>
  <si>
    <t>Findings Analysis Type</t>
  </si>
  <si>
    <t>Demographics</t>
  </si>
  <si>
    <t>Catn_02_DClass</t>
  </si>
  <si>
    <t>Catn_02_Dclass_1_Sbj</t>
  </si>
  <si>
    <t>Catn_02_Dclass_2_Evt</t>
  </si>
  <si>
    <t>Catn_02_Dclass_3_Fnd</t>
  </si>
  <si>
    <t>Adverse Events</t>
  </si>
  <si>
    <t>Clinical Events</t>
  </si>
  <si>
    <t>Disposition</t>
  </si>
  <si>
    <t>Occurrence</t>
  </si>
  <si>
    <t>Time-to-Event</t>
  </si>
  <si>
    <t>Vital Signs</t>
  </si>
  <si>
    <t>Laboratory Tests</t>
  </si>
  <si>
    <t>Change from Baseline</t>
  </si>
  <si>
    <t>Shift Table</t>
  </si>
  <si>
    <t>Catn_03_SbjDType</t>
  </si>
  <si>
    <t>Catn_04_EvtDType</t>
  </si>
  <si>
    <t>Catn_05_EvtAType</t>
  </si>
  <si>
    <t>Catn_06_FndDType</t>
  </si>
  <si>
    <t>Catn_07_FndAType</t>
  </si>
  <si>
    <t>Catn_03_SbjDType_1_Dm</t>
  </si>
  <si>
    <t>Catn_04_EvtDType_1_Ae</t>
  </si>
  <si>
    <t>Catn_04_EvtDType_2_Ce</t>
  </si>
  <si>
    <t>Catn_04_EvtDType_3_Ds</t>
  </si>
  <si>
    <t>Catn_05_EvtAType_1_Occ</t>
  </si>
  <si>
    <t>Catn_05_EvtAType_2_Tte</t>
  </si>
  <si>
    <t>Catn_06_FndDType_1_Vs</t>
  </si>
  <si>
    <t>Catn_06_FndDType_2_Lb</t>
  </si>
  <si>
    <t>Catn_07_FndAType_1_Chg</t>
  </si>
  <si>
    <t>Catn_07_FndAType_2_Sft</t>
  </si>
  <si>
    <t>Catn_01_Grp_1_Pop | Catn_02_Dclass_1_Sbj | Catn_03_SbjDType_1_Dm</t>
  </si>
  <si>
    <t>Catn_01_Grp_2_Saf | Catn_02_Dclass_2_Evt | Catn_04_EvtDType_1_Ae | Catn_05_EvtAType_1_Occ</t>
  </si>
  <si>
    <t>Catn_01_Grp_2_Saf | Catn_02_Dclass_3_Fnd | Catn_06_FndDType_1_Vs | Catn_07_FndAType_1_Chg</t>
  </si>
  <si>
    <t>SPECIFIED IN SAP</t>
  </si>
  <si>
    <t>ADDITIONAL EXAMPLE</t>
  </si>
  <si>
    <t>The analysis was included in the set as an additional example to demonstrate both a different type of analysis and sponsor terminology for analysis reason.</t>
  </si>
  <si>
    <t>TermEx1</t>
  </si>
  <si>
    <t>An01_05_SAF_Summ_ByTrt</t>
  </si>
  <si>
    <t>An03_01_Age_Summ_ByTrt</t>
  </si>
  <si>
    <t>An03_01_Age_Comp_ByTrt</t>
  </si>
  <si>
    <t>An03_02_AgeGrp_Summ_ByTrt</t>
  </si>
  <si>
    <t>An03_02_AgeGrp_Comp_ByTrt</t>
  </si>
  <si>
    <t>An03_03_Sex_Summ_ByTrt</t>
  </si>
  <si>
    <t>An03_03_Sex_Comp_ByTrt</t>
  </si>
  <si>
    <t>An03_04_Ethnic_Summ_ByTrt</t>
  </si>
  <si>
    <t>An03_04_Ethnic_Comp_ByTrt</t>
  </si>
  <si>
    <t>An03_05_Race_Summ_ByTrt</t>
  </si>
  <si>
    <t>An03_05_Race_Comp_ByTrt</t>
  </si>
  <si>
    <t>An03_06_Height_Summ_ByTrt</t>
  </si>
  <si>
    <t>An03_06_Height_Comp_ByTrt</t>
  </si>
  <si>
    <t>An07_01_TEAE_Summ_ByTrt</t>
  </si>
  <si>
    <t>An07_01_TEAE_Comp_ByTrt_PlacLow</t>
  </si>
  <si>
    <t>An07_01_TEAE_Comp_ByTrt_PlacHigh</t>
  </si>
  <si>
    <t>An07_02_RelTEAE_Summ_ByTrt</t>
  </si>
  <si>
    <t>An07_03_SerTEAE_Summ_ByTrt</t>
  </si>
  <si>
    <t>An07_04_RelSerTEAE_Summ_ByTrt</t>
  </si>
  <si>
    <t>An07_05_TEAELd2Dth_Summ_ByTrt</t>
  </si>
  <si>
    <t>An07_06_RelTEAELd2Dth_Summ_ByTrt</t>
  </si>
  <si>
    <t>An07_07_TEAELd2DoseMod_Summ_ByTrt</t>
  </si>
  <si>
    <t>An07_08_TEAELd2TrtDsc_Summ_ByTrt</t>
  </si>
  <si>
    <t>An07_09_Soc_Summ_ByTrt</t>
  </si>
  <si>
    <t>An07_09_Soc_Comp_ByTrt_PlacLow</t>
  </si>
  <si>
    <t>An07_09_Soc_Comp_ByTrt_PlacHigh</t>
  </si>
  <si>
    <t>An07_10_SocPt_Summ_ByTrt</t>
  </si>
  <si>
    <t>An07_10_SocPt_Comp_ByTrt_PlacLow</t>
  </si>
  <si>
    <t>An07_10_SocPt_Comp_ByTrt_PlacHigh</t>
  </si>
  <si>
    <t>An08_01_Obs_Summ_ByTrt</t>
  </si>
  <si>
    <t>An08_02_ChgBl_Summ_ByTrt</t>
  </si>
  <si>
    <t>PRIMARY OUTCOME MEASURE</t>
  </si>
  <si>
    <t>SECONDARY OUTCOME MEASURE</t>
  </si>
  <si>
    <t>templateCode</t>
  </si>
  <si>
    <t>SAS Version 9.4</t>
  </si>
  <si>
    <t>context</t>
  </si>
  <si>
    <t>Summary of Observed and Change from Baseline by Scheduled Visits - Vital Signs Horizontal</t>
  </si>
  <si>
    <t>Summary of Observed and Change from Baseline by Scheduled Visits - Vital Signs Vertical</t>
  </si>
  <si>
    <t>./csr-cdiscpilot01.pdf</t>
  </si>
  <si>
    <t>./sap.pdf</t>
  </si>
  <si>
    <t>CDISCPILOT01_SAP</t>
  </si>
  <si>
    <t>CDISCPILOT01_CSR</t>
  </si>
  <si>
    <t>Statistical Analysis Plan</t>
  </si>
  <si>
    <t>Clinical Study Report</t>
  </si>
  <si>
    <t>Catn_01_Grp_1_Pop | Catn_03_SbjDType_1_Dm</t>
  </si>
  <si>
    <t>Catn_01_Grp_2_Saf | Catn_04_EvtDType_1_Ae</t>
  </si>
  <si>
    <t>Catn_01_Grp_2_Saf | Catn_06_FndDType_1_Vs</t>
  </si>
  <si>
    <t>analysis_id</t>
  </si>
  <si>
    <t>refDocumentId</t>
  </si>
  <si>
    <t>pageRef_refType</t>
  </si>
  <si>
    <t>pageRef_pages</t>
  </si>
  <si>
    <t>pageRef_label</t>
  </si>
  <si>
    <t>9.2. Demographic and Baseline Characteristics</t>
  </si>
  <si>
    <t>PhysicalRef</t>
  </si>
  <si>
    <t>6. ANALYSIS POPULATIONS</t>
  </si>
  <si>
    <t>11.2. Adverse Events</t>
  </si>
  <si>
    <t>15-16</t>
  </si>
  <si>
    <t>7. GENERAL CONSIDERATIONS FOR DATA ANALYSES</t>
  </si>
  <si>
    <t>9|17</t>
  </si>
  <si>
    <t>Sections 7 (General Considerations) and 11.6 (Other Safety Measures)</t>
  </si>
  <si>
    <t>Out14-1-1</t>
  </si>
  <si>
    <t>Disp14-1-1</t>
  </si>
  <si>
    <t>Disp14-1-1_Title_1</t>
  </si>
  <si>
    <t>Disp14-1-1_Title_2</t>
  </si>
  <si>
    <t>Disp14-1-1_Fnote_1</t>
  </si>
  <si>
    <t>Disp14-1-1_RLbHd_1</t>
  </si>
  <si>
    <t>Out14-3-1-1</t>
  </si>
  <si>
    <t>Disp14-3-1-1</t>
  </si>
  <si>
    <t>Disp14-3-1-1_Title_1</t>
  </si>
  <si>
    <t>Disp14-3-1-1_Title_2</t>
  </si>
  <si>
    <t>Disp14-3-1-1_Abbrv_1</t>
  </si>
  <si>
    <t>Disp14-3-1-1_Legnd_1</t>
  </si>
  <si>
    <t>Disp14-3-1-1_Fnote_1</t>
  </si>
  <si>
    <t>Disp14-3-1-1_RLbHd_1</t>
  </si>
  <si>
    <t>Out14-3-2-1</t>
  </si>
  <si>
    <t>Disp14-3-2-1</t>
  </si>
  <si>
    <t>Disp14-3-2-1_Title_1</t>
  </si>
  <si>
    <t>Disp14-3-2-1_Title_2</t>
  </si>
  <si>
    <t>Disp14-3-2-1_Abbrv_1</t>
  </si>
  <si>
    <t>Disp14-3-2-1_Legnd_1</t>
  </si>
  <si>
    <t>Disp14-3-2-1_Legnd_2</t>
  </si>
  <si>
    <t>Disp14-3-2-1_Fnote_1</t>
  </si>
  <si>
    <t>Disp14-3-2-1_RLbHd_1</t>
  </si>
  <si>
    <t>Disp14-3-2-1_RLbHd_2</t>
  </si>
  <si>
    <t>Out14-3-3-1a</t>
  </si>
  <si>
    <t>Disp14-3-3-1a</t>
  </si>
  <si>
    <t>Out14-3-3-1b</t>
  </si>
  <si>
    <t>Disp14-3-3-1b</t>
  </si>
  <si>
    <t>Disp14-3-3-1a_Title_1</t>
  </si>
  <si>
    <t>Disp14-3-3-1a_Title_2</t>
  </si>
  <si>
    <t>Disp14-3-3-1a_Legnd_1</t>
  </si>
  <si>
    <t>Disp14-3-3-1a_Fnote_1</t>
  </si>
  <si>
    <t>Disp14-3-3-1a_RLbHd_1</t>
  </si>
  <si>
    <t>Disp14-3-3-1a_RLbHd_2</t>
  </si>
  <si>
    <t>Disp14-3-3-1b_Title_1</t>
  </si>
  <si>
    <t>Disp14-3-3-1b_Title_2</t>
  </si>
  <si>
    <t>Disp14-3-3-1b_Legnd_1</t>
  </si>
  <si>
    <t>Disp14-3-3-1b_Fnote_1</t>
  </si>
  <si>
    <t>Disp14-3-3-1b_RLbHd_1</t>
  </si>
  <si>
    <t>Disp14-3-3-1b_RLbHd_2</t>
  </si>
  <si>
    <t>Template 13</t>
  </si>
  <si>
    <t>referenceType</t>
  </si>
  <si>
    <t>specifiedAs</t>
  </si>
  <si>
    <t>Code</t>
  </si>
  <si>
    <t>Documentation</t>
  </si>
  <si>
    <t>parameter_name</t>
  </si>
  <si>
    <t>parameter_description</t>
  </si>
  <si>
    <t>parameter_valueSource</t>
  </si>
  <si>
    <t>parameter_value</t>
  </si>
  <si>
    <t>code</t>
  </si>
  <si>
    <t>output_id</t>
  </si>
  <si>
    <t>Table 14-2.01</t>
  </si>
  <si>
    <t>46-48</t>
  </si>
  <si>
    <t>63-78</t>
  </si>
  <si>
    <t>Table 14-5.01</t>
  </si>
  <si>
    <t>./at14-5-01.sas</t>
  </si>
  <si>
    <t>at14-5-01.sas</t>
  </si>
  <si>
    <t>at14-5-01_sas</t>
  </si>
  <si>
    <t>DocumentRef</t>
  </si>
  <si>
    <t>ProgrammingCode</t>
  </si>
  <si>
    <t>group_level</t>
  </si>
  <si>
    <t>group_compoundExpression_logicalOperator</t>
  </si>
  <si>
    <t>grp1var</t>
  </si>
  <si>
    <t>grp2var</t>
  </si>
  <si>
    <t>Input dataset</t>
  </si>
  <si>
    <t>First grouping variable</t>
  </si>
  <si>
    <t>Second grouping variable</t>
  </si>
  <si>
    <t>orderedGroupings[1].groupingVariable</t>
  </si>
  <si>
    <t>orderedGroupings[2].groupingVariable</t>
  </si>
  <si>
    <t>Output dataset suffix</t>
  </si>
  <si>
    <t>outdssfx</t>
  </si>
  <si>
    <t>proc glm data={dataset};
class {grp1var};
model {grp2var}={gpr1var};
ods output OverallANOVA=results.ANOV{outdssfx} (where=(source = 'Model'));
run;</t>
  </si>
  <si>
    <t>proc glm data=ADSL;
class TRT01A;
model AGE=TRT01A;
ods output OverallANOVA=results.ANOVAGE (where=(source = 'Model'));
run;</t>
  </si>
  <si>
    <t>proc glm data=ADSL;
class TRT01A;
model HEIGHTBL=TRT01A;
ods output OverallANOVA=results.ANOVHEIGHTBL (where=(source = 'Model'));
run;</t>
  </si>
  <si>
    <t>proc freq data=ADSL;
table TRT01A*AGEGR1/chisq;
exact pchi; 
ods output PearsonChiSq=results.PCHIAGEGR1;
run;</t>
  </si>
  <si>
    <t>proc freq data=ADSL;
table TRT01A*SEX/chisq;
exact pchi; 
ods output PearsonChiSq=results.PCHISEX;
run;</t>
  </si>
  <si>
    <t>proc freq data=ADSL;
table TRT01A*ETHNIC/chisq;
exact pchi; 
ods output PearsonChiSq=results.PCHIETHNIC;
run;</t>
  </si>
  <si>
    <t>proc freq data=ADSL;
table TRT01A*RACE/chisq;
exact pchi; 
ods output PearsonChiSq=results.PCHIRACE;
run;</t>
  </si>
  <si>
    <t>proc freq data={dataset};
table {grp1var}*{grp2var}/chisq;
exact pchi; 
ods output PearsonChiSq=results.PCHI{outdssfx};
run;</t>
  </si>
  <si>
    <t>Number of subjects with at least one event</t>
  </si>
  <si>
    <t>TEAE</t>
  </si>
  <si>
    <t>Related TEAE</t>
  </si>
  <si>
    <t>Serious TEAE</t>
  </si>
  <si>
    <t>Related Serious TEAE</t>
  </si>
  <si>
    <t>TEAE Leading to Death</t>
  </si>
  <si>
    <t>Related TEAE Leading to Death</t>
  </si>
  <si>
    <t>TEAE Leading to Dose Modification</t>
  </si>
  <si>
    <t>TEAE Leading to Treatment Discontinuation</t>
  </si>
  <si>
    <t>Summary of Observed and Change from Baseline by Scheduled Visits - Vital Signs (Horizontal)</t>
  </si>
  <si>
    <t>Summary of Observed and Change from Baseline by Scheduled Visits - Vital Signs (Vertical)</t>
  </si>
  <si>
    <t>Mth01_CatVar_Count_ByGrp</t>
  </si>
  <si>
    <t>Count by group for a categorical variable</t>
  </si>
  <si>
    <t>Grouped count for categorical variable</t>
  </si>
  <si>
    <t>Count across groups for a categorical variable, based on subject occurrence</t>
  </si>
  <si>
    <t>Mth01_CatVar_Count_ByGrp_1_n</t>
  </si>
  <si>
    <t>(N=XX)</t>
  </si>
  <si>
    <t>XXX</t>
  </si>
  <si>
    <t>sectionType</t>
  </si>
  <si>
    <t>subSection_id</t>
  </si>
  <si>
    <t>subSection_text</t>
  </si>
  <si>
    <t>displaySection_orderedSubSection_order</t>
  </si>
  <si>
    <t>GlobalDisp_Title_1</t>
  </si>
  <si>
    <t>GlobalDisp_Footnote_1</t>
  </si>
  <si>
    <t>operation_referencedResultRelationships1_id</t>
  </si>
  <si>
    <t>operation_referencedResultRelationships2_id</t>
  </si>
  <si>
    <t>NUMERATOR</t>
  </si>
  <si>
    <t>operation_referencedResultRelationships1_operationId</t>
  </si>
  <si>
    <t>operation_referencedResultRelationships1_referencedOperationRole</t>
  </si>
  <si>
    <t>operation_referencedResultRelationships2_operationId</t>
  </si>
  <si>
    <t>DENOMINATOR</t>
  </si>
  <si>
    <t>operation_referencedResultRelationships1_description</t>
  </si>
  <si>
    <t>operation_referencedResultRelationships2_referencedOperationRole</t>
  </si>
  <si>
    <t>operation_referencedResultRelationships2_description</t>
  </si>
  <si>
    <t>./AE_Summary_Table_Shell.pdf</t>
  </si>
  <si>
    <t>AE Summary Table Shell</t>
  </si>
  <si>
    <t>AE_Summary_Table_Shell</t>
  </si>
  <si>
    <t>AnalysisReasonEnum</t>
  </si>
  <si>
    <t>TermEx1_1</t>
  </si>
  <si>
    <t>Sections 7 (General Considerations)</t>
  </si>
  <si>
    <t>11.6 (Other Safety Measures)</t>
  </si>
  <si>
    <t>Table 14-7.02</t>
  </si>
  <si>
    <t>NamedDestination</t>
  </si>
  <si>
    <t>COMMENT</t>
  </si>
  <si>
    <t>Fill down to get all the Analyses per output</t>
  </si>
  <si>
    <t>CONTINUOUS</t>
  </si>
  <si>
    <t>VAR_TYPE</t>
  </si>
  <si>
    <t>METHOD_TYPE</t>
  </si>
  <si>
    <t>CATEGORICAL</t>
  </si>
  <si>
    <t>COUNT</t>
  </si>
  <si>
    <t>SUMM</t>
  </si>
  <si>
    <t>COMP</t>
  </si>
  <si>
    <t>OPERATION</t>
  </si>
  <si>
    <t>SUBJ_COUNT</t>
  </si>
  <si>
    <t>SUBJ_PERC</t>
  </si>
  <si>
    <t>MEAN</t>
  </si>
  <si>
    <t>MEDIAN</t>
  </si>
  <si>
    <t>QUART_1</t>
  </si>
  <si>
    <t>QUART_3</t>
  </si>
  <si>
    <t>MIN</t>
  </si>
  <si>
    <t>MAX</t>
  </si>
  <si>
    <t>P_VAL</t>
  </si>
  <si>
    <t>Yellow</t>
  </si>
  <si>
    <t xml:space="preserve">Recommended </t>
  </si>
  <si>
    <t>Blue</t>
  </si>
  <si>
    <t>Used in xlsx_to_r</t>
  </si>
  <si>
    <t>Colour</t>
  </si>
  <si>
    <t xml:space="preserve">Use </t>
  </si>
  <si>
    <t>group1_Position</t>
  </si>
  <si>
    <t>COL</t>
  </si>
  <si>
    <t>HEADER</t>
  </si>
  <si>
    <t>group2_Position</t>
  </si>
  <si>
    <t>ROW</t>
  </si>
  <si>
    <t>comp_dataset</t>
  </si>
  <si>
    <t>comp_filter</t>
  </si>
  <si>
    <t xml:space="preserve">TRT01A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</si>
</sst>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9"/>
      <color indexed="81"/>
      <name val="Tahoma"/>
      <family val="2"/>
    </font>
    <font>
      <sz val="11"/>
      <color rgb="FF9C5700"/>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rgb="FFFFEB9C"/>
      </patternFill>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4" fillId="3" borderId="0" applyNumberFormat="0" applyBorder="0" applyAlignment="0" applyProtection="0"/>
  </cellStyleXfs>
  <cellXfs count="13">
    <xf numFmtId="0" fontId="0" fillId="0" borderId="0" xfId="0"/>
    <xf numFmtId="0" fontId="0" fillId="0" borderId="0" xfId="0" applyAlignment="1">
      <alignment horizontal="left" indent="1"/>
    </xf>
    <xf numFmtId="0" fontId="1" fillId="0" borderId="0" xfId="0" applyFont="1"/>
    <xf numFmtId="0" fontId="0" fillId="2" borderId="0" xfId="0" applyFill="1"/>
    <xf numFmtId="0" fontId="0" fillId="0" borderId="0" xfId="0" applyAlignment="1">
      <alignment horizontal="left"/>
    </xf>
    <xf numFmtId="0" fontId="0" fillId="0" borderId="0" xfId="0" applyAlignment="1">
      <alignment horizontal="left" indent="2"/>
    </xf>
    <xf numFmtId="0" fontId="0" fillId="0" borderId="0" xfId="0" applyAlignment="1">
      <alignment wrapText="1"/>
    </xf>
    <xf numFmtId="0" fontId="4" fillId="3" borderId="0" xfId="1"/>
    <xf numFmtId="0" fontId="0" fillId="4" borderId="0" xfId="0" applyFill="1"/>
    <xf numFmtId="0" fontId="1" fillId="4" borderId="0" xfId="0" applyFont="1" applyFill="1"/>
    <xf numFmtId="0" fontId="1" fillId="5" borderId="0" xfId="0" applyFont="1" applyFill="1"/>
    <xf numFmtId="0" fontId="0" fillId="5" borderId="0" xfId="0" applyFill="1"/>
    <xf numFmtId="0" fontId="0" fillId="4" borderId="0" xfId="0" applyFill="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4D3DA-D4FB-4454-A565-C422D8C93B1E}">
  <dimension ref="B1:C3"/>
  <sheetViews>
    <sheetView workbookViewId="0">
      <selection activeCell="L15" sqref="L15"/>
    </sheetView>
  </sheetViews>
  <sheetFormatPr defaultRowHeight="15" x14ac:dyDescent="0.25"/>
  <cols>
    <col min="3" max="3" width="16.140625" bestFit="1" customWidth="1"/>
  </cols>
  <sheetData>
    <row r="1" spans="2:3" x14ac:dyDescent="0.25">
      <c r="B1" t="s">
        <v>636</v>
      </c>
      <c r="C1" t="s">
        <v>637</v>
      </c>
    </row>
    <row r="2" spans="2:3" x14ac:dyDescent="0.25">
      <c r="B2" s="8" t="s">
        <v>632</v>
      </c>
      <c r="C2" t="s">
        <v>633</v>
      </c>
    </row>
    <row r="3" spans="2:3" x14ac:dyDescent="0.25">
      <c r="B3" s="11" t="s">
        <v>634</v>
      </c>
      <c r="C3" t="s">
        <v>635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F43AB-08A9-4D5D-BC36-392099289A62}">
  <dimension ref="A1:D2"/>
  <sheetViews>
    <sheetView workbookViewId="0"/>
  </sheetViews>
  <sheetFormatPr defaultRowHeight="15" x14ac:dyDescent="0.25"/>
  <cols>
    <col min="1" max="1" width="35.7109375" bestFit="1" customWidth="1"/>
    <col min="2" max="2" width="20.28515625" bestFit="1" customWidth="1"/>
    <col min="3" max="3" width="20.28515625" customWidth="1"/>
    <col min="4" max="4" width="34.5703125" customWidth="1"/>
  </cols>
  <sheetData>
    <row r="1" spans="1:4" x14ac:dyDescent="0.25">
      <c r="A1" s="2" t="s">
        <v>541</v>
      </c>
      <c r="B1" s="2" t="s">
        <v>466</v>
      </c>
      <c r="C1" s="2" t="s">
        <v>533</v>
      </c>
      <c r="D1" s="2" t="s">
        <v>540</v>
      </c>
    </row>
    <row r="2" spans="1:4" x14ac:dyDescent="0.25">
      <c r="A2" t="s">
        <v>505</v>
      </c>
      <c r="B2" t="s">
        <v>465</v>
      </c>
      <c r="C2" t="s">
        <v>549</v>
      </c>
    </row>
  </sheetData>
  <dataValidations count="1">
    <dataValidation type="list" allowBlank="1" showInputMessage="1" showErrorMessage="1" sqref="C2" xr:uid="{AFBCF27C-42FB-4934-B668-A0446B0CFA1C}">
      <formula1>"Code,DocumentRef"</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4D80-6970-406C-8A9F-6A5C48FD0FE0}">
  <dimension ref="A1:D1"/>
  <sheetViews>
    <sheetView workbookViewId="0"/>
  </sheetViews>
  <sheetFormatPr defaultRowHeight="15" x14ac:dyDescent="0.25"/>
  <cols>
    <col min="1" max="1" width="35.7109375" bestFit="1" customWidth="1"/>
    <col min="2" max="2" width="15.28515625" bestFit="1" customWidth="1"/>
    <col min="3" max="3" width="20.140625" bestFit="1" customWidth="1"/>
    <col min="4" max="4" width="15.140625" bestFit="1" customWidth="1"/>
  </cols>
  <sheetData>
    <row r="1" spans="1:4" x14ac:dyDescent="0.25">
      <c r="A1" s="2" t="s">
        <v>541</v>
      </c>
      <c r="B1" s="2" t="s">
        <v>536</v>
      </c>
      <c r="C1" s="2" t="s">
        <v>537</v>
      </c>
      <c r="D1" s="2" t="s">
        <v>539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91FB9-A2CE-4D40-A988-A4A68CEC1B08}">
  <dimension ref="A1:F6"/>
  <sheetViews>
    <sheetView workbookViewId="0"/>
  </sheetViews>
  <sheetFormatPr defaultRowHeight="15" x14ac:dyDescent="0.25"/>
  <cols>
    <col min="1" max="1" width="35.7109375" bestFit="1" customWidth="1"/>
    <col min="2" max="2" width="23.85546875" customWidth="1"/>
    <col min="3" max="3" width="21.140625" bestFit="1" customWidth="1"/>
    <col min="4" max="4" width="15.140625" bestFit="1" customWidth="1"/>
    <col min="5" max="5" width="59.7109375" bestFit="1" customWidth="1"/>
    <col min="6" max="6" width="13.5703125" bestFit="1" customWidth="1"/>
  </cols>
  <sheetData>
    <row r="1" spans="1:6" x14ac:dyDescent="0.25">
      <c r="A1" s="2" t="s">
        <v>541</v>
      </c>
      <c r="B1" s="2" t="s">
        <v>532</v>
      </c>
      <c r="C1" s="2" t="s">
        <v>479</v>
      </c>
      <c r="D1" s="2" t="s">
        <v>480</v>
      </c>
      <c r="E1" s="2" t="s">
        <v>482</v>
      </c>
      <c r="F1" s="2" t="s">
        <v>481</v>
      </c>
    </row>
    <row r="2" spans="1:6" x14ac:dyDescent="0.25">
      <c r="A2" t="s">
        <v>491</v>
      </c>
      <c r="B2" t="s">
        <v>535</v>
      </c>
      <c r="C2" t="s">
        <v>472</v>
      </c>
      <c r="D2" t="s">
        <v>484</v>
      </c>
      <c r="E2" t="s">
        <v>542</v>
      </c>
      <c r="F2" t="s">
        <v>543</v>
      </c>
    </row>
    <row r="3" spans="1:6" x14ac:dyDescent="0.25">
      <c r="A3" t="s">
        <v>497</v>
      </c>
      <c r="B3" t="s">
        <v>535</v>
      </c>
      <c r="C3" t="s">
        <v>606</v>
      </c>
    </row>
    <row r="4" spans="1:6" x14ac:dyDescent="0.25">
      <c r="A4" t="s">
        <v>505</v>
      </c>
      <c r="B4" t="s">
        <v>535</v>
      </c>
      <c r="C4" t="s">
        <v>471</v>
      </c>
      <c r="D4" t="s">
        <v>484</v>
      </c>
      <c r="E4" t="s">
        <v>531</v>
      </c>
      <c r="F4">
        <v>32</v>
      </c>
    </row>
    <row r="5" spans="1:6" x14ac:dyDescent="0.25">
      <c r="A5" t="s">
        <v>505</v>
      </c>
      <c r="B5" t="s">
        <v>550</v>
      </c>
      <c r="C5" t="s">
        <v>548</v>
      </c>
    </row>
    <row r="6" spans="1:6" x14ac:dyDescent="0.25">
      <c r="A6" t="s">
        <v>505</v>
      </c>
      <c r="B6" t="s">
        <v>535</v>
      </c>
      <c r="C6" t="s">
        <v>472</v>
      </c>
      <c r="D6" t="s">
        <v>484</v>
      </c>
      <c r="E6" t="s">
        <v>545</v>
      </c>
      <c r="F6" t="s">
        <v>544</v>
      </c>
    </row>
  </sheetData>
  <autoFilter ref="A1:F6" xr:uid="{62E9726D-99E8-44E0-8F39-A719318C5D2B}"/>
  <dataValidations count="2">
    <dataValidation type="list" allowBlank="1" showInputMessage="1" showErrorMessage="1" sqref="D2:D6" xr:uid="{917ECCE5-EEC8-44A7-B89C-54389CACCCF1}">
      <formula1>"PhysicalRef,NamedDestination"</formula1>
    </dataValidation>
    <dataValidation type="list" allowBlank="1" showInputMessage="1" showErrorMessage="1" sqref="B2:B6" xr:uid="{60365E17-9D50-4DB4-A3E8-B6CD667DE4F9}">
      <formula1>"Documentation,ProgrammingCode"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84A7-ED57-45F7-86AC-94BF9578A26E}">
  <sheetPr codeName="Sheet3"/>
  <dimension ref="A1:I37"/>
  <sheetViews>
    <sheetView topLeftCell="A10" workbookViewId="0">
      <selection activeCell="A22" sqref="A22:XFD24"/>
    </sheetView>
  </sheetViews>
  <sheetFormatPr defaultRowHeight="15" x14ac:dyDescent="0.25"/>
  <cols>
    <col min="1" max="1" width="23.85546875" bestFit="1" customWidth="1"/>
    <col min="2" max="2" width="58.28515625" customWidth="1"/>
    <col min="3" max="3" width="4.5703125" bestFit="1" customWidth="1"/>
    <col min="4" max="4" width="5" bestFit="1" customWidth="1"/>
    <col min="5" max="5" width="33.140625" bestFit="1" customWidth="1"/>
    <col min="6" max="6" width="18.42578125" bestFit="1" customWidth="1"/>
    <col min="7" max="7" width="33.5703125" bestFit="1" customWidth="1"/>
    <col min="8" max="8" width="33.140625" bestFit="1" customWidth="1"/>
    <col min="9" max="9" width="32" bestFit="1" customWidth="1"/>
  </cols>
  <sheetData>
    <row r="1" spans="1:9" x14ac:dyDescent="0.25">
      <c r="A1" s="2" t="s">
        <v>0</v>
      </c>
      <c r="B1" s="2" t="s">
        <v>1</v>
      </c>
      <c r="C1" s="2" t="s">
        <v>134</v>
      </c>
      <c r="D1" s="2" t="s">
        <v>2</v>
      </c>
      <c r="E1" s="2" t="s">
        <v>199</v>
      </c>
      <c r="F1" s="2" t="s">
        <v>3</v>
      </c>
      <c r="G1" s="2" t="s">
        <v>4</v>
      </c>
      <c r="H1" s="2" t="s">
        <v>5</v>
      </c>
      <c r="I1" s="2" t="s">
        <v>6</v>
      </c>
    </row>
    <row r="2" spans="1:9" x14ac:dyDescent="0.25">
      <c r="A2" t="s">
        <v>198</v>
      </c>
      <c r="B2" t="s">
        <v>101</v>
      </c>
      <c r="C2">
        <v>1</v>
      </c>
      <c r="D2">
        <v>1</v>
      </c>
      <c r="F2" t="s">
        <v>94</v>
      </c>
      <c r="G2" t="s">
        <v>102</v>
      </c>
      <c r="H2" t="s">
        <v>11</v>
      </c>
      <c r="I2" t="s">
        <v>12</v>
      </c>
    </row>
    <row r="3" spans="1:9" x14ac:dyDescent="0.25">
      <c r="A3" t="s">
        <v>272</v>
      </c>
      <c r="B3" t="s">
        <v>212</v>
      </c>
      <c r="C3">
        <v>1</v>
      </c>
      <c r="D3">
        <v>1</v>
      </c>
      <c r="E3" t="s">
        <v>200</v>
      </c>
    </row>
    <row r="4" spans="1:9" x14ac:dyDescent="0.25">
      <c r="A4" t="s">
        <v>272</v>
      </c>
      <c r="B4" t="s">
        <v>212</v>
      </c>
      <c r="C4">
        <v>2</v>
      </c>
      <c r="D4">
        <v>1</v>
      </c>
      <c r="F4" t="s">
        <v>94</v>
      </c>
      <c r="G4" t="s">
        <v>102</v>
      </c>
      <c r="H4" t="s">
        <v>11</v>
      </c>
      <c r="I4" t="s">
        <v>12</v>
      </c>
    </row>
    <row r="5" spans="1:9" x14ac:dyDescent="0.25">
      <c r="A5" t="s">
        <v>272</v>
      </c>
      <c r="B5" t="s">
        <v>212</v>
      </c>
      <c r="C5">
        <v>2</v>
      </c>
      <c r="D5">
        <v>2</v>
      </c>
      <c r="F5" t="s">
        <v>94</v>
      </c>
      <c r="G5" t="s">
        <v>192</v>
      </c>
      <c r="H5" t="s">
        <v>38</v>
      </c>
      <c r="I5" t="s">
        <v>193</v>
      </c>
    </row>
    <row r="6" spans="1:9" x14ac:dyDescent="0.25">
      <c r="A6" t="s">
        <v>273</v>
      </c>
      <c r="B6" t="s">
        <v>211</v>
      </c>
      <c r="C6">
        <v>1</v>
      </c>
      <c r="D6">
        <v>1</v>
      </c>
      <c r="E6" t="s">
        <v>200</v>
      </c>
    </row>
    <row r="7" spans="1:9" x14ac:dyDescent="0.25">
      <c r="A7" t="s">
        <v>273</v>
      </c>
      <c r="B7" t="s">
        <v>211</v>
      </c>
      <c r="C7">
        <v>2</v>
      </c>
      <c r="D7">
        <v>1</v>
      </c>
      <c r="F7" t="s">
        <v>94</v>
      </c>
      <c r="G7" t="s">
        <v>102</v>
      </c>
      <c r="H7" t="s">
        <v>11</v>
      </c>
      <c r="I7" t="s">
        <v>12</v>
      </c>
    </row>
    <row r="8" spans="1:9" x14ac:dyDescent="0.25">
      <c r="A8" t="s">
        <v>273</v>
      </c>
      <c r="B8" t="s">
        <v>211</v>
      </c>
      <c r="C8">
        <v>2</v>
      </c>
      <c r="D8">
        <v>2</v>
      </c>
      <c r="F8" t="s">
        <v>94</v>
      </c>
      <c r="G8" t="s">
        <v>194</v>
      </c>
      <c r="H8" t="s">
        <v>11</v>
      </c>
      <c r="I8" t="s">
        <v>12</v>
      </c>
    </row>
    <row r="9" spans="1:9" x14ac:dyDescent="0.25">
      <c r="A9" t="s">
        <v>274</v>
      </c>
      <c r="B9" t="s">
        <v>210</v>
      </c>
      <c r="C9">
        <v>1</v>
      </c>
      <c r="D9">
        <v>1</v>
      </c>
      <c r="E9" t="s">
        <v>200</v>
      </c>
    </row>
    <row r="10" spans="1:9" x14ac:dyDescent="0.25">
      <c r="A10" t="s">
        <v>274</v>
      </c>
      <c r="B10" t="s">
        <v>210</v>
      </c>
      <c r="C10">
        <v>2</v>
      </c>
      <c r="D10">
        <v>1</v>
      </c>
      <c r="F10" t="s">
        <v>94</v>
      </c>
      <c r="G10" t="s">
        <v>102</v>
      </c>
      <c r="H10" t="s">
        <v>11</v>
      </c>
      <c r="I10" t="s">
        <v>12</v>
      </c>
    </row>
    <row r="11" spans="1:9" x14ac:dyDescent="0.25">
      <c r="A11" t="s">
        <v>274</v>
      </c>
      <c r="B11" t="s">
        <v>210</v>
      </c>
      <c r="C11">
        <v>2</v>
      </c>
      <c r="D11">
        <v>2</v>
      </c>
      <c r="F11" t="s">
        <v>94</v>
      </c>
      <c r="G11" t="s">
        <v>192</v>
      </c>
      <c r="H11" t="s">
        <v>38</v>
      </c>
      <c r="I11" t="s">
        <v>193</v>
      </c>
    </row>
    <row r="12" spans="1:9" x14ac:dyDescent="0.25">
      <c r="A12" t="s">
        <v>274</v>
      </c>
      <c r="B12" t="s">
        <v>210</v>
      </c>
      <c r="C12">
        <v>2</v>
      </c>
      <c r="D12">
        <v>3</v>
      </c>
      <c r="F12" t="s">
        <v>94</v>
      </c>
      <c r="G12" t="s">
        <v>194</v>
      </c>
      <c r="H12" t="s">
        <v>11</v>
      </c>
      <c r="I12" t="s">
        <v>12</v>
      </c>
    </row>
    <row r="13" spans="1:9" x14ac:dyDescent="0.25">
      <c r="A13" t="s">
        <v>275</v>
      </c>
      <c r="B13" t="s">
        <v>209</v>
      </c>
      <c r="C13">
        <v>1</v>
      </c>
      <c r="D13">
        <v>1</v>
      </c>
      <c r="E13" t="s">
        <v>200</v>
      </c>
    </row>
    <row r="14" spans="1:9" x14ac:dyDescent="0.25">
      <c r="A14" t="s">
        <v>275</v>
      </c>
      <c r="B14" t="s">
        <v>209</v>
      </c>
      <c r="C14">
        <v>2</v>
      </c>
      <c r="D14">
        <v>1</v>
      </c>
      <c r="F14" t="s">
        <v>94</v>
      </c>
      <c r="G14" t="s">
        <v>102</v>
      </c>
      <c r="H14" t="s">
        <v>11</v>
      </c>
      <c r="I14" t="s">
        <v>12</v>
      </c>
    </row>
    <row r="15" spans="1:9" x14ac:dyDescent="0.25">
      <c r="A15" t="s">
        <v>275</v>
      </c>
      <c r="B15" t="s">
        <v>209</v>
      </c>
      <c r="C15">
        <v>2</v>
      </c>
      <c r="D15">
        <v>2</v>
      </c>
      <c r="F15" t="s">
        <v>94</v>
      </c>
      <c r="G15" t="s">
        <v>195</v>
      </c>
      <c r="H15" t="s">
        <v>11</v>
      </c>
      <c r="I15" t="s">
        <v>12</v>
      </c>
    </row>
    <row r="16" spans="1:9" x14ac:dyDescent="0.25">
      <c r="A16" t="s">
        <v>276</v>
      </c>
      <c r="B16" t="s">
        <v>213</v>
      </c>
      <c r="C16">
        <v>1</v>
      </c>
      <c r="D16">
        <v>1</v>
      </c>
      <c r="E16" t="s">
        <v>200</v>
      </c>
    </row>
    <row r="17" spans="1:9" x14ac:dyDescent="0.25">
      <c r="A17" t="s">
        <v>276</v>
      </c>
      <c r="B17" t="s">
        <v>213</v>
      </c>
      <c r="C17">
        <v>2</v>
      </c>
      <c r="D17">
        <v>1</v>
      </c>
      <c r="F17" t="s">
        <v>94</v>
      </c>
      <c r="G17" t="s">
        <v>102</v>
      </c>
      <c r="H17" t="s">
        <v>11</v>
      </c>
      <c r="I17" t="s">
        <v>12</v>
      </c>
    </row>
    <row r="18" spans="1:9" x14ac:dyDescent="0.25">
      <c r="A18" t="s">
        <v>276</v>
      </c>
      <c r="B18" t="s">
        <v>213</v>
      </c>
      <c r="C18">
        <v>2</v>
      </c>
      <c r="D18">
        <v>2</v>
      </c>
      <c r="F18" t="s">
        <v>94</v>
      </c>
      <c r="G18" t="s">
        <v>195</v>
      </c>
      <c r="H18" t="s">
        <v>11</v>
      </c>
      <c r="I18" t="s">
        <v>12</v>
      </c>
    </row>
    <row r="19" spans="1:9" x14ac:dyDescent="0.25">
      <c r="A19" t="s">
        <v>276</v>
      </c>
      <c r="B19" t="s">
        <v>213</v>
      </c>
      <c r="C19">
        <v>2</v>
      </c>
      <c r="D19">
        <v>3</v>
      </c>
      <c r="E19" t="s">
        <v>281</v>
      </c>
    </row>
    <row r="20" spans="1:9" x14ac:dyDescent="0.25">
      <c r="A20" t="s">
        <v>276</v>
      </c>
      <c r="B20" t="s">
        <v>213</v>
      </c>
      <c r="C20">
        <v>3</v>
      </c>
      <c r="D20">
        <v>1</v>
      </c>
      <c r="F20" t="s">
        <v>94</v>
      </c>
      <c r="G20" t="s">
        <v>192</v>
      </c>
      <c r="H20" t="s">
        <v>11</v>
      </c>
      <c r="I20" t="s">
        <v>282</v>
      </c>
    </row>
    <row r="21" spans="1:9" x14ac:dyDescent="0.25">
      <c r="A21" t="s">
        <v>276</v>
      </c>
      <c r="B21" t="s">
        <v>213</v>
      </c>
      <c r="C21">
        <v>3</v>
      </c>
      <c r="D21">
        <v>2</v>
      </c>
      <c r="F21" t="s">
        <v>94</v>
      </c>
      <c r="G21" t="s">
        <v>192</v>
      </c>
      <c r="H21" t="s">
        <v>11</v>
      </c>
      <c r="I21" t="s">
        <v>283</v>
      </c>
    </row>
    <row r="22" spans="1:9" x14ac:dyDescent="0.25">
      <c r="A22" t="s">
        <v>277</v>
      </c>
      <c r="B22" t="s">
        <v>214</v>
      </c>
      <c r="C22">
        <v>1</v>
      </c>
      <c r="D22">
        <v>1</v>
      </c>
      <c r="E22" t="s">
        <v>200</v>
      </c>
    </row>
    <row r="23" spans="1:9" x14ac:dyDescent="0.25">
      <c r="A23" t="s">
        <v>277</v>
      </c>
      <c r="B23" t="s">
        <v>214</v>
      </c>
      <c r="C23">
        <v>2</v>
      </c>
      <c r="D23">
        <v>1</v>
      </c>
      <c r="F23" t="s">
        <v>94</v>
      </c>
      <c r="G23" t="s">
        <v>102</v>
      </c>
      <c r="H23" t="s">
        <v>11</v>
      </c>
      <c r="I23" t="s">
        <v>12</v>
      </c>
    </row>
    <row r="24" spans="1:9" x14ac:dyDescent="0.25">
      <c r="A24" t="s">
        <v>277</v>
      </c>
      <c r="B24" t="s">
        <v>214</v>
      </c>
      <c r="C24">
        <v>2</v>
      </c>
      <c r="D24">
        <v>2</v>
      </c>
      <c r="F24" t="s">
        <v>94</v>
      </c>
      <c r="G24" t="s">
        <v>196</v>
      </c>
      <c r="H24" t="s">
        <v>38</v>
      </c>
      <c r="I24" t="s">
        <v>271</v>
      </c>
    </row>
    <row r="25" spans="1:9" x14ac:dyDescent="0.25">
      <c r="A25" t="s">
        <v>278</v>
      </c>
      <c r="B25" t="s">
        <v>215</v>
      </c>
      <c r="C25">
        <v>1</v>
      </c>
      <c r="D25">
        <v>1</v>
      </c>
      <c r="E25" t="s">
        <v>200</v>
      </c>
    </row>
    <row r="26" spans="1:9" x14ac:dyDescent="0.25">
      <c r="A26" t="s">
        <v>278</v>
      </c>
      <c r="B26" t="s">
        <v>215</v>
      </c>
      <c r="C26">
        <v>2</v>
      </c>
      <c r="D26">
        <v>1</v>
      </c>
      <c r="F26" t="s">
        <v>94</v>
      </c>
      <c r="G26" t="s">
        <v>102</v>
      </c>
      <c r="H26" t="s">
        <v>11</v>
      </c>
      <c r="I26" t="s">
        <v>12</v>
      </c>
    </row>
    <row r="27" spans="1:9" x14ac:dyDescent="0.25">
      <c r="A27" t="s">
        <v>278</v>
      </c>
      <c r="B27" t="s">
        <v>215</v>
      </c>
      <c r="C27">
        <v>2</v>
      </c>
      <c r="D27">
        <v>2</v>
      </c>
      <c r="F27" t="s">
        <v>94</v>
      </c>
      <c r="G27" t="s">
        <v>196</v>
      </c>
      <c r="H27" t="s">
        <v>11</v>
      </c>
      <c r="I27" t="s">
        <v>197</v>
      </c>
    </row>
    <row r="28" spans="1:9" x14ac:dyDescent="0.25">
      <c r="A28" t="s">
        <v>279</v>
      </c>
      <c r="B28" t="s">
        <v>268</v>
      </c>
      <c r="C28">
        <v>1</v>
      </c>
      <c r="D28">
        <v>1</v>
      </c>
      <c r="F28" t="s">
        <v>243</v>
      </c>
      <c r="G28" t="s">
        <v>267</v>
      </c>
      <c r="H28" t="s">
        <v>11</v>
      </c>
      <c r="I28" t="s">
        <v>12</v>
      </c>
    </row>
    <row r="29" spans="1:9" x14ac:dyDescent="0.25">
      <c r="A29" t="s">
        <v>280</v>
      </c>
      <c r="B29" t="s">
        <v>269</v>
      </c>
      <c r="C29">
        <v>1</v>
      </c>
      <c r="D29">
        <v>1</v>
      </c>
      <c r="E29" t="s">
        <v>200</v>
      </c>
    </row>
    <row r="30" spans="1:9" x14ac:dyDescent="0.25">
      <c r="A30" t="s">
        <v>280</v>
      </c>
      <c r="B30" t="s">
        <v>269</v>
      </c>
      <c r="C30">
        <v>2</v>
      </c>
      <c r="D30">
        <v>1</v>
      </c>
      <c r="F30" t="s">
        <v>243</v>
      </c>
      <c r="G30" t="s">
        <v>267</v>
      </c>
      <c r="H30" t="s">
        <v>11</v>
      </c>
      <c r="I30" t="s">
        <v>12</v>
      </c>
    </row>
    <row r="31" spans="1:9" x14ac:dyDescent="0.25">
      <c r="A31" t="s">
        <v>280</v>
      </c>
      <c r="B31" t="s">
        <v>269</v>
      </c>
      <c r="C31">
        <v>2</v>
      </c>
      <c r="D31">
        <v>2</v>
      </c>
      <c r="F31" t="s">
        <v>243</v>
      </c>
      <c r="G31" t="s">
        <v>249</v>
      </c>
      <c r="H31" t="s">
        <v>270</v>
      </c>
      <c r="I31" t="s">
        <v>250</v>
      </c>
    </row>
    <row r="32" spans="1:9" x14ac:dyDescent="0.25">
      <c r="A32" t="s">
        <v>333</v>
      </c>
      <c r="B32" t="s">
        <v>334</v>
      </c>
      <c r="C32">
        <v>1</v>
      </c>
      <c r="D32">
        <v>1</v>
      </c>
      <c r="E32" t="s">
        <v>200</v>
      </c>
    </row>
    <row r="33" spans="1:9" x14ac:dyDescent="0.25">
      <c r="A33" t="s">
        <v>333</v>
      </c>
      <c r="B33" t="s">
        <v>334</v>
      </c>
      <c r="C33">
        <v>2</v>
      </c>
      <c r="D33">
        <v>1</v>
      </c>
      <c r="F33" t="s">
        <v>94</v>
      </c>
      <c r="G33" t="s">
        <v>102</v>
      </c>
      <c r="H33" t="s">
        <v>11</v>
      </c>
      <c r="I33" t="s">
        <v>12</v>
      </c>
    </row>
    <row r="34" spans="1:9" x14ac:dyDescent="0.25">
      <c r="A34" t="s">
        <v>333</v>
      </c>
      <c r="B34" t="s">
        <v>334</v>
      </c>
      <c r="C34">
        <v>2</v>
      </c>
      <c r="D34">
        <v>2</v>
      </c>
      <c r="F34" t="s">
        <v>9</v>
      </c>
      <c r="G34" t="s">
        <v>32</v>
      </c>
      <c r="H34" t="s">
        <v>38</v>
      </c>
      <c r="I34" t="s">
        <v>335</v>
      </c>
    </row>
    <row r="35" spans="1:9" x14ac:dyDescent="0.25">
      <c r="A35" t="s">
        <v>336</v>
      </c>
      <c r="B35" t="s">
        <v>337</v>
      </c>
      <c r="C35">
        <v>1</v>
      </c>
      <c r="D35">
        <v>1</v>
      </c>
      <c r="E35" t="s">
        <v>200</v>
      </c>
    </row>
    <row r="36" spans="1:9" x14ac:dyDescent="0.25">
      <c r="A36" t="s">
        <v>336</v>
      </c>
      <c r="B36" t="s">
        <v>337</v>
      </c>
      <c r="C36">
        <v>2</v>
      </c>
      <c r="D36">
        <v>1</v>
      </c>
      <c r="F36" t="s">
        <v>94</v>
      </c>
      <c r="G36" t="s">
        <v>102</v>
      </c>
      <c r="H36" t="s">
        <v>11</v>
      </c>
      <c r="I36" t="s">
        <v>12</v>
      </c>
    </row>
    <row r="37" spans="1:9" x14ac:dyDescent="0.25">
      <c r="A37" t="s">
        <v>336</v>
      </c>
      <c r="B37" t="s">
        <v>337</v>
      </c>
      <c r="C37">
        <v>2</v>
      </c>
      <c r="D37">
        <v>2</v>
      </c>
      <c r="F37" t="s">
        <v>9</v>
      </c>
      <c r="G37" t="s">
        <v>32</v>
      </c>
      <c r="H37" t="s">
        <v>38</v>
      </c>
      <c r="I37" t="s">
        <v>338</v>
      </c>
    </row>
  </sheetData>
  <autoFilter ref="A1:I37" xr:uid="{317E84A7-ED57-45F7-86AC-94BF9578A26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57B85-CDD2-49FA-961B-BE66955E248E}">
  <sheetPr codeName="Sheet1"/>
  <dimension ref="A1:I3"/>
  <sheetViews>
    <sheetView workbookViewId="0">
      <selection sqref="A1:A1048576"/>
    </sheetView>
  </sheetViews>
  <sheetFormatPr defaultRowHeight="15" x14ac:dyDescent="0.25"/>
  <cols>
    <col min="1" max="1" width="21.85546875" style="11" customWidth="1"/>
    <col min="2" max="2" width="23.140625" bestFit="1" customWidth="1"/>
    <col min="3" max="3" width="5" customWidth="1"/>
    <col min="4" max="4" width="5.42578125" bestFit="1" customWidth="1"/>
    <col min="5" max="5" width="33.140625" bestFit="1" customWidth="1"/>
    <col min="6" max="6" width="15" bestFit="1" customWidth="1"/>
    <col min="7" max="7" width="15.42578125" bestFit="1" customWidth="1"/>
    <col min="8" max="8" width="18.42578125" bestFit="1" customWidth="1"/>
    <col min="9" max="9" width="13.28515625" bestFit="1" customWidth="1"/>
  </cols>
  <sheetData>
    <row r="1" spans="1:9" x14ac:dyDescent="0.25">
      <c r="A1" s="10" t="s">
        <v>0</v>
      </c>
      <c r="B1" s="2" t="s">
        <v>1</v>
      </c>
      <c r="C1" s="2" t="s">
        <v>134</v>
      </c>
      <c r="D1" s="2" t="s">
        <v>2</v>
      </c>
      <c r="E1" s="2" t="s">
        <v>199</v>
      </c>
      <c r="F1" s="2" t="s">
        <v>3</v>
      </c>
      <c r="G1" s="2" t="s">
        <v>4</v>
      </c>
      <c r="H1" s="2" t="s">
        <v>5</v>
      </c>
      <c r="I1" s="2" t="s">
        <v>6</v>
      </c>
    </row>
    <row r="2" spans="1:9" x14ac:dyDescent="0.25">
      <c r="A2" s="11" t="s">
        <v>7</v>
      </c>
      <c r="B2" t="s">
        <v>8</v>
      </c>
      <c r="C2">
        <v>1</v>
      </c>
      <c r="D2">
        <v>1</v>
      </c>
      <c r="F2" t="s">
        <v>9</v>
      </c>
      <c r="G2" t="s">
        <v>10</v>
      </c>
      <c r="H2" t="s">
        <v>11</v>
      </c>
      <c r="I2" t="s">
        <v>12</v>
      </c>
    </row>
    <row r="3" spans="1:9" x14ac:dyDescent="0.25">
      <c r="A3" s="11" t="s">
        <v>13</v>
      </c>
      <c r="B3" t="s">
        <v>14</v>
      </c>
      <c r="C3">
        <v>1</v>
      </c>
      <c r="D3">
        <v>1</v>
      </c>
      <c r="F3" t="s">
        <v>9</v>
      </c>
      <c r="G3" t="s">
        <v>15</v>
      </c>
      <c r="H3" t="s">
        <v>11</v>
      </c>
      <c r="I3" t="s">
        <v>12</v>
      </c>
    </row>
  </sheetData>
  <pageMargins left="0.7" right="0.7" top="0.75" bottom="0.75" header="0.3" footer="0.3"/>
  <pageSetup paperSize="9"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9E34F-52D6-4F1E-B1C2-4599C0323EA6}">
  <sheetPr codeName="Sheet2"/>
  <dimension ref="A1:N36"/>
  <sheetViews>
    <sheetView workbookViewId="0">
      <selection activeCell="E22" sqref="E22"/>
    </sheetView>
  </sheetViews>
  <sheetFormatPr defaultRowHeight="15" x14ac:dyDescent="0.25"/>
  <cols>
    <col min="1" max="1" width="16.85546875" customWidth="1"/>
    <col min="2" max="2" width="24.85546875" style="11" customWidth="1"/>
    <col min="3" max="3" width="16.140625" bestFit="1" customWidth="1"/>
    <col min="4" max="4" width="24.140625" customWidth="1"/>
    <col min="5" max="5" width="9.42578125" bestFit="1" customWidth="1"/>
    <col min="6" max="6" width="30.140625" customWidth="1"/>
    <col min="7" max="7" width="35.42578125" bestFit="1" customWidth="1"/>
    <col min="8" max="8" width="10.7109375" bestFit="1" customWidth="1"/>
    <col min="9" max="9" width="12" bestFit="1" customWidth="1"/>
    <col min="10" max="10" width="10.85546875" customWidth="1"/>
    <col min="11" max="11" width="20.5703125" bestFit="1" customWidth="1"/>
    <col min="12" max="12" width="21" bestFit="1" customWidth="1"/>
    <col min="13" max="13" width="24" bestFit="1" customWidth="1"/>
    <col min="14" max="14" width="46" bestFit="1" customWidth="1"/>
  </cols>
  <sheetData>
    <row r="1" spans="1:14" x14ac:dyDescent="0.25">
      <c r="A1" s="2" t="s">
        <v>27</v>
      </c>
      <c r="B1" s="10" t="s">
        <v>0</v>
      </c>
      <c r="C1" s="2" t="s">
        <v>1</v>
      </c>
      <c r="D1" s="2" t="s">
        <v>16</v>
      </c>
      <c r="E1" s="2" t="s">
        <v>17</v>
      </c>
      <c r="F1" s="2" t="s">
        <v>18</v>
      </c>
      <c r="G1" s="2" t="s">
        <v>19</v>
      </c>
      <c r="H1" s="2" t="s">
        <v>551</v>
      </c>
      <c r="I1" s="2" t="s">
        <v>20</v>
      </c>
      <c r="J1" s="2" t="s">
        <v>552</v>
      </c>
      <c r="K1" s="2" t="s">
        <v>23</v>
      </c>
      <c r="L1" s="2" t="s">
        <v>24</v>
      </c>
      <c r="M1" s="2" t="s">
        <v>25</v>
      </c>
      <c r="N1" s="2" t="s">
        <v>26</v>
      </c>
    </row>
    <row r="2" spans="1:14" x14ac:dyDescent="0.25">
      <c r="A2" t="str">
        <f t="shared" ref="A2:A9" si="0">IF(K2="ADSL","Subject","Data")</f>
        <v>Subject</v>
      </c>
      <c r="B2" s="11" t="s">
        <v>371</v>
      </c>
      <c r="C2" t="s">
        <v>31</v>
      </c>
      <c r="D2" t="s">
        <v>32</v>
      </c>
      <c r="E2" t="b">
        <v>0</v>
      </c>
      <c r="F2" t="s">
        <v>372</v>
      </c>
      <c r="G2" t="s">
        <v>33</v>
      </c>
      <c r="H2">
        <v>1</v>
      </c>
      <c r="I2">
        <v>1</v>
      </c>
      <c r="K2" t="s">
        <v>9</v>
      </c>
      <c r="L2" t="s">
        <v>32</v>
      </c>
      <c r="M2" t="s">
        <v>11</v>
      </c>
      <c r="N2" t="s">
        <v>33</v>
      </c>
    </row>
    <row r="3" spans="1:14" x14ac:dyDescent="0.25">
      <c r="A3" t="str">
        <f t="shared" si="0"/>
        <v>Subject</v>
      </c>
      <c r="B3" s="11" t="s">
        <v>371</v>
      </c>
      <c r="C3" t="s">
        <v>31</v>
      </c>
      <c r="D3" t="s">
        <v>32</v>
      </c>
      <c r="E3" t="b">
        <v>0</v>
      </c>
      <c r="F3" t="s">
        <v>373</v>
      </c>
      <c r="G3" t="s">
        <v>36</v>
      </c>
      <c r="H3">
        <v>1</v>
      </c>
      <c r="I3">
        <v>2</v>
      </c>
      <c r="K3" t="s">
        <v>9</v>
      </c>
      <c r="L3" t="s">
        <v>32</v>
      </c>
      <c r="M3" t="s">
        <v>11</v>
      </c>
      <c r="N3" t="s">
        <v>36</v>
      </c>
    </row>
    <row r="4" spans="1:14" x14ac:dyDescent="0.25">
      <c r="A4" t="str">
        <f t="shared" si="0"/>
        <v>Subject</v>
      </c>
      <c r="B4" s="11" t="s">
        <v>371</v>
      </c>
      <c r="C4" t="s">
        <v>31</v>
      </c>
      <c r="D4" t="s">
        <v>32</v>
      </c>
      <c r="E4" t="b">
        <v>0</v>
      </c>
      <c r="F4" t="s">
        <v>374</v>
      </c>
      <c r="G4" t="s">
        <v>37</v>
      </c>
      <c r="H4">
        <v>1</v>
      </c>
      <c r="I4">
        <v>3</v>
      </c>
      <c r="K4" t="s">
        <v>9</v>
      </c>
      <c r="L4" t="s">
        <v>32</v>
      </c>
      <c r="M4" t="s">
        <v>11</v>
      </c>
      <c r="N4" t="s">
        <v>37</v>
      </c>
    </row>
    <row r="5" spans="1:14" x14ac:dyDescent="0.25">
      <c r="A5" t="str">
        <f>IF(K5="ADSL","Subject","Data")</f>
        <v>Subject</v>
      </c>
      <c r="B5" s="11" t="s">
        <v>368</v>
      </c>
      <c r="C5" t="s">
        <v>90</v>
      </c>
      <c r="D5" t="s">
        <v>28</v>
      </c>
      <c r="E5" t="b">
        <v>0</v>
      </c>
      <c r="F5" t="s">
        <v>369</v>
      </c>
      <c r="G5" t="s">
        <v>29</v>
      </c>
      <c r="H5">
        <v>1</v>
      </c>
      <c r="I5">
        <v>1</v>
      </c>
      <c r="K5" t="s">
        <v>9</v>
      </c>
      <c r="L5" t="s">
        <v>28</v>
      </c>
      <c r="M5" t="s">
        <v>11</v>
      </c>
      <c r="N5" t="s">
        <v>30</v>
      </c>
    </row>
    <row r="6" spans="1:14" x14ac:dyDescent="0.25">
      <c r="A6" t="str">
        <f>IF(K6="ADSL","Subject","Data")</f>
        <v>Subject</v>
      </c>
      <c r="B6" s="11" t="s">
        <v>368</v>
      </c>
      <c r="C6" t="s">
        <v>90</v>
      </c>
      <c r="D6" t="s">
        <v>28</v>
      </c>
      <c r="E6" t="b">
        <v>0</v>
      </c>
      <c r="F6" t="s">
        <v>370</v>
      </c>
      <c r="G6" t="s">
        <v>34</v>
      </c>
      <c r="H6">
        <v>1</v>
      </c>
      <c r="I6">
        <v>2</v>
      </c>
      <c r="K6" t="s">
        <v>9</v>
      </c>
      <c r="L6" t="s">
        <v>28</v>
      </c>
      <c r="M6" t="s">
        <v>11</v>
      </c>
      <c r="N6" t="s">
        <v>35</v>
      </c>
    </row>
    <row r="7" spans="1:14" x14ac:dyDescent="0.25">
      <c r="A7" t="str">
        <f t="shared" si="0"/>
        <v>Subject</v>
      </c>
      <c r="B7" s="11" t="s">
        <v>43</v>
      </c>
      <c r="C7" t="s">
        <v>39</v>
      </c>
      <c r="D7" t="s">
        <v>41</v>
      </c>
      <c r="E7" t="b">
        <v>0</v>
      </c>
      <c r="F7" t="s">
        <v>108</v>
      </c>
      <c r="G7" t="s">
        <v>40</v>
      </c>
      <c r="H7">
        <v>1</v>
      </c>
      <c r="I7">
        <v>1</v>
      </c>
      <c r="K7" t="s">
        <v>9</v>
      </c>
      <c r="L7" t="s">
        <v>41</v>
      </c>
      <c r="M7" t="s">
        <v>11</v>
      </c>
      <c r="N7" t="s">
        <v>42</v>
      </c>
    </row>
    <row r="8" spans="1:14" x14ac:dyDescent="0.25">
      <c r="A8" t="str">
        <f t="shared" si="0"/>
        <v>Subject</v>
      </c>
      <c r="B8" s="11" t="s">
        <v>43</v>
      </c>
      <c r="C8" t="s">
        <v>39</v>
      </c>
      <c r="D8" t="s">
        <v>41</v>
      </c>
      <c r="E8" t="b">
        <v>0</v>
      </c>
      <c r="F8" t="s">
        <v>109</v>
      </c>
      <c r="G8" t="s">
        <v>81</v>
      </c>
      <c r="H8">
        <v>1</v>
      </c>
      <c r="I8">
        <v>2</v>
      </c>
      <c r="K8" t="s">
        <v>9</v>
      </c>
      <c r="L8" t="s">
        <v>41</v>
      </c>
      <c r="M8" t="s">
        <v>38</v>
      </c>
      <c r="N8" t="s">
        <v>82</v>
      </c>
    </row>
    <row r="9" spans="1:14" x14ac:dyDescent="0.25">
      <c r="A9" t="str">
        <f t="shared" si="0"/>
        <v>Subject</v>
      </c>
      <c r="B9" s="11" t="s">
        <v>44</v>
      </c>
      <c r="C9" t="s">
        <v>45</v>
      </c>
      <c r="D9" t="s">
        <v>46</v>
      </c>
      <c r="E9" t="b">
        <v>0</v>
      </c>
      <c r="F9" t="s">
        <v>112</v>
      </c>
      <c r="G9" t="s">
        <v>83</v>
      </c>
      <c r="H9">
        <v>1</v>
      </c>
      <c r="I9">
        <v>1</v>
      </c>
      <c r="K9" t="s">
        <v>9</v>
      </c>
      <c r="L9" t="s">
        <v>46</v>
      </c>
      <c r="M9" t="s">
        <v>11</v>
      </c>
      <c r="N9" t="s">
        <v>123</v>
      </c>
    </row>
    <row r="10" spans="1:14" x14ac:dyDescent="0.25">
      <c r="A10" t="str">
        <f t="shared" ref="A10:A26" si="1">IF(K10="ADSL","Subject","Data")</f>
        <v>Subject</v>
      </c>
      <c r="B10" s="11" t="s">
        <v>44</v>
      </c>
      <c r="C10" t="s">
        <v>45</v>
      </c>
      <c r="D10" t="s">
        <v>46</v>
      </c>
      <c r="E10" t="b">
        <v>0</v>
      </c>
      <c r="F10" t="s">
        <v>113</v>
      </c>
      <c r="G10" t="s">
        <v>47</v>
      </c>
      <c r="H10">
        <v>1</v>
      </c>
      <c r="I10">
        <v>2</v>
      </c>
      <c r="K10" t="s">
        <v>9</v>
      </c>
      <c r="L10" t="s">
        <v>46</v>
      </c>
      <c r="M10" t="s">
        <v>11</v>
      </c>
      <c r="N10" t="s">
        <v>124</v>
      </c>
    </row>
    <row r="11" spans="1:14" x14ac:dyDescent="0.25">
      <c r="A11" t="str">
        <f t="shared" si="1"/>
        <v>Subject</v>
      </c>
      <c r="B11" s="11" t="s">
        <v>44</v>
      </c>
      <c r="C11" t="s">
        <v>45</v>
      </c>
      <c r="D11" t="s">
        <v>46</v>
      </c>
      <c r="E11" t="b">
        <v>0</v>
      </c>
      <c r="F11" t="s">
        <v>114</v>
      </c>
      <c r="G11" t="s">
        <v>48</v>
      </c>
      <c r="H11">
        <v>1</v>
      </c>
      <c r="I11">
        <v>3</v>
      </c>
      <c r="K11" t="s">
        <v>9</v>
      </c>
      <c r="L11" t="s">
        <v>46</v>
      </c>
      <c r="M11" t="s">
        <v>11</v>
      </c>
      <c r="N11" t="s">
        <v>125</v>
      </c>
    </row>
    <row r="12" spans="1:14" x14ac:dyDescent="0.25">
      <c r="A12" t="str">
        <f t="shared" si="1"/>
        <v>Subject</v>
      </c>
      <c r="B12" s="11" t="s">
        <v>44</v>
      </c>
      <c r="C12" t="s">
        <v>45</v>
      </c>
      <c r="D12" t="s">
        <v>46</v>
      </c>
      <c r="E12" t="b">
        <v>0</v>
      </c>
      <c r="F12" t="s">
        <v>115</v>
      </c>
      <c r="G12" t="s">
        <v>84</v>
      </c>
      <c r="H12">
        <v>1</v>
      </c>
      <c r="I12">
        <v>4</v>
      </c>
      <c r="K12" t="s">
        <v>9</v>
      </c>
      <c r="L12" t="s">
        <v>46</v>
      </c>
      <c r="M12" t="s">
        <v>11</v>
      </c>
      <c r="N12" t="s">
        <v>126</v>
      </c>
    </row>
    <row r="13" spans="1:14" x14ac:dyDescent="0.25">
      <c r="A13" t="str">
        <f t="shared" si="1"/>
        <v>Subject</v>
      </c>
      <c r="B13" s="11" t="s">
        <v>44</v>
      </c>
      <c r="C13" t="s">
        <v>45</v>
      </c>
      <c r="D13" t="s">
        <v>46</v>
      </c>
      <c r="E13" t="b">
        <v>0</v>
      </c>
      <c r="F13" t="s">
        <v>116</v>
      </c>
      <c r="G13" t="s">
        <v>49</v>
      </c>
      <c r="H13">
        <v>1</v>
      </c>
      <c r="I13">
        <v>5</v>
      </c>
      <c r="K13" t="s">
        <v>9</v>
      </c>
      <c r="L13" t="s">
        <v>46</v>
      </c>
      <c r="M13" t="s">
        <v>11</v>
      </c>
      <c r="N13" t="s">
        <v>127</v>
      </c>
    </row>
    <row r="14" spans="1:14" x14ac:dyDescent="0.25">
      <c r="A14" t="str">
        <f t="shared" si="1"/>
        <v>Subject</v>
      </c>
      <c r="B14" s="11" t="s">
        <v>44</v>
      </c>
      <c r="C14" t="s">
        <v>45</v>
      </c>
      <c r="D14" t="s">
        <v>46</v>
      </c>
      <c r="E14" t="b">
        <v>0</v>
      </c>
      <c r="F14" t="s">
        <v>117</v>
      </c>
      <c r="G14" t="s">
        <v>50</v>
      </c>
      <c r="H14">
        <v>1</v>
      </c>
      <c r="I14">
        <v>6</v>
      </c>
      <c r="K14" t="s">
        <v>9</v>
      </c>
      <c r="L14" t="s">
        <v>46</v>
      </c>
      <c r="M14" t="s">
        <v>11</v>
      </c>
      <c r="N14" t="s">
        <v>128</v>
      </c>
    </row>
    <row r="15" spans="1:14" x14ac:dyDescent="0.25">
      <c r="A15" t="str">
        <f t="shared" si="1"/>
        <v>Subject</v>
      </c>
      <c r="B15" s="11" t="s">
        <v>44</v>
      </c>
      <c r="C15" t="s">
        <v>45</v>
      </c>
      <c r="D15" t="s">
        <v>46</v>
      </c>
      <c r="E15" t="b">
        <v>0</v>
      </c>
      <c r="F15" t="s">
        <v>118</v>
      </c>
      <c r="G15" t="s">
        <v>51</v>
      </c>
      <c r="H15">
        <v>1</v>
      </c>
      <c r="I15">
        <v>7</v>
      </c>
      <c r="K15" t="s">
        <v>9</v>
      </c>
      <c r="L15" t="s">
        <v>46</v>
      </c>
      <c r="M15" t="s">
        <v>11</v>
      </c>
      <c r="N15" t="s">
        <v>129</v>
      </c>
    </row>
    <row r="16" spans="1:14" x14ac:dyDescent="0.25">
      <c r="A16" t="str">
        <f t="shared" si="1"/>
        <v>Subject</v>
      </c>
      <c r="B16" s="11" t="s">
        <v>44</v>
      </c>
      <c r="C16" t="s">
        <v>45</v>
      </c>
      <c r="D16" t="s">
        <v>46</v>
      </c>
      <c r="E16" t="b">
        <v>0</v>
      </c>
      <c r="F16" t="s">
        <v>119</v>
      </c>
      <c r="G16" t="s">
        <v>52</v>
      </c>
      <c r="H16">
        <v>1</v>
      </c>
      <c r="I16">
        <v>8</v>
      </c>
      <c r="K16" t="s">
        <v>9</v>
      </c>
      <c r="L16" t="s">
        <v>46</v>
      </c>
      <c r="M16" t="s">
        <v>11</v>
      </c>
      <c r="N16" t="s">
        <v>130</v>
      </c>
    </row>
    <row r="17" spans="1:14" x14ac:dyDescent="0.25">
      <c r="A17" t="str">
        <f t="shared" si="1"/>
        <v>Subject</v>
      </c>
      <c r="B17" s="11" t="s">
        <v>44</v>
      </c>
      <c r="C17" t="s">
        <v>45</v>
      </c>
      <c r="D17" t="s">
        <v>46</v>
      </c>
      <c r="E17" t="b">
        <v>0</v>
      </c>
      <c r="F17" t="s">
        <v>120</v>
      </c>
      <c r="G17" t="s">
        <v>53</v>
      </c>
      <c r="H17">
        <v>1</v>
      </c>
      <c r="I17">
        <v>9</v>
      </c>
      <c r="K17" t="s">
        <v>9</v>
      </c>
      <c r="L17" t="s">
        <v>46</v>
      </c>
      <c r="M17" t="s">
        <v>11</v>
      </c>
      <c r="N17" t="s">
        <v>131</v>
      </c>
    </row>
    <row r="18" spans="1:14" x14ac:dyDescent="0.25">
      <c r="A18" t="str">
        <f t="shared" si="1"/>
        <v>Subject</v>
      </c>
      <c r="B18" s="11" t="s">
        <v>87</v>
      </c>
      <c r="C18" t="s">
        <v>88</v>
      </c>
      <c r="D18" t="s">
        <v>89</v>
      </c>
      <c r="E18" t="b">
        <v>0</v>
      </c>
      <c r="F18" t="s">
        <v>110</v>
      </c>
      <c r="G18" t="s">
        <v>85</v>
      </c>
      <c r="H18">
        <v>1</v>
      </c>
      <c r="I18">
        <v>1</v>
      </c>
      <c r="K18" t="s">
        <v>9</v>
      </c>
      <c r="L18" t="s">
        <v>89</v>
      </c>
      <c r="M18" t="s">
        <v>11</v>
      </c>
      <c r="N18" t="s">
        <v>132</v>
      </c>
    </row>
    <row r="19" spans="1:14" x14ac:dyDescent="0.25">
      <c r="A19" t="str">
        <f t="shared" si="1"/>
        <v>Subject</v>
      </c>
      <c r="B19" s="11" t="s">
        <v>87</v>
      </c>
      <c r="C19" t="s">
        <v>88</v>
      </c>
      <c r="D19" t="s">
        <v>89</v>
      </c>
      <c r="E19" t="b">
        <v>0</v>
      </c>
      <c r="F19" t="s">
        <v>111</v>
      </c>
      <c r="G19" t="s">
        <v>86</v>
      </c>
      <c r="H19">
        <v>1</v>
      </c>
      <c r="I19">
        <v>2</v>
      </c>
      <c r="K19" t="s">
        <v>9</v>
      </c>
      <c r="L19" t="s">
        <v>89</v>
      </c>
      <c r="M19" t="s">
        <v>11</v>
      </c>
      <c r="N19" t="s">
        <v>133</v>
      </c>
    </row>
    <row r="20" spans="1:14" x14ac:dyDescent="0.25">
      <c r="A20" t="str">
        <f t="shared" si="1"/>
        <v>Data</v>
      </c>
      <c r="B20" s="11" t="s">
        <v>95</v>
      </c>
      <c r="C20" t="s">
        <v>96</v>
      </c>
      <c r="D20" t="s">
        <v>97</v>
      </c>
      <c r="E20" t="b">
        <v>1</v>
      </c>
    </row>
    <row r="21" spans="1:14" x14ac:dyDescent="0.25">
      <c r="A21" t="str">
        <f t="shared" si="1"/>
        <v>Data</v>
      </c>
      <c r="B21" s="11" t="s">
        <v>98</v>
      </c>
      <c r="C21" t="s">
        <v>99</v>
      </c>
      <c r="D21" t="s">
        <v>100</v>
      </c>
      <c r="E21" t="b">
        <v>1</v>
      </c>
    </row>
    <row r="22" spans="1:14" x14ac:dyDescent="0.25">
      <c r="A22" t="str">
        <f t="shared" si="1"/>
        <v>Data</v>
      </c>
      <c r="B22" s="11" t="s">
        <v>232</v>
      </c>
      <c r="C22" t="s">
        <v>233</v>
      </c>
      <c r="D22" t="s">
        <v>242</v>
      </c>
      <c r="E22" t="b">
        <v>0</v>
      </c>
      <c r="F22" t="s">
        <v>244</v>
      </c>
      <c r="G22" t="s">
        <v>238</v>
      </c>
      <c r="H22">
        <v>1</v>
      </c>
      <c r="I22">
        <v>1</v>
      </c>
      <c r="K22" t="s">
        <v>243</v>
      </c>
      <c r="L22" t="s">
        <v>242</v>
      </c>
      <c r="M22" t="s">
        <v>11</v>
      </c>
      <c r="N22" t="s">
        <v>237</v>
      </c>
    </row>
    <row r="23" spans="1:14" x14ac:dyDescent="0.25">
      <c r="A23" t="str">
        <f t="shared" si="1"/>
        <v>Data</v>
      </c>
      <c r="B23" s="11" t="s">
        <v>232</v>
      </c>
      <c r="C23" t="s">
        <v>233</v>
      </c>
      <c r="D23" t="s">
        <v>242</v>
      </c>
      <c r="E23" t="b">
        <v>0</v>
      </c>
      <c r="F23" t="s">
        <v>245</v>
      </c>
      <c r="G23" t="s">
        <v>235</v>
      </c>
      <c r="H23">
        <v>1</v>
      </c>
      <c r="I23">
        <v>2</v>
      </c>
      <c r="K23" t="s">
        <v>243</v>
      </c>
      <c r="L23" t="s">
        <v>242</v>
      </c>
      <c r="M23" t="s">
        <v>11</v>
      </c>
      <c r="N23" t="s">
        <v>234</v>
      </c>
    </row>
    <row r="24" spans="1:14" x14ac:dyDescent="0.25">
      <c r="A24" t="str">
        <f t="shared" si="1"/>
        <v>Data</v>
      </c>
      <c r="B24" s="11" t="s">
        <v>232</v>
      </c>
      <c r="C24" t="s">
        <v>233</v>
      </c>
      <c r="D24" t="s">
        <v>242</v>
      </c>
      <c r="E24" t="b">
        <v>0</v>
      </c>
      <c r="F24" t="s">
        <v>246</v>
      </c>
      <c r="G24" t="s">
        <v>241</v>
      </c>
      <c r="H24">
        <v>1</v>
      </c>
      <c r="I24">
        <v>3</v>
      </c>
      <c r="K24" t="s">
        <v>243</v>
      </c>
      <c r="L24" t="s">
        <v>242</v>
      </c>
      <c r="M24" t="s">
        <v>11</v>
      </c>
      <c r="N24" t="s">
        <v>236</v>
      </c>
    </row>
    <row r="25" spans="1:14" x14ac:dyDescent="0.25">
      <c r="A25" t="str">
        <f t="shared" si="1"/>
        <v>Data</v>
      </c>
      <c r="B25" s="11" t="s">
        <v>232</v>
      </c>
      <c r="C25" t="s">
        <v>233</v>
      </c>
      <c r="D25" t="s">
        <v>242</v>
      </c>
      <c r="E25" t="b">
        <v>0</v>
      </c>
      <c r="F25" t="s">
        <v>247</v>
      </c>
      <c r="G25" t="s">
        <v>240</v>
      </c>
      <c r="H25">
        <v>1</v>
      </c>
      <c r="I25">
        <v>4</v>
      </c>
      <c r="K25" t="s">
        <v>243</v>
      </c>
      <c r="L25" t="s">
        <v>242</v>
      </c>
      <c r="M25" t="s">
        <v>11</v>
      </c>
      <c r="N25" t="s">
        <v>239</v>
      </c>
    </row>
    <row r="26" spans="1:14" x14ac:dyDescent="0.25">
      <c r="A26" t="str">
        <f t="shared" si="1"/>
        <v>Data</v>
      </c>
      <c r="B26" s="11" t="s">
        <v>248</v>
      </c>
      <c r="C26" t="s">
        <v>231</v>
      </c>
      <c r="D26" t="s">
        <v>249</v>
      </c>
      <c r="E26" t="b">
        <v>0</v>
      </c>
      <c r="F26" t="s">
        <v>284</v>
      </c>
      <c r="G26" t="s">
        <v>250</v>
      </c>
      <c r="H26">
        <v>1</v>
      </c>
      <c r="I26">
        <v>1</v>
      </c>
      <c r="K26" t="s">
        <v>243</v>
      </c>
      <c r="L26" t="s">
        <v>249</v>
      </c>
      <c r="M26" t="s">
        <v>11</v>
      </c>
      <c r="N26" t="s">
        <v>250</v>
      </c>
    </row>
    <row r="27" spans="1:14" x14ac:dyDescent="0.25">
      <c r="A27" t="str">
        <f t="shared" ref="A27:A36" si="2">IF(K27="ADSL","Subject","Data")</f>
        <v>Data</v>
      </c>
      <c r="B27" s="11" t="s">
        <v>248</v>
      </c>
      <c r="C27" t="s">
        <v>231</v>
      </c>
      <c r="D27" t="s">
        <v>249</v>
      </c>
      <c r="E27" t="b">
        <v>0</v>
      </c>
      <c r="F27" t="s">
        <v>285</v>
      </c>
      <c r="G27" t="s">
        <v>251</v>
      </c>
      <c r="H27">
        <v>1</v>
      </c>
      <c r="I27">
        <v>2</v>
      </c>
      <c r="K27" t="s">
        <v>243</v>
      </c>
      <c r="L27" t="s">
        <v>249</v>
      </c>
      <c r="M27" t="s">
        <v>11</v>
      </c>
      <c r="N27" t="s">
        <v>251</v>
      </c>
    </row>
    <row r="28" spans="1:14" x14ac:dyDescent="0.25">
      <c r="A28" t="str">
        <f t="shared" si="2"/>
        <v>Data</v>
      </c>
      <c r="B28" s="11" t="s">
        <v>248</v>
      </c>
      <c r="C28" t="s">
        <v>231</v>
      </c>
      <c r="D28" t="s">
        <v>249</v>
      </c>
      <c r="E28" t="b">
        <v>0</v>
      </c>
      <c r="F28" t="s">
        <v>286</v>
      </c>
      <c r="G28" t="s">
        <v>252</v>
      </c>
      <c r="H28">
        <v>1</v>
      </c>
      <c r="I28">
        <v>3</v>
      </c>
      <c r="K28" t="s">
        <v>243</v>
      </c>
      <c r="L28" t="s">
        <v>249</v>
      </c>
      <c r="M28" t="s">
        <v>11</v>
      </c>
      <c r="N28" t="s">
        <v>252</v>
      </c>
    </row>
    <row r="29" spans="1:14" x14ac:dyDescent="0.25">
      <c r="A29" t="str">
        <f t="shared" si="2"/>
        <v>Data</v>
      </c>
      <c r="B29" s="11" t="s">
        <v>248</v>
      </c>
      <c r="C29" t="s">
        <v>231</v>
      </c>
      <c r="D29" t="s">
        <v>249</v>
      </c>
      <c r="E29" t="b">
        <v>0</v>
      </c>
      <c r="F29" t="s">
        <v>287</v>
      </c>
      <c r="G29" t="s">
        <v>253</v>
      </c>
      <c r="H29">
        <v>1</v>
      </c>
      <c r="I29">
        <v>4</v>
      </c>
      <c r="K29" t="s">
        <v>243</v>
      </c>
      <c r="L29" t="s">
        <v>249</v>
      </c>
      <c r="M29" t="s">
        <v>11</v>
      </c>
      <c r="N29" t="s">
        <v>253</v>
      </c>
    </row>
    <row r="30" spans="1:14" x14ac:dyDescent="0.25">
      <c r="A30" t="str">
        <f t="shared" si="2"/>
        <v>Data</v>
      </c>
      <c r="B30" s="11" t="s">
        <v>248</v>
      </c>
      <c r="C30" t="s">
        <v>231</v>
      </c>
      <c r="D30" t="s">
        <v>249</v>
      </c>
      <c r="E30" t="b">
        <v>0</v>
      </c>
      <c r="F30" t="s">
        <v>288</v>
      </c>
      <c r="G30" t="s">
        <v>254</v>
      </c>
      <c r="H30">
        <v>1</v>
      </c>
      <c r="I30">
        <v>5</v>
      </c>
      <c r="K30" t="s">
        <v>243</v>
      </c>
      <c r="L30" t="s">
        <v>249</v>
      </c>
      <c r="M30" t="s">
        <v>11</v>
      </c>
      <c r="N30" t="s">
        <v>254</v>
      </c>
    </row>
    <row r="31" spans="1:14" x14ac:dyDescent="0.25">
      <c r="A31" t="str">
        <f t="shared" si="2"/>
        <v>Data</v>
      </c>
      <c r="B31" s="11" t="s">
        <v>248</v>
      </c>
      <c r="C31" t="s">
        <v>231</v>
      </c>
      <c r="D31" t="s">
        <v>249</v>
      </c>
      <c r="E31" t="b">
        <v>0</v>
      </c>
      <c r="F31" t="s">
        <v>289</v>
      </c>
      <c r="G31" t="s">
        <v>255</v>
      </c>
      <c r="H31">
        <v>1</v>
      </c>
      <c r="I31">
        <v>6</v>
      </c>
      <c r="K31" t="s">
        <v>243</v>
      </c>
      <c r="L31" t="s">
        <v>249</v>
      </c>
      <c r="M31" t="s">
        <v>11</v>
      </c>
      <c r="N31" t="s">
        <v>255</v>
      </c>
    </row>
    <row r="32" spans="1:14" x14ac:dyDescent="0.25">
      <c r="A32" t="str">
        <f t="shared" si="2"/>
        <v>Data</v>
      </c>
      <c r="B32" s="11" t="s">
        <v>248</v>
      </c>
      <c r="C32" t="s">
        <v>231</v>
      </c>
      <c r="D32" t="s">
        <v>249</v>
      </c>
      <c r="E32" t="b">
        <v>0</v>
      </c>
      <c r="F32" t="s">
        <v>290</v>
      </c>
      <c r="G32" t="s">
        <v>256</v>
      </c>
      <c r="H32">
        <v>1</v>
      </c>
      <c r="I32">
        <v>7</v>
      </c>
      <c r="K32" t="s">
        <v>243</v>
      </c>
      <c r="L32" t="s">
        <v>249</v>
      </c>
      <c r="M32" t="s">
        <v>11</v>
      </c>
      <c r="N32" t="s">
        <v>256</v>
      </c>
    </row>
    <row r="33" spans="1:14" x14ac:dyDescent="0.25">
      <c r="A33" t="str">
        <f t="shared" si="2"/>
        <v>Data</v>
      </c>
      <c r="B33" s="11" t="s">
        <v>248</v>
      </c>
      <c r="C33" t="s">
        <v>231</v>
      </c>
      <c r="D33" t="s">
        <v>249</v>
      </c>
      <c r="E33" t="b">
        <v>0</v>
      </c>
      <c r="F33" t="s">
        <v>291</v>
      </c>
      <c r="G33" t="s">
        <v>257</v>
      </c>
      <c r="H33">
        <v>1</v>
      </c>
      <c r="I33">
        <v>8</v>
      </c>
      <c r="K33" t="s">
        <v>243</v>
      </c>
      <c r="L33" t="s">
        <v>249</v>
      </c>
      <c r="M33" t="s">
        <v>11</v>
      </c>
      <c r="N33" t="s">
        <v>257</v>
      </c>
    </row>
    <row r="34" spans="1:14" x14ac:dyDescent="0.25">
      <c r="A34" t="str">
        <f t="shared" si="2"/>
        <v>Data</v>
      </c>
      <c r="B34" s="11" t="s">
        <v>248</v>
      </c>
      <c r="C34" t="s">
        <v>231</v>
      </c>
      <c r="D34" t="s">
        <v>249</v>
      </c>
      <c r="E34" t="b">
        <v>0</v>
      </c>
      <c r="F34" t="s">
        <v>292</v>
      </c>
      <c r="G34" t="s">
        <v>258</v>
      </c>
      <c r="H34">
        <v>1</v>
      </c>
      <c r="I34">
        <v>9</v>
      </c>
      <c r="K34" t="s">
        <v>243</v>
      </c>
      <c r="L34" t="s">
        <v>249</v>
      </c>
      <c r="M34" t="s">
        <v>11</v>
      </c>
      <c r="N34" t="s">
        <v>258</v>
      </c>
    </row>
    <row r="35" spans="1:14" x14ac:dyDescent="0.25">
      <c r="A35" t="str">
        <f t="shared" si="2"/>
        <v>Data</v>
      </c>
      <c r="B35" s="11" t="s">
        <v>248</v>
      </c>
      <c r="C35" t="s">
        <v>231</v>
      </c>
      <c r="D35" t="s">
        <v>249</v>
      </c>
      <c r="E35" t="b">
        <v>0</v>
      </c>
      <c r="F35" t="s">
        <v>261</v>
      </c>
      <c r="G35" t="s">
        <v>259</v>
      </c>
      <c r="H35">
        <v>1</v>
      </c>
      <c r="I35">
        <v>10</v>
      </c>
      <c r="K35" t="s">
        <v>243</v>
      </c>
      <c r="L35" t="s">
        <v>249</v>
      </c>
      <c r="M35" t="s">
        <v>11</v>
      </c>
      <c r="N35" t="s">
        <v>259</v>
      </c>
    </row>
    <row r="36" spans="1:14" x14ac:dyDescent="0.25">
      <c r="A36" t="str">
        <f t="shared" si="2"/>
        <v>Data</v>
      </c>
      <c r="B36" s="11" t="s">
        <v>248</v>
      </c>
      <c r="C36" t="s">
        <v>231</v>
      </c>
      <c r="D36" t="s">
        <v>249</v>
      </c>
      <c r="E36" t="b">
        <v>0</v>
      </c>
      <c r="F36" t="s">
        <v>262</v>
      </c>
      <c r="G36" t="s">
        <v>260</v>
      </c>
      <c r="H36">
        <v>1</v>
      </c>
      <c r="I36">
        <v>11</v>
      </c>
      <c r="K36" t="s">
        <v>243</v>
      </c>
      <c r="L36" t="s">
        <v>249</v>
      </c>
      <c r="M36" t="s">
        <v>11</v>
      </c>
      <c r="N36" t="s">
        <v>260</v>
      </c>
    </row>
  </sheetData>
  <phoneticPr fontId="2" type="noConversion"/>
  <pageMargins left="0.7" right="0.7" top="0.75" bottom="0.75" header="0.3" footer="0.3"/>
  <pageSetup paperSize="9"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3023-B5E5-496E-A786-48C47411B817}">
  <sheetPr codeName="Sheet4"/>
  <dimension ref="A1:Y32"/>
  <sheetViews>
    <sheetView tabSelected="1" topLeftCell="V1" zoomScaleNormal="100" workbookViewId="0">
      <selection activeCell="AA27" sqref="AA27"/>
    </sheetView>
  </sheetViews>
  <sheetFormatPr defaultRowHeight="15" x14ac:dyDescent="0.25"/>
  <cols>
    <col min="1" max="1" width="35.140625" style="11" bestFit="1" customWidth="1"/>
    <col min="2" max="2" width="6.42578125" bestFit="1" customWidth="1"/>
    <col min="3" max="3" width="94.42578125" customWidth="1"/>
    <col min="4" max="4" width="91" bestFit="1" customWidth="1"/>
    <col min="5" max="5" width="16.140625" bestFit="1" customWidth="1"/>
    <col min="6" max="6" width="30.7109375" bestFit="1" customWidth="1"/>
    <col min="7" max="7" width="23.85546875" style="11" customWidth="1"/>
    <col min="8" max="8" width="21.7109375" style="11" bestFit="1" customWidth="1"/>
    <col min="9" max="9" width="18.7109375" style="11" customWidth="1"/>
    <col min="10" max="10" width="24.42578125" style="8" customWidth="1"/>
    <col min="11" max="11" width="28.7109375" customWidth="1"/>
    <col min="12" max="12" width="17" bestFit="1" customWidth="1"/>
    <col min="13" max="13" width="24.42578125" style="8" customWidth="1"/>
    <col min="14" max="14" width="20.5703125" customWidth="1"/>
    <col min="15" max="15" width="17" bestFit="1" customWidth="1"/>
    <col min="16" max="16" width="22.42578125" bestFit="1" customWidth="1"/>
    <col min="17" max="17" width="6.5703125" style="11" bestFit="1" customWidth="1"/>
    <col min="18" max="18" width="10.42578125" style="11" bestFit="1" customWidth="1"/>
    <col min="19" max="19" width="28.140625" style="11" bestFit="1" customWidth="1"/>
    <col min="20" max="20" width="54.28515625" bestFit="1" customWidth="1"/>
    <col min="21" max="21" width="42" bestFit="1" customWidth="1"/>
    <col min="22" max="22" width="54.28515625" bestFit="1" customWidth="1"/>
    <col min="23" max="23" width="42" bestFit="1" customWidth="1"/>
    <col min="24" max="24" width="17.5703125" customWidth="1"/>
    <col min="25" max="25" width="14" customWidth="1"/>
  </cols>
  <sheetData>
    <row r="1" spans="1:25" x14ac:dyDescent="0.25">
      <c r="A1" s="10" t="s">
        <v>0</v>
      </c>
      <c r="B1" s="2" t="s">
        <v>54</v>
      </c>
      <c r="C1" s="2" t="s">
        <v>58</v>
      </c>
      <c r="D1" s="2" t="s">
        <v>172</v>
      </c>
      <c r="E1" s="2" t="s">
        <v>366</v>
      </c>
      <c r="F1" s="2" t="s">
        <v>367</v>
      </c>
      <c r="G1" s="10" t="s">
        <v>173</v>
      </c>
      <c r="H1" s="10" t="s">
        <v>180</v>
      </c>
      <c r="I1" s="10" t="s">
        <v>347</v>
      </c>
      <c r="J1" s="9" t="s">
        <v>638</v>
      </c>
      <c r="K1" s="2" t="s">
        <v>174</v>
      </c>
      <c r="L1" s="2" t="s">
        <v>348</v>
      </c>
      <c r="M1" s="9" t="s">
        <v>641</v>
      </c>
      <c r="N1" s="2" t="s">
        <v>181</v>
      </c>
      <c r="O1" s="2" t="s">
        <v>349</v>
      </c>
      <c r="P1" s="2" t="s">
        <v>175</v>
      </c>
      <c r="Q1" s="10" t="s">
        <v>21</v>
      </c>
      <c r="R1" s="10" t="s">
        <v>22</v>
      </c>
      <c r="S1" s="10" t="s">
        <v>92</v>
      </c>
      <c r="T1" s="2" t="s">
        <v>176</v>
      </c>
      <c r="U1" s="2" t="s">
        <v>177</v>
      </c>
      <c r="V1" s="2" t="s">
        <v>178</v>
      </c>
      <c r="W1" s="2" t="s">
        <v>179</v>
      </c>
      <c r="X1" s="2" t="s">
        <v>643</v>
      </c>
      <c r="Y1" s="2" t="s">
        <v>644</v>
      </c>
    </row>
    <row r="2" spans="1:25" x14ac:dyDescent="0.25">
      <c r="A2" s="11" t="s">
        <v>431</v>
      </c>
      <c r="B2">
        <v>1</v>
      </c>
      <c r="C2" t="s">
        <v>135</v>
      </c>
      <c r="D2" t="s">
        <v>424</v>
      </c>
      <c r="E2" t="s">
        <v>427</v>
      </c>
      <c r="F2" t="s">
        <v>462</v>
      </c>
      <c r="G2" s="11" t="s">
        <v>13</v>
      </c>
      <c r="H2" s="11" t="s">
        <v>371</v>
      </c>
      <c r="I2" s="11" t="b">
        <v>1</v>
      </c>
      <c r="J2" s="8" t="s">
        <v>640</v>
      </c>
      <c r="Q2" s="11" t="s">
        <v>9</v>
      </c>
      <c r="R2" s="11" t="s">
        <v>55</v>
      </c>
      <c r="S2" s="11" t="s">
        <v>581</v>
      </c>
    </row>
    <row r="3" spans="1:25" x14ac:dyDescent="0.25">
      <c r="A3" s="11" t="s">
        <v>432</v>
      </c>
      <c r="B3">
        <v>1</v>
      </c>
      <c r="C3" t="s">
        <v>136</v>
      </c>
      <c r="D3" t="s">
        <v>424</v>
      </c>
      <c r="E3" t="s">
        <v>427</v>
      </c>
      <c r="F3" t="s">
        <v>462</v>
      </c>
      <c r="G3" s="11" t="s">
        <v>13</v>
      </c>
      <c r="H3" s="11" t="s">
        <v>371</v>
      </c>
      <c r="I3" s="11" t="b">
        <v>1</v>
      </c>
      <c r="J3" s="8" t="s">
        <v>639</v>
      </c>
      <c r="Q3" s="11" t="s">
        <v>9</v>
      </c>
      <c r="R3" s="11" t="s">
        <v>56</v>
      </c>
      <c r="S3" s="11" t="s">
        <v>304</v>
      </c>
    </row>
    <row r="4" spans="1:25" x14ac:dyDescent="0.25">
      <c r="A4" s="11" t="s">
        <v>433</v>
      </c>
      <c r="B4">
        <v>1</v>
      </c>
      <c r="C4" t="s">
        <v>295</v>
      </c>
      <c r="D4" t="s">
        <v>424</v>
      </c>
      <c r="E4" t="s">
        <v>427</v>
      </c>
      <c r="F4" t="s">
        <v>462</v>
      </c>
      <c r="G4" s="11" t="s">
        <v>13</v>
      </c>
      <c r="H4" s="11" t="s">
        <v>371</v>
      </c>
      <c r="I4" s="11" t="b">
        <v>0</v>
      </c>
      <c r="J4" s="8" t="s">
        <v>639</v>
      </c>
      <c r="Q4" s="11" t="s">
        <v>9</v>
      </c>
      <c r="R4" s="11" t="s">
        <v>56</v>
      </c>
      <c r="S4" s="11" t="s">
        <v>296</v>
      </c>
    </row>
    <row r="5" spans="1:25" x14ac:dyDescent="0.25">
      <c r="A5" s="11" t="s">
        <v>434</v>
      </c>
      <c r="B5">
        <v>1</v>
      </c>
      <c r="C5" t="s">
        <v>188</v>
      </c>
      <c r="D5" t="s">
        <v>424</v>
      </c>
      <c r="E5" t="s">
        <v>427</v>
      </c>
      <c r="F5" t="s">
        <v>462</v>
      </c>
      <c r="G5" s="11" t="s">
        <v>13</v>
      </c>
      <c r="H5" s="11" t="s">
        <v>371</v>
      </c>
      <c r="I5" s="11" t="b">
        <v>1</v>
      </c>
      <c r="J5" s="8" t="s">
        <v>639</v>
      </c>
      <c r="K5" t="s">
        <v>43</v>
      </c>
      <c r="L5" t="b">
        <v>1</v>
      </c>
      <c r="M5" s="8" t="s">
        <v>642</v>
      </c>
      <c r="Q5" s="11" t="s">
        <v>9</v>
      </c>
      <c r="R5" s="11" t="s">
        <v>55</v>
      </c>
      <c r="S5" s="11" t="s">
        <v>303</v>
      </c>
      <c r="T5" t="s">
        <v>305</v>
      </c>
      <c r="U5" t="s">
        <v>434</v>
      </c>
      <c r="V5" t="s">
        <v>306</v>
      </c>
      <c r="W5" t="s">
        <v>431</v>
      </c>
    </row>
    <row r="6" spans="1:25" x14ac:dyDescent="0.25">
      <c r="A6" s="11" t="s">
        <v>435</v>
      </c>
      <c r="B6">
        <v>1</v>
      </c>
      <c r="C6" t="s">
        <v>297</v>
      </c>
      <c r="D6" t="s">
        <v>424</v>
      </c>
      <c r="E6" t="s">
        <v>427</v>
      </c>
      <c r="F6" t="s">
        <v>462</v>
      </c>
      <c r="G6" s="11" t="s">
        <v>13</v>
      </c>
      <c r="H6" s="11" t="s">
        <v>371</v>
      </c>
      <c r="I6" s="11" t="b">
        <v>0</v>
      </c>
      <c r="J6" s="8" t="s">
        <v>639</v>
      </c>
      <c r="K6" t="s">
        <v>43</v>
      </c>
      <c r="L6" t="b">
        <v>0</v>
      </c>
      <c r="M6" s="8" t="s">
        <v>639</v>
      </c>
      <c r="Q6" s="11" t="s">
        <v>9</v>
      </c>
      <c r="R6" s="11" t="s">
        <v>55</v>
      </c>
      <c r="S6" s="11" t="s">
        <v>298</v>
      </c>
    </row>
    <row r="7" spans="1:25" x14ac:dyDescent="0.25">
      <c r="A7" s="11" t="s">
        <v>436</v>
      </c>
      <c r="B7">
        <v>1</v>
      </c>
      <c r="C7" t="s">
        <v>189</v>
      </c>
      <c r="D7" t="s">
        <v>424</v>
      </c>
      <c r="E7" t="s">
        <v>427</v>
      </c>
      <c r="F7" t="s">
        <v>462</v>
      </c>
      <c r="G7" s="11" t="s">
        <v>13</v>
      </c>
      <c r="H7" s="11" t="s">
        <v>371</v>
      </c>
      <c r="I7" s="11" t="b">
        <v>1</v>
      </c>
      <c r="J7" s="8" t="s">
        <v>639</v>
      </c>
      <c r="K7" t="s">
        <v>368</v>
      </c>
      <c r="L7" t="b">
        <v>1</v>
      </c>
      <c r="M7" s="8" t="s">
        <v>642</v>
      </c>
      <c r="Q7" s="11" t="s">
        <v>9</v>
      </c>
      <c r="R7" s="11" t="s">
        <v>55</v>
      </c>
      <c r="S7" s="11" t="s">
        <v>303</v>
      </c>
      <c r="T7" t="s">
        <v>305</v>
      </c>
      <c r="U7" t="s">
        <v>436</v>
      </c>
      <c r="V7" t="s">
        <v>306</v>
      </c>
      <c r="W7" t="s">
        <v>431</v>
      </c>
    </row>
    <row r="8" spans="1:25" x14ac:dyDescent="0.25">
      <c r="A8" s="11" t="s">
        <v>437</v>
      </c>
      <c r="B8">
        <v>1</v>
      </c>
      <c r="C8" t="s">
        <v>299</v>
      </c>
      <c r="D8" t="s">
        <v>424</v>
      </c>
      <c r="E8" t="s">
        <v>427</v>
      </c>
      <c r="F8" t="s">
        <v>462</v>
      </c>
      <c r="G8" s="11" t="s">
        <v>13</v>
      </c>
      <c r="H8" s="11" t="s">
        <v>371</v>
      </c>
      <c r="I8" s="11" t="b">
        <v>0</v>
      </c>
      <c r="J8" s="8" t="s">
        <v>639</v>
      </c>
      <c r="K8" t="s">
        <v>368</v>
      </c>
      <c r="L8" t="b">
        <v>0</v>
      </c>
      <c r="M8" s="8" t="s">
        <v>639</v>
      </c>
      <c r="Q8" s="11" t="s">
        <v>9</v>
      </c>
      <c r="R8" s="11" t="s">
        <v>55</v>
      </c>
      <c r="S8" s="11" t="s">
        <v>298</v>
      </c>
    </row>
    <row r="9" spans="1:25" x14ac:dyDescent="0.25">
      <c r="A9" s="11" t="s">
        <v>438</v>
      </c>
      <c r="B9">
        <v>1</v>
      </c>
      <c r="C9" t="s">
        <v>190</v>
      </c>
      <c r="D9" t="s">
        <v>424</v>
      </c>
      <c r="E9" t="s">
        <v>427</v>
      </c>
      <c r="F9" t="s">
        <v>462</v>
      </c>
      <c r="G9" s="11" t="s">
        <v>13</v>
      </c>
      <c r="H9" s="11" t="s">
        <v>371</v>
      </c>
      <c r="I9" s="11" t="b">
        <v>1</v>
      </c>
      <c r="J9" s="8" t="s">
        <v>639</v>
      </c>
      <c r="K9" t="s">
        <v>87</v>
      </c>
      <c r="L9" t="b">
        <v>1</v>
      </c>
      <c r="M9" s="8" t="s">
        <v>642</v>
      </c>
      <c r="Q9" s="11" t="s">
        <v>9</v>
      </c>
      <c r="R9" s="11" t="s">
        <v>55</v>
      </c>
      <c r="S9" s="11" t="s">
        <v>303</v>
      </c>
      <c r="T9" t="s">
        <v>305</v>
      </c>
      <c r="U9" t="s">
        <v>438</v>
      </c>
      <c r="V9" t="s">
        <v>306</v>
      </c>
      <c r="W9" t="s">
        <v>431</v>
      </c>
    </row>
    <row r="10" spans="1:25" x14ac:dyDescent="0.25">
      <c r="A10" s="11" t="s">
        <v>439</v>
      </c>
      <c r="B10">
        <v>1</v>
      </c>
      <c r="C10" t="s">
        <v>300</v>
      </c>
      <c r="D10" t="s">
        <v>424</v>
      </c>
      <c r="E10" t="s">
        <v>427</v>
      </c>
      <c r="F10" t="s">
        <v>462</v>
      </c>
      <c r="G10" s="11" t="s">
        <v>13</v>
      </c>
      <c r="H10" s="11" t="s">
        <v>371</v>
      </c>
      <c r="I10" s="11" t="b">
        <v>0</v>
      </c>
      <c r="J10" s="8" t="s">
        <v>639</v>
      </c>
      <c r="K10" t="s">
        <v>87</v>
      </c>
      <c r="L10" t="b">
        <v>0</v>
      </c>
      <c r="M10" s="8" t="s">
        <v>639</v>
      </c>
      <c r="Q10" s="11" t="s">
        <v>9</v>
      </c>
      <c r="R10" s="11" t="s">
        <v>55</v>
      </c>
      <c r="S10" s="11" t="s">
        <v>298</v>
      </c>
    </row>
    <row r="11" spans="1:25" x14ac:dyDescent="0.25">
      <c r="A11" s="11" t="s">
        <v>440</v>
      </c>
      <c r="B11">
        <v>1</v>
      </c>
      <c r="C11" t="s">
        <v>191</v>
      </c>
      <c r="D11" t="s">
        <v>424</v>
      </c>
      <c r="E11" t="s">
        <v>427</v>
      </c>
      <c r="F11" t="s">
        <v>462</v>
      </c>
      <c r="G11" s="11" t="s">
        <v>13</v>
      </c>
      <c r="H11" s="11" t="s">
        <v>371</v>
      </c>
      <c r="I11" s="11" t="b">
        <v>1</v>
      </c>
      <c r="J11" s="8" t="s">
        <v>639</v>
      </c>
      <c r="K11" t="s">
        <v>44</v>
      </c>
      <c r="L11" t="b">
        <v>1</v>
      </c>
      <c r="M11" s="8" t="s">
        <v>642</v>
      </c>
      <c r="Q11" s="11" t="s">
        <v>9</v>
      </c>
      <c r="R11" s="11" t="s">
        <v>55</v>
      </c>
      <c r="S11" s="11" t="s">
        <v>303</v>
      </c>
      <c r="T11" t="s">
        <v>305</v>
      </c>
      <c r="U11" t="s">
        <v>440</v>
      </c>
      <c r="V11" t="s">
        <v>306</v>
      </c>
      <c r="W11" t="s">
        <v>431</v>
      </c>
    </row>
    <row r="12" spans="1:25" x14ac:dyDescent="0.25">
      <c r="A12" s="11" t="s">
        <v>441</v>
      </c>
      <c r="B12">
        <v>1</v>
      </c>
      <c r="C12" t="s">
        <v>301</v>
      </c>
      <c r="D12" t="s">
        <v>424</v>
      </c>
      <c r="E12" t="s">
        <v>427</v>
      </c>
      <c r="F12" t="s">
        <v>462</v>
      </c>
      <c r="G12" s="11" t="s">
        <v>13</v>
      </c>
      <c r="H12" s="11" t="s">
        <v>371</v>
      </c>
      <c r="I12" s="11" t="b">
        <v>0</v>
      </c>
      <c r="J12" s="8" t="s">
        <v>639</v>
      </c>
      <c r="K12" t="s">
        <v>44</v>
      </c>
      <c r="L12" t="b">
        <v>0</v>
      </c>
      <c r="M12" s="8" t="s">
        <v>639</v>
      </c>
      <c r="Q12" s="11" t="s">
        <v>9</v>
      </c>
      <c r="R12" s="11" t="s">
        <v>55</v>
      </c>
      <c r="S12" s="11" t="s">
        <v>298</v>
      </c>
    </row>
    <row r="13" spans="1:25" x14ac:dyDescent="0.25">
      <c r="A13" s="11" t="s">
        <v>442</v>
      </c>
      <c r="B13">
        <v>1</v>
      </c>
      <c r="C13" t="s">
        <v>137</v>
      </c>
      <c r="D13" t="s">
        <v>424</v>
      </c>
      <c r="E13" t="s">
        <v>427</v>
      </c>
      <c r="F13" t="s">
        <v>462</v>
      </c>
      <c r="G13" s="11" t="s">
        <v>13</v>
      </c>
      <c r="H13" s="11" t="s">
        <v>371</v>
      </c>
      <c r="I13" s="11" t="b">
        <v>1</v>
      </c>
      <c r="J13" s="8" t="s">
        <v>639</v>
      </c>
      <c r="Q13" s="11" t="s">
        <v>9</v>
      </c>
      <c r="R13" s="11" t="s">
        <v>57</v>
      </c>
      <c r="S13" s="11" t="s">
        <v>304</v>
      </c>
    </row>
    <row r="14" spans="1:25" x14ac:dyDescent="0.25">
      <c r="A14" s="11" t="s">
        <v>443</v>
      </c>
      <c r="B14">
        <v>1</v>
      </c>
      <c r="C14" t="s">
        <v>302</v>
      </c>
      <c r="D14" t="s">
        <v>424</v>
      </c>
      <c r="E14" t="s">
        <v>427</v>
      </c>
      <c r="F14" t="s">
        <v>462</v>
      </c>
      <c r="G14" s="11" t="s">
        <v>13</v>
      </c>
      <c r="H14" s="11" t="s">
        <v>371</v>
      </c>
      <c r="I14" s="11" t="b">
        <v>0</v>
      </c>
      <c r="J14" s="8" t="s">
        <v>639</v>
      </c>
      <c r="Q14" s="11" t="s">
        <v>9</v>
      </c>
      <c r="R14" s="11" t="s">
        <v>57</v>
      </c>
      <c r="S14" s="11" t="s">
        <v>296</v>
      </c>
    </row>
    <row r="15" spans="1:25" x14ac:dyDescent="0.25">
      <c r="A15" s="11" t="s">
        <v>444</v>
      </c>
      <c r="B15">
        <v>1</v>
      </c>
      <c r="C15" t="s">
        <v>208</v>
      </c>
      <c r="D15" t="s">
        <v>425</v>
      </c>
      <c r="E15" t="s">
        <v>427</v>
      </c>
      <c r="F15" t="s">
        <v>462</v>
      </c>
      <c r="G15" s="11" t="s">
        <v>13</v>
      </c>
      <c r="H15" s="11" t="s">
        <v>371</v>
      </c>
      <c r="I15" s="11" t="b">
        <v>1</v>
      </c>
      <c r="J15" s="8" t="s">
        <v>639</v>
      </c>
      <c r="P15" t="s">
        <v>198</v>
      </c>
      <c r="Q15" s="11" t="s">
        <v>94</v>
      </c>
      <c r="R15" s="11" t="s">
        <v>55</v>
      </c>
      <c r="S15" s="11" t="s">
        <v>303</v>
      </c>
      <c r="T15" t="s">
        <v>305</v>
      </c>
      <c r="U15" t="s">
        <v>444</v>
      </c>
      <c r="V15" t="s">
        <v>306</v>
      </c>
      <c r="W15" t="s">
        <v>431</v>
      </c>
    </row>
    <row r="16" spans="1:25" x14ac:dyDescent="0.25">
      <c r="A16" s="11" t="s">
        <v>445</v>
      </c>
      <c r="B16">
        <v>1</v>
      </c>
      <c r="C16" s="4" t="s">
        <v>345</v>
      </c>
      <c r="D16" t="s">
        <v>425</v>
      </c>
      <c r="E16" t="s">
        <v>608</v>
      </c>
      <c r="F16" t="s">
        <v>463</v>
      </c>
      <c r="G16" s="11" t="s">
        <v>13</v>
      </c>
      <c r="H16" s="11" t="s">
        <v>371</v>
      </c>
      <c r="I16" s="11" t="b">
        <v>0</v>
      </c>
      <c r="J16" s="8" t="s">
        <v>639</v>
      </c>
      <c r="P16" t="s">
        <v>333</v>
      </c>
      <c r="Q16" s="11" t="s">
        <v>94</v>
      </c>
      <c r="R16" s="11" t="s">
        <v>55</v>
      </c>
      <c r="S16" s="11" t="s">
        <v>328</v>
      </c>
    </row>
    <row r="17" spans="1:25" x14ac:dyDescent="0.25">
      <c r="A17" s="11" t="s">
        <v>446</v>
      </c>
      <c r="B17">
        <v>1</v>
      </c>
      <c r="C17" s="4" t="s">
        <v>346</v>
      </c>
      <c r="D17" t="s">
        <v>425</v>
      </c>
      <c r="E17" t="s">
        <v>608</v>
      </c>
      <c r="F17" t="s">
        <v>463</v>
      </c>
      <c r="G17" s="11" t="s">
        <v>13</v>
      </c>
      <c r="H17" s="11" t="s">
        <v>371</v>
      </c>
      <c r="I17" s="11" t="b">
        <v>0</v>
      </c>
      <c r="J17" s="8" t="s">
        <v>639</v>
      </c>
      <c r="P17" t="s">
        <v>336</v>
      </c>
      <c r="Q17" s="11" t="s">
        <v>94</v>
      </c>
      <c r="R17" s="11" t="s">
        <v>55</v>
      </c>
      <c r="S17" s="11" t="s">
        <v>328</v>
      </c>
    </row>
    <row r="18" spans="1:25" x14ac:dyDescent="0.25">
      <c r="A18" s="11" t="s">
        <v>447</v>
      </c>
      <c r="B18">
        <v>1</v>
      </c>
      <c r="C18" t="s">
        <v>207</v>
      </c>
      <c r="D18" t="s">
        <v>425</v>
      </c>
      <c r="E18" t="s">
        <v>608</v>
      </c>
      <c r="F18" t="s">
        <v>463</v>
      </c>
      <c r="G18" s="11" t="s">
        <v>13</v>
      </c>
      <c r="H18" s="11" t="s">
        <v>371</v>
      </c>
      <c r="I18" s="11" t="b">
        <v>1</v>
      </c>
      <c r="J18" s="8" t="s">
        <v>639</v>
      </c>
      <c r="P18" t="s">
        <v>272</v>
      </c>
      <c r="Q18" s="11" t="s">
        <v>94</v>
      </c>
      <c r="R18" s="11" t="s">
        <v>55</v>
      </c>
      <c r="S18" s="11" t="s">
        <v>303</v>
      </c>
      <c r="T18" t="s">
        <v>305</v>
      </c>
      <c r="U18" t="s">
        <v>447</v>
      </c>
      <c r="V18" t="s">
        <v>306</v>
      </c>
      <c r="W18" t="s">
        <v>431</v>
      </c>
    </row>
    <row r="19" spans="1:25" x14ac:dyDescent="0.25">
      <c r="A19" s="11" t="s">
        <v>448</v>
      </c>
      <c r="B19">
        <v>1</v>
      </c>
      <c r="C19" t="s">
        <v>206</v>
      </c>
      <c r="D19" t="s">
        <v>425</v>
      </c>
      <c r="E19" t="s">
        <v>608</v>
      </c>
      <c r="F19" t="s">
        <v>463</v>
      </c>
      <c r="G19" s="11" t="s">
        <v>13</v>
      </c>
      <c r="H19" s="11" t="s">
        <v>371</v>
      </c>
      <c r="I19" s="11" t="b">
        <v>1</v>
      </c>
      <c r="J19" s="8" t="s">
        <v>639</v>
      </c>
      <c r="P19" t="s">
        <v>273</v>
      </c>
      <c r="Q19" s="11" t="s">
        <v>94</v>
      </c>
      <c r="R19" s="11" t="s">
        <v>55</v>
      </c>
      <c r="S19" s="11" t="s">
        <v>303</v>
      </c>
      <c r="T19" t="s">
        <v>305</v>
      </c>
      <c r="U19" t="s">
        <v>448</v>
      </c>
      <c r="V19" t="s">
        <v>306</v>
      </c>
      <c r="W19" t="s">
        <v>431</v>
      </c>
    </row>
    <row r="20" spans="1:25" x14ac:dyDescent="0.25">
      <c r="A20" s="11" t="s">
        <v>449</v>
      </c>
      <c r="B20">
        <v>1</v>
      </c>
      <c r="C20" t="s">
        <v>205</v>
      </c>
      <c r="D20" t="s">
        <v>425</v>
      </c>
      <c r="E20" t="s">
        <v>608</v>
      </c>
      <c r="F20" t="s">
        <v>463</v>
      </c>
      <c r="G20" s="11" t="s">
        <v>13</v>
      </c>
      <c r="H20" s="11" t="s">
        <v>371</v>
      </c>
      <c r="I20" s="11" t="b">
        <v>1</v>
      </c>
      <c r="J20" s="8" t="s">
        <v>639</v>
      </c>
      <c r="P20" t="s">
        <v>274</v>
      </c>
      <c r="Q20" s="11" t="s">
        <v>94</v>
      </c>
      <c r="R20" s="11" t="s">
        <v>55</v>
      </c>
      <c r="S20" s="11" t="s">
        <v>303</v>
      </c>
      <c r="T20" t="s">
        <v>305</v>
      </c>
      <c r="U20" t="s">
        <v>449</v>
      </c>
      <c r="V20" t="s">
        <v>306</v>
      </c>
      <c r="W20" t="s">
        <v>431</v>
      </c>
    </row>
    <row r="21" spans="1:25" x14ac:dyDescent="0.25">
      <c r="A21" s="11" t="s">
        <v>450</v>
      </c>
      <c r="B21">
        <v>1</v>
      </c>
      <c r="C21" t="s">
        <v>201</v>
      </c>
      <c r="D21" t="s">
        <v>425</v>
      </c>
      <c r="E21" t="s">
        <v>608</v>
      </c>
      <c r="F21" t="s">
        <v>463</v>
      </c>
      <c r="G21" s="11" t="s">
        <v>13</v>
      </c>
      <c r="H21" s="11" t="s">
        <v>371</v>
      </c>
      <c r="I21" s="11" t="b">
        <v>1</v>
      </c>
      <c r="J21" s="8" t="s">
        <v>639</v>
      </c>
      <c r="P21" t="s">
        <v>275</v>
      </c>
      <c r="Q21" s="11" t="s">
        <v>94</v>
      </c>
      <c r="R21" s="11" t="s">
        <v>55</v>
      </c>
      <c r="S21" s="11" t="s">
        <v>303</v>
      </c>
      <c r="T21" t="s">
        <v>305</v>
      </c>
      <c r="U21" t="s">
        <v>450</v>
      </c>
      <c r="V21" t="s">
        <v>306</v>
      </c>
      <c r="W21" t="s">
        <v>431</v>
      </c>
    </row>
    <row r="22" spans="1:25" x14ac:dyDescent="0.25">
      <c r="A22" s="11" t="s">
        <v>451</v>
      </c>
      <c r="B22">
        <v>1</v>
      </c>
      <c r="C22" t="s">
        <v>202</v>
      </c>
      <c r="D22" t="s">
        <v>425</v>
      </c>
      <c r="E22" t="s">
        <v>608</v>
      </c>
      <c r="F22" t="s">
        <v>463</v>
      </c>
      <c r="G22" s="11" t="s">
        <v>13</v>
      </c>
      <c r="H22" s="11" t="s">
        <v>371</v>
      </c>
      <c r="I22" s="11" t="b">
        <v>1</v>
      </c>
      <c r="J22" s="8" t="s">
        <v>639</v>
      </c>
      <c r="P22" t="s">
        <v>276</v>
      </c>
      <c r="Q22" s="11" t="s">
        <v>94</v>
      </c>
      <c r="R22" s="11" t="s">
        <v>55</v>
      </c>
      <c r="S22" s="11" t="s">
        <v>303</v>
      </c>
      <c r="T22" t="s">
        <v>305</v>
      </c>
      <c r="U22" t="s">
        <v>451</v>
      </c>
      <c r="V22" t="s">
        <v>306</v>
      </c>
      <c r="W22" t="s">
        <v>431</v>
      </c>
    </row>
    <row r="23" spans="1:25" x14ac:dyDescent="0.25">
      <c r="A23" s="11" t="s">
        <v>452</v>
      </c>
      <c r="B23">
        <v>1</v>
      </c>
      <c r="C23" t="s">
        <v>203</v>
      </c>
      <c r="D23" t="s">
        <v>425</v>
      </c>
      <c r="E23" t="s">
        <v>608</v>
      </c>
      <c r="F23" t="s">
        <v>463</v>
      </c>
      <c r="G23" s="11" t="s">
        <v>13</v>
      </c>
      <c r="H23" s="11" t="s">
        <v>371</v>
      </c>
      <c r="I23" s="11" t="b">
        <v>1</v>
      </c>
      <c r="J23" s="8" t="s">
        <v>639</v>
      </c>
      <c r="P23" t="s">
        <v>277</v>
      </c>
      <c r="Q23" s="11" t="s">
        <v>94</v>
      </c>
      <c r="R23" s="11" t="s">
        <v>55</v>
      </c>
      <c r="S23" s="11" t="s">
        <v>303</v>
      </c>
      <c r="T23" t="s">
        <v>305</v>
      </c>
      <c r="U23" t="s">
        <v>452</v>
      </c>
      <c r="V23" t="s">
        <v>306</v>
      </c>
      <c r="W23" t="s">
        <v>431</v>
      </c>
    </row>
    <row r="24" spans="1:25" x14ac:dyDescent="0.25">
      <c r="A24" s="11" t="s">
        <v>453</v>
      </c>
      <c r="B24">
        <v>1</v>
      </c>
      <c r="C24" t="s">
        <v>204</v>
      </c>
      <c r="D24" t="s">
        <v>425</v>
      </c>
      <c r="E24" t="s">
        <v>608</v>
      </c>
      <c r="F24" t="s">
        <v>463</v>
      </c>
      <c r="G24" s="11" t="s">
        <v>13</v>
      </c>
      <c r="H24" s="11" t="s">
        <v>371</v>
      </c>
      <c r="I24" s="11" t="b">
        <v>1</v>
      </c>
      <c r="J24" s="8" t="s">
        <v>639</v>
      </c>
      <c r="P24" t="s">
        <v>278</v>
      </c>
      <c r="Q24" s="11" t="s">
        <v>94</v>
      </c>
      <c r="R24" s="11" t="s">
        <v>55</v>
      </c>
      <c r="S24" s="11" t="s">
        <v>303</v>
      </c>
      <c r="T24" t="s">
        <v>305</v>
      </c>
      <c r="U24" t="s">
        <v>453</v>
      </c>
      <c r="V24" t="s">
        <v>306</v>
      </c>
      <c r="W24" t="s">
        <v>431</v>
      </c>
    </row>
    <row r="25" spans="1:25" x14ac:dyDescent="0.25">
      <c r="A25" s="11" t="s">
        <v>454</v>
      </c>
      <c r="B25">
        <v>1</v>
      </c>
      <c r="C25" t="s">
        <v>343</v>
      </c>
      <c r="D25" t="s">
        <v>425</v>
      </c>
      <c r="E25" t="s">
        <v>427</v>
      </c>
      <c r="F25" t="s">
        <v>462</v>
      </c>
      <c r="G25" s="11" t="s">
        <v>13</v>
      </c>
      <c r="H25" s="11" t="s">
        <v>371</v>
      </c>
      <c r="I25" s="11" t="b">
        <v>1</v>
      </c>
      <c r="K25" t="s">
        <v>95</v>
      </c>
      <c r="L25" t="b">
        <v>1</v>
      </c>
      <c r="P25" t="s">
        <v>198</v>
      </c>
      <c r="Q25" s="11" t="s">
        <v>94</v>
      </c>
      <c r="R25" s="11" t="s">
        <v>55</v>
      </c>
      <c r="S25" s="11" t="s">
        <v>303</v>
      </c>
      <c r="T25" t="s">
        <v>305</v>
      </c>
      <c r="U25" t="s">
        <v>454</v>
      </c>
      <c r="V25" t="s">
        <v>306</v>
      </c>
      <c r="W25" t="s">
        <v>431</v>
      </c>
    </row>
    <row r="26" spans="1:25" x14ac:dyDescent="0.25">
      <c r="A26" s="11" t="s">
        <v>455</v>
      </c>
      <c r="B26">
        <v>1</v>
      </c>
      <c r="C26" s="4" t="s">
        <v>339</v>
      </c>
      <c r="D26" t="s">
        <v>425</v>
      </c>
      <c r="E26" t="s">
        <v>427</v>
      </c>
      <c r="F26" t="s">
        <v>462</v>
      </c>
      <c r="G26" s="11" t="s">
        <v>13</v>
      </c>
      <c r="H26" s="11" t="s">
        <v>371</v>
      </c>
      <c r="I26" s="11" t="b">
        <v>0</v>
      </c>
      <c r="K26" t="s">
        <v>95</v>
      </c>
      <c r="L26" t="b">
        <v>1</v>
      </c>
      <c r="P26" t="s">
        <v>333</v>
      </c>
      <c r="Q26" s="11" t="s">
        <v>94</v>
      </c>
      <c r="R26" s="11" t="s">
        <v>55</v>
      </c>
      <c r="S26" s="11" t="s">
        <v>328</v>
      </c>
      <c r="X26" t="s">
        <v>9</v>
      </c>
      <c r="Y26" t="s">
        <v>645</v>
      </c>
    </row>
    <row r="27" spans="1:25" x14ac:dyDescent="0.25">
      <c r="A27" s="11" t="s">
        <v>456</v>
      </c>
      <c r="B27">
        <v>1</v>
      </c>
      <c r="C27" s="4" t="s">
        <v>340</v>
      </c>
      <c r="D27" t="s">
        <v>425</v>
      </c>
      <c r="E27" t="s">
        <v>427</v>
      </c>
      <c r="F27" t="s">
        <v>462</v>
      </c>
      <c r="G27" s="11" t="s">
        <v>13</v>
      </c>
      <c r="H27" s="11" t="s">
        <v>371</v>
      </c>
      <c r="I27" s="11" t="b">
        <v>0</v>
      </c>
      <c r="K27" t="s">
        <v>95</v>
      </c>
      <c r="L27" t="b">
        <v>1</v>
      </c>
      <c r="P27" t="s">
        <v>336</v>
      </c>
      <c r="Q27" s="11" t="s">
        <v>94</v>
      </c>
      <c r="R27" s="11" t="s">
        <v>55</v>
      </c>
      <c r="S27" s="11" t="s">
        <v>328</v>
      </c>
      <c r="X27" t="s">
        <v>9</v>
      </c>
    </row>
    <row r="28" spans="1:25" x14ac:dyDescent="0.25">
      <c r="A28" s="11" t="s">
        <v>457</v>
      </c>
      <c r="B28">
        <v>1</v>
      </c>
      <c r="C28" t="s">
        <v>344</v>
      </c>
      <c r="D28" t="s">
        <v>425</v>
      </c>
      <c r="E28" t="s">
        <v>427</v>
      </c>
      <c r="F28" t="s">
        <v>462</v>
      </c>
      <c r="G28" s="11" t="s">
        <v>13</v>
      </c>
      <c r="H28" s="11" t="s">
        <v>371</v>
      </c>
      <c r="I28" s="11" t="b">
        <v>1</v>
      </c>
      <c r="K28" t="s">
        <v>95</v>
      </c>
      <c r="L28" t="b">
        <v>1</v>
      </c>
      <c r="N28" t="s">
        <v>98</v>
      </c>
      <c r="O28" t="b">
        <v>1</v>
      </c>
      <c r="P28" t="s">
        <v>198</v>
      </c>
      <c r="Q28" s="11" t="s">
        <v>94</v>
      </c>
      <c r="R28" s="11" t="s">
        <v>55</v>
      </c>
      <c r="S28" s="11" t="s">
        <v>303</v>
      </c>
      <c r="T28" t="s">
        <v>305</v>
      </c>
      <c r="U28" t="s">
        <v>457</v>
      </c>
      <c r="V28" t="s">
        <v>306</v>
      </c>
      <c r="W28" t="s">
        <v>431</v>
      </c>
    </row>
    <row r="29" spans="1:25" x14ac:dyDescent="0.25">
      <c r="A29" s="11" t="s">
        <v>458</v>
      </c>
      <c r="B29">
        <v>1</v>
      </c>
      <c r="C29" s="4" t="s">
        <v>341</v>
      </c>
      <c r="D29" t="s">
        <v>425</v>
      </c>
      <c r="E29" t="s">
        <v>427</v>
      </c>
      <c r="F29" t="s">
        <v>462</v>
      </c>
      <c r="G29" s="11" t="s">
        <v>13</v>
      </c>
      <c r="H29" s="11" t="s">
        <v>371</v>
      </c>
      <c r="I29" s="11" t="b">
        <v>0</v>
      </c>
      <c r="K29" t="s">
        <v>95</v>
      </c>
      <c r="L29" t="b">
        <v>1</v>
      </c>
      <c r="N29" t="s">
        <v>98</v>
      </c>
      <c r="O29" t="b">
        <v>1</v>
      </c>
      <c r="P29" t="s">
        <v>333</v>
      </c>
      <c r="Q29" s="11" t="s">
        <v>94</v>
      </c>
      <c r="R29" s="11" t="s">
        <v>55</v>
      </c>
      <c r="S29" s="11" t="s">
        <v>328</v>
      </c>
    </row>
    <row r="30" spans="1:25" x14ac:dyDescent="0.25">
      <c r="A30" s="11" t="s">
        <v>459</v>
      </c>
      <c r="B30">
        <v>1</v>
      </c>
      <c r="C30" s="4" t="s">
        <v>342</v>
      </c>
      <c r="D30" t="s">
        <v>425</v>
      </c>
      <c r="E30" t="s">
        <v>427</v>
      </c>
      <c r="F30" t="s">
        <v>462</v>
      </c>
      <c r="G30" s="11" t="s">
        <v>13</v>
      </c>
      <c r="H30" s="11" t="s">
        <v>371</v>
      </c>
      <c r="I30" s="11" t="b">
        <v>0</v>
      </c>
      <c r="K30" t="s">
        <v>95</v>
      </c>
      <c r="L30" t="b">
        <v>1</v>
      </c>
      <c r="N30" t="s">
        <v>98</v>
      </c>
      <c r="O30" t="b">
        <v>1</v>
      </c>
      <c r="P30" t="s">
        <v>336</v>
      </c>
      <c r="Q30" s="11" t="s">
        <v>94</v>
      </c>
      <c r="R30" s="11" t="s">
        <v>55</v>
      </c>
      <c r="S30" s="11" t="s">
        <v>328</v>
      </c>
    </row>
    <row r="31" spans="1:25" x14ac:dyDescent="0.25">
      <c r="A31" s="11" t="s">
        <v>460</v>
      </c>
      <c r="B31">
        <v>1</v>
      </c>
      <c r="C31" t="s">
        <v>263</v>
      </c>
      <c r="D31" t="s">
        <v>426</v>
      </c>
      <c r="E31" t="s">
        <v>427</v>
      </c>
      <c r="F31" t="s">
        <v>462</v>
      </c>
      <c r="G31" s="11" t="s">
        <v>13</v>
      </c>
      <c r="H31" s="11" t="s">
        <v>371</v>
      </c>
      <c r="I31" s="11" t="b">
        <v>1</v>
      </c>
      <c r="K31" t="s">
        <v>232</v>
      </c>
      <c r="L31" t="b">
        <v>1</v>
      </c>
      <c r="N31" t="s">
        <v>248</v>
      </c>
      <c r="O31" t="b">
        <v>1</v>
      </c>
      <c r="P31" t="s">
        <v>279</v>
      </c>
      <c r="Q31" s="11" t="s">
        <v>243</v>
      </c>
      <c r="R31" s="11" t="s">
        <v>265</v>
      </c>
      <c r="S31" s="11" t="s">
        <v>304</v>
      </c>
    </row>
    <row r="32" spans="1:25" x14ac:dyDescent="0.25">
      <c r="A32" s="11" t="s">
        <v>461</v>
      </c>
      <c r="B32">
        <v>1</v>
      </c>
      <c r="C32" t="s">
        <v>264</v>
      </c>
      <c r="D32" t="s">
        <v>426</v>
      </c>
      <c r="E32" t="s">
        <v>427</v>
      </c>
      <c r="F32" t="s">
        <v>462</v>
      </c>
      <c r="G32" s="11" t="s">
        <v>13</v>
      </c>
      <c r="H32" s="11" t="s">
        <v>371</v>
      </c>
      <c r="I32" s="11" t="b">
        <v>1</v>
      </c>
      <c r="K32" t="s">
        <v>232</v>
      </c>
      <c r="L32" t="b">
        <v>1</v>
      </c>
      <c r="N32" t="s">
        <v>248</v>
      </c>
      <c r="O32" t="b">
        <v>1</v>
      </c>
      <c r="P32" t="s">
        <v>280</v>
      </c>
      <c r="Q32" s="11" t="s">
        <v>243</v>
      </c>
      <c r="R32" s="11" t="s">
        <v>266</v>
      </c>
      <c r="S32" s="11" t="s">
        <v>304</v>
      </c>
    </row>
  </sheetData>
  <autoFilter ref="A1:W32" xr:uid="{4AB53023-B5E5-496E-A786-48C47411B817}"/>
  <sortState xmlns:xlrd2="http://schemas.microsoft.com/office/spreadsheetml/2017/richdata2" ref="A2:S13">
    <sortCondition ref="A1:A13"/>
  </sortState>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30FD-BC60-4063-AD51-1ADCE1E2B7CF}">
  <dimension ref="A1:D7"/>
  <sheetViews>
    <sheetView workbookViewId="0"/>
  </sheetViews>
  <sheetFormatPr defaultRowHeight="15" x14ac:dyDescent="0.25"/>
  <cols>
    <col min="1" max="1" width="35.7109375" bestFit="1" customWidth="1"/>
    <col min="2" max="2" width="20.28515625" bestFit="1" customWidth="1"/>
    <col min="3" max="3" width="20.28515625" customWidth="1"/>
    <col min="4" max="4" width="34.5703125" customWidth="1"/>
  </cols>
  <sheetData>
    <row r="1" spans="1:4" x14ac:dyDescent="0.25">
      <c r="A1" s="2" t="s">
        <v>478</v>
      </c>
      <c r="B1" s="2" t="s">
        <v>466</v>
      </c>
      <c r="C1" s="2" t="s">
        <v>533</v>
      </c>
      <c r="D1" s="2" t="s">
        <v>540</v>
      </c>
    </row>
    <row r="2" spans="1:4" ht="105" x14ac:dyDescent="0.25">
      <c r="A2" t="s">
        <v>433</v>
      </c>
      <c r="B2" t="s">
        <v>465</v>
      </c>
      <c r="C2" t="s">
        <v>534</v>
      </c>
      <c r="D2" s="6" t="s">
        <v>563</v>
      </c>
    </row>
    <row r="3" spans="1:4" ht="90" x14ac:dyDescent="0.25">
      <c r="A3" t="s">
        <v>435</v>
      </c>
      <c r="B3" t="s">
        <v>465</v>
      </c>
      <c r="C3" t="s">
        <v>534</v>
      </c>
      <c r="D3" s="6" t="s">
        <v>565</v>
      </c>
    </row>
    <row r="4" spans="1:4" ht="90" x14ac:dyDescent="0.25">
      <c r="A4" t="s">
        <v>437</v>
      </c>
      <c r="B4" t="s">
        <v>465</v>
      </c>
      <c r="C4" t="s">
        <v>534</v>
      </c>
      <c r="D4" s="6" t="s">
        <v>566</v>
      </c>
    </row>
    <row r="5" spans="1:4" ht="90" x14ac:dyDescent="0.25">
      <c r="A5" t="s">
        <v>439</v>
      </c>
      <c r="B5" t="s">
        <v>465</v>
      </c>
      <c r="C5" t="s">
        <v>534</v>
      </c>
      <c r="D5" s="6" t="s">
        <v>567</v>
      </c>
    </row>
    <row r="6" spans="1:4" ht="90" x14ac:dyDescent="0.25">
      <c r="A6" t="s">
        <v>441</v>
      </c>
      <c r="B6" t="s">
        <v>465</v>
      </c>
      <c r="C6" t="s">
        <v>534</v>
      </c>
      <c r="D6" s="6" t="s">
        <v>568</v>
      </c>
    </row>
    <row r="7" spans="1:4" ht="105" x14ac:dyDescent="0.25">
      <c r="A7" t="s">
        <v>443</v>
      </c>
      <c r="B7" t="s">
        <v>465</v>
      </c>
      <c r="C7" t="s">
        <v>534</v>
      </c>
      <c r="D7" s="6" t="s">
        <v>564</v>
      </c>
    </row>
  </sheetData>
  <autoFilter ref="A1:D7" xr:uid="{1F7330FD-BC60-4063-AD51-1ADCE1E2B7CF}"/>
  <phoneticPr fontId="2" type="noConversion"/>
  <dataValidations count="1">
    <dataValidation type="list" allowBlank="1" showInputMessage="1" showErrorMessage="1" sqref="C2:C7" xr:uid="{93C20FD9-A520-4F19-96A5-76364810E4EA}">
      <formula1>"Code,DocumentRef"</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EFCB-4AF8-4DF4-9DD6-EB21C9658A74}">
  <dimension ref="A1:D1"/>
  <sheetViews>
    <sheetView workbookViewId="0"/>
  </sheetViews>
  <sheetFormatPr defaultRowHeight="15" x14ac:dyDescent="0.25"/>
  <cols>
    <col min="1" max="1" width="35.7109375" bestFit="1" customWidth="1"/>
    <col min="2" max="2" width="15.28515625" bestFit="1" customWidth="1"/>
    <col min="3" max="3" width="20.140625" bestFit="1" customWidth="1"/>
    <col min="4" max="4" width="15.140625" bestFit="1" customWidth="1"/>
  </cols>
  <sheetData>
    <row r="1" spans="1:4" x14ac:dyDescent="0.25">
      <c r="A1" s="2" t="s">
        <v>478</v>
      </c>
      <c r="B1" s="2" t="s">
        <v>536</v>
      </c>
      <c r="C1" s="2" t="s">
        <v>537</v>
      </c>
      <c r="D1" s="2" t="s">
        <v>539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9726D-99E8-44E0-8F39-A719318C5D2B}">
  <dimension ref="A1:F27"/>
  <sheetViews>
    <sheetView workbookViewId="0"/>
  </sheetViews>
  <sheetFormatPr defaultRowHeight="15" x14ac:dyDescent="0.25"/>
  <cols>
    <col min="1" max="1" width="35.7109375" bestFit="1" customWidth="1"/>
    <col min="2" max="2" width="23.85546875" customWidth="1"/>
    <col min="3" max="3" width="16.5703125" bestFit="1" customWidth="1"/>
    <col min="4" max="4" width="15.140625" bestFit="1" customWidth="1"/>
    <col min="5" max="5" width="59.7109375" bestFit="1" customWidth="1"/>
    <col min="6" max="6" width="13.5703125" bestFit="1" customWidth="1"/>
  </cols>
  <sheetData>
    <row r="1" spans="1:6" x14ac:dyDescent="0.25">
      <c r="A1" s="2" t="s">
        <v>478</v>
      </c>
      <c r="B1" s="2" t="s">
        <v>532</v>
      </c>
      <c r="C1" s="2" t="s">
        <v>479</v>
      </c>
      <c r="D1" s="2" t="s">
        <v>480</v>
      </c>
      <c r="E1" s="2" t="s">
        <v>482</v>
      </c>
      <c r="F1" s="2" t="s">
        <v>481</v>
      </c>
    </row>
    <row r="2" spans="1:6" x14ac:dyDescent="0.25">
      <c r="A2" t="s">
        <v>431</v>
      </c>
      <c r="B2" t="s">
        <v>535</v>
      </c>
      <c r="C2" t="s">
        <v>471</v>
      </c>
      <c r="D2" t="s">
        <v>484</v>
      </c>
      <c r="E2" t="s">
        <v>485</v>
      </c>
      <c r="F2">
        <v>9</v>
      </c>
    </row>
    <row r="3" spans="1:6" x14ac:dyDescent="0.25">
      <c r="A3" t="s">
        <v>432</v>
      </c>
      <c r="B3" t="s">
        <v>535</v>
      </c>
      <c r="C3" t="s">
        <v>471</v>
      </c>
      <c r="D3" t="s">
        <v>484</v>
      </c>
      <c r="E3" t="s">
        <v>483</v>
      </c>
      <c r="F3">
        <v>13</v>
      </c>
    </row>
    <row r="4" spans="1:6" x14ac:dyDescent="0.25">
      <c r="A4" t="s">
        <v>433</v>
      </c>
      <c r="B4" t="s">
        <v>535</v>
      </c>
      <c r="C4" t="s">
        <v>471</v>
      </c>
      <c r="D4" t="s">
        <v>484</v>
      </c>
      <c r="E4" t="s">
        <v>483</v>
      </c>
      <c r="F4">
        <v>13</v>
      </c>
    </row>
    <row r="5" spans="1:6" x14ac:dyDescent="0.25">
      <c r="A5" t="s">
        <v>434</v>
      </c>
      <c r="B5" t="s">
        <v>535</v>
      </c>
      <c r="C5" t="s">
        <v>471</v>
      </c>
      <c r="D5" t="s">
        <v>484</v>
      </c>
      <c r="E5" t="s">
        <v>483</v>
      </c>
      <c r="F5">
        <v>13</v>
      </c>
    </row>
    <row r="6" spans="1:6" x14ac:dyDescent="0.25">
      <c r="A6" t="s">
        <v>435</v>
      </c>
      <c r="B6" t="s">
        <v>535</v>
      </c>
      <c r="C6" t="s">
        <v>471</v>
      </c>
      <c r="D6" t="s">
        <v>484</v>
      </c>
      <c r="E6" t="s">
        <v>483</v>
      </c>
      <c r="F6">
        <v>13</v>
      </c>
    </row>
    <row r="7" spans="1:6" x14ac:dyDescent="0.25">
      <c r="A7" t="s">
        <v>436</v>
      </c>
      <c r="B7" t="s">
        <v>535</v>
      </c>
      <c r="C7" t="s">
        <v>471</v>
      </c>
      <c r="D7" t="s">
        <v>484</v>
      </c>
      <c r="E7" t="s">
        <v>483</v>
      </c>
      <c r="F7">
        <v>13</v>
      </c>
    </row>
    <row r="8" spans="1:6" x14ac:dyDescent="0.25">
      <c r="A8" t="s">
        <v>437</v>
      </c>
      <c r="B8" t="s">
        <v>535</v>
      </c>
      <c r="C8" t="s">
        <v>471</v>
      </c>
      <c r="D8" t="s">
        <v>484</v>
      </c>
      <c r="E8" t="s">
        <v>483</v>
      </c>
      <c r="F8">
        <v>13</v>
      </c>
    </row>
    <row r="9" spans="1:6" x14ac:dyDescent="0.25">
      <c r="A9" t="s">
        <v>438</v>
      </c>
      <c r="B9" t="s">
        <v>535</v>
      </c>
      <c r="C9" t="s">
        <v>471</v>
      </c>
      <c r="D9" t="s">
        <v>484</v>
      </c>
      <c r="E9" t="s">
        <v>483</v>
      </c>
      <c r="F9">
        <v>13</v>
      </c>
    </row>
    <row r="10" spans="1:6" x14ac:dyDescent="0.25">
      <c r="A10" t="s">
        <v>439</v>
      </c>
      <c r="B10" t="s">
        <v>535</v>
      </c>
      <c r="C10" t="s">
        <v>471</v>
      </c>
      <c r="D10" t="s">
        <v>484</v>
      </c>
      <c r="E10" t="s">
        <v>483</v>
      </c>
      <c r="F10">
        <v>13</v>
      </c>
    </row>
    <row r="11" spans="1:6" x14ac:dyDescent="0.25">
      <c r="A11" t="s">
        <v>440</v>
      </c>
      <c r="B11" t="s">
        <v>535</v>
      </c>
      <c r="C11" t="s">
        <v>471</v>
      </c>
      <c r="D11" t="s">
        <v>484</v>
      </c>
      <c r="E11" t="s">
        <v>483</v>
      </c>
      <c r="F11">
        <v>13</v>
      </c>
    </row>
    <row r="12" spans="1:6" x14ac:dyDescent="0.25">
      <c r="A12" t="s">
        <v>441</v>
      </c>
      <c r="B12" t="s">
        <v>535</v>
      </c>
      <c r="C12" t="s">
        <v>471</v>
      </c>
      <c r="D12" t="s">
        <v>484</v>
      </c>
      <c r="E12" t="s">
        <v>483</v>
      </c>
      <c r="F12">
        <v>13</v>
      </c>
    </row>
    <row r="13" spans="1:6" x14ac:dyDescent="0.25">
      <c r="A13" t="s">
        <v>442</v>
      </c>
      <c r="B13" t="s">
        <v>535</v>
      </c>
      <c r="C13" t="s">
        <v>471</v>
      </c>
      <c r="D13" t="s">
        <v>484</v>
      </c>
      <c r="E13" t="s">
        <v>483</v>
      </c>
      <c r="F13">
        <v>13</v>
      </c>
    </row>
    <row r="14" spans="1:6" x14ac:dyDescent="0.25">
      <c r="A14" t="s">
        <v>443</v>
      </c>
      <c r="B14" t="s">
        <v>535</v>
      </c>
      <c r="C14" t="s">
        <v>471</v>
      </c>
      <c r="D14" t="s">
        <v>484</v>
      </c>
      <c r="E14" t="s">
        <v>483</v>
      </c>
      <c r="F14">
        <v>13</v>
      </c>
    </row>
    <row r="15" spans="1:6" x14ac:dyDescent="0.25">
      <c r="A15" t="s">
        <v>444</v>
      </c>
      <c r="B15" t="s">
        <v>535</v>
      </c>
      <c r="C15" t="s">
        <v>471</v>
      </c>
      <c r="D15" t="s">
        <v>484</v>
      </c>
      <c r="E15" t="s">
        <v>486</v>
      </c>
      <c r="F15" t="s">
        <v>487</v>
      </c>
    </row>
    <row r="16" spans="1:6" x14ac:dyDescent="0.25">
      <c r="A16" t="s">
        <v>445</v>
      </c>
      <c r="B16" t="s">
        <v>535</v>
      </c>
      <c r="C16" t="s">
        <v>471</v>
      </c>
      <c r="D16" t="s">
        <v>484</v>
      </c>
      <c r="E16" t="s">
        <v>486</v>
      </c>
      <c r="F16" t="s">
        <v>487</v>
      </c>
    </row>
    <row r="17" spans="1:6" x14ac:dyDescent="0.25">
      <c r="A17" t="s">
        <v>446</v>
      </c>
      <c r="B17" t="s">
        <v>535</v>
      </c>
      <c r="C17" t="s">
        <v>471</v>
      </c>
      <c r="D17" t="s">
        <v>484</v>
      </c>
      <c r="E17" t="s">
        <v>486</v>
      </c>
      <c r="F17" t="s">
        <v>487</v>
      </c>
    </row>
    <row r="18" spans="1:6" x14ac:dyDescent="0.25">
      <c r="A18" t="s">
        <v>454</v>
      </c>
      <c r="B18" t="s">
        <v>535</v>
      </c>
      <c r="C18" t="s">
        <v>471</v>
      </c>
      <c r="D18" t="s">
        <v>484</v>
      </c>
      <c r="E18" t="s">
        <v>486</v>
      </c>
      <c r="F18" t="s">
        <v>487</v>
      </c>
    </row>
    <row r="19" spans="1:6" x14ac:dyDescent="0.25">
      <c r="A19" t="s">
        <v>455</v>
      </c>
      <c r="B19" t="s">
        <v>535</v>
      </c>
      <c r="C19" t="s">
        <v>471</v>
      </c>
      <c r="D19" t="s">
        <v>484</v>
      </c>
      <c r="E19" t="s">
        <v>486</v>
      </c>
      <c r="F19" t="s">
        <v>487</v>
      </c>
    </row>
    <row r="20" spans="1:6" x14ac:dyDescent="0.25">
      <c r="A20" t="s">
        <v>456</v>
      </c>
      <c r="B20" t="s">
        <v>535</v>
      </c>
      <c r="C20" t="s">
        <v>471</v>
      </c>
      <c r="D20" t="s">
        <v>484</v>
      </c>
      <c r="E20" t="s">
        <v>486</v>
      </c>
      <c r="F20" t="s">
        <v>487</v>
      </c>
    </row>
    <row r="21" spans="1:6" x14ac:dyDescent="0.25">
      <c r="A21" t="s">
        <v>457</v>
      </c>
      <c r="B21" t="s">
        <v>535</v>
      </c>
      <c r="C21" t="s">
        <v>471</v>
      </c>
      <c r="D21" t="s">
        <v>484</v>
      </c>
      <c r="E21" t="s">
        <v>486</v>
      </c>
      <c r="F21" t="s">
        <v>487</v>
      </c>
    </row>
    <row r="22" spans="1:6" x14ac:dyDescent="0.25">
      <c r="A22" t="s">
        <v>458</v>
      </c>
      <c r="B22" t="s">
        <v>535</v>
      </c>
      <c r="C22" t="s">
        <v>471</v>
      </c>
      <c r="D22" t="s">
        <v>484</v>
      </c>
      <c r="E22" t="s">
        <v>486</v>
      </c>
      <c r="F22" t="s">
        <v>487</v>
      </c>
    </row>
    <row r="23" spans="1:6" x14ac:dyDescent="0.25">
      <c r="A23" t="s">
        <v>459</v>
      </c>
      <c r="B23" t="s">
        <v>535</v>
      </c>
      <c r="C23" t="s">
        <v>471</v>
      </c>
      <c r="D23" t="s">
        <v>484</v>
      </c>
      <c r="E23" t="s">
        <v>486</v>
      </c>
      <c r="F23" t="s">
        <v>487</v>
      </c>
    </row>
    <row r="24" spans="1:6" x14ac:dyDescent="0.25">
      <c r="A24" t="s">
        <v>460</v>
      </c>
      <c r="B24" t="s">
        <v>535</v>
      </c>
      <c r="C24" t="s">
        <v>471</v>
      </c>
      <c r="D24" t="s">
        <v>484</v>
      </c>
      <c r="E24" t="s">
        <v>490</v>
      </c>
      <c r="F24" t="s">
        <v>489</v>
      </c>
    </row>
    <row r="25" spans="1:6" x14ac:dyDescent="0.25">
      <c r="A25" t="s">
        <v>461</v>
      </c>
      <c r="B25" t="s">
        <v>535</v>
      </c>
      <c r="C25" t="s">
        <v>471</v>
      </c>
      <c r="D25" t="s">
        <v>484</v>
      </c>
      <c r="E25" t="s">
        <v>609</v>
      </c>
      <c r="F25">
        <v>9</v>
      </c>
    </row>
    <row r="26" spans="1:6" x14ac:dyDescent="0.25">
      <c r="A26" t="s">
        <v>461</v>
      </c>
      <c r="B26" t="s">
        <v>535</v>
      </c>
      <c r="C26" t="s">
        <v>471</v>
      </c>
      <c r="D26" t="s">
        <v>484</v>
      </c>
      <c r="E26" t="s">
        <v>610</v>
      </c>
      <c r="F26">
        <v>17</v>
      </c>
    </row>
    <row r="27" spans="1:6" x14ac:dyDescent="0.25">
      <c r="A27" t="s">
        <v>461</v>
      </c>
      <c r="B27" t="s">
        <v>535</v>
      </c>
      <c r="C27" t="s">
        <v>472</v>
      </c>
      <c r="D27" t="s">
        <v>612</v>
      </c>
      <c r="F27" t="s">
        <v>611</v>
      </c>
    </row>
  </sheetData>
  <autoFilter ref="A1:F25" xr:uid="{62E9726D-99E8-44E0-8F39-A719318C5D2B}"/>
  <dataValidations count="2">
    <dataValidation type="list" allowBlank="1" showInputMessage="1" showErrorMessage="1" sqref="D2:D27" xr:uid="{EAEA14B7-909B-438D-B6E4-DDA6F8D68955}">
      <formula1>"PhysicalRef,NamedDestination"</formula1>
    </dataValidation>
    <dataValidation type="list" allowBlank="1" showInputMessage="1" showErrorMessage="1" sqref="B2:B27" xr:uid="{411F9390-5474-42C5-8538-CAE2892429FE}">
      <formula1>"Documentation,ProgrammingCode"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FE14-B7CD-4113-88D6-525465F971DD}">
  <dimension ref="A1:C2"/>
  <sheetViews>
    <sheetView workbookViewId="0"/>
  </sheetViews>
  <sheetFormatPr defaultRowHeight="15" x14ac:dyDescent="0.25"/>
  <cols>
    <col min="3" max="3" width="21.5703125" bestFit="1" customWidth="1"/>
  </cols>
  <sheetData>
    <row r="1" spans="1:3" x14ac:dyDescent="0.25">
      <c r="A1" s="2" t="s">
        <v>0</v>
      </c>
      <c r="B1" s="2" t="s">
        <v>54</v>
      </c>
      <c r="C1" s="2" t="s">
        <v>58</v>
      </c>
    </row>
    <row r="2" spans="1:3" x14ac:dyDescent="0.25">
      <c r="A2" t="s">
        <v>359</v>
      </c>
      <c r="B2">
        <v>1</v>
      </c>
      <c r="C2" t="s">
        <v>360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203C-D8B1-4020-B955-08EA542F4944}">
  <sheetPr codeName="Sheet5"/>
  <dimension ref="A1:T15"/>
  <sheetViews>
    <sheetView topLeftCell="G1" workbookViewId="0">
      <selection activeCell="O25" sqref="O25"/>
    </sheetView>
  </sheetViews>
  <sheetFormatPr defaultRowHeight="15" x14ac:dyDescent="0.25"/>
  <cols>
    <col min="1" max="1" width="34" style="11" customWidth="1"/>
    <col min="2" max="4" width="34" customWidth="1"/>
    <col min="5" max="5" width="37.28515625" bestFit="1" customWidth="1"/>
    <col min="6" max="6" width="35.85546875" bestFit="1" customWidth="1"/>
    <col min="7" max="7" width="85.7109375" customWidth="1"/>
    <col min="8" max="8" width="41.85546875" style="11" customWidth="1"/>
    <col min="9" max="9" width="26.5703125" bestFit="1" customWidth="1"/>
    <col min="10" max="10" width="23" customWidth="1"/>
    <col min="11" max="11" width="18.85546875" style="11" customWidth="1"/>
    <col min="12" max="12" width="22" style="11" customWidth="1"/>
    <col min="13" max="13" width="43" bestFit="1" customWidth="1"/>
    <col min="14" max="14" width="33.5703125" customWidth="1"/>
    <col min="15" max="16" width="33.5703125" bestFit="1" customWidth="1"/>
    <col min="17" max="17" width="38.42578125" bestFit="1" customWidth="1"/>
    <col min="18" max="18" width="16.7109375" customWidth="1"/>
    <col min="19" max="20" width="27" customWidth="1"/>
  </cols>
  <sheetData>
    <row r="1" spans="1:20" x14ac:dyDescent="0.25">
      <c r="A1" s="10" t="s">
        <v>0</v>
      </c>
      <c r="B1" s="9" t="s">
        <v>616</v>
      </c>
      <c r="C1" s="9" t="s">
        <v>617</v>
      </c>
      <c r="D1" s="9" t="s">
        <v>622</v>
      </c>
      <c r="E1" s="2" t="s">
        <v>58</v>
      </c>
      <c r="F1" s="2" t="s">
        <v>1</v>
      </c>
      <c r="G1" s="2" t="s">
        <v>59</v>
      </c>
      <c r="H1" s="10" t="s">
        <v>60</v>
      </c>
      <c r="I1" s="2" t="s">
        <v>61</v>
      </c>
      <c r="J1" s="2" t="s">
        <v>121</v>
      </c>
      <c r="K1" s="10" t="s">
        <v>62</v>
      </c>
      <c r="L1" s="10" t="s">
        <v>63</v>
      </c>
      <c r="M1" s="2" t="s">
        <v>594</v>
      </c>
      <c r="N1" s="2" t="s">
        <v>598</v>
      </c>
      <c r="O1" s="2" t="s">
        <v>597</v>
      </c>
      <c r="P1" s="2" t="s">
        <v>601</v>
      </c>
      <c r="Q1" s="2" t="s">
        <v>595</v>
      </c>
      <c r="R1" s="2" t="s">
        <v>602</v>
      </c>
      <c r="S1" s="2" t="s">
        <v>599</v>
      </c>
      <c r="T1" s="2" t="s">
        <v>603</v>
      </c>
    </row>
    <row r="2" spans="1:20" x14ac:dyDescent="0.25">
      <c r="A2" s="11" t="s">
        <v>581</v>
      </c>
      <c r="B2" s="8" t="s">
        <v>618</v>
      </c>
      <c r="C2" s="8" t="s">
        <v>619</v>
      </c>
      <c r="D2" s="8" t="s">
        <v>623</v>
      </c>
      <c r="E2" t="s">
        <v>582</v>
      </c>
      <c r="F2" t="s">
        <v>583</v>
      </c>
      <c r="G2" t="s">
        <v>584</v>
      </c>
      <c r="H2" s="11" t="s">
        <v>585</v>
      </c>
      <c r="I2" t="s">
        <v>76</v>
      </c>
      <c r="J2">
        <v>1</v>
      </c>
      <c r="K2" s="11" t="s">
        <v>64</v>
      </c>
      <c r="L2" s="11" t="s">
        <v>586</v>
      </c>
    </row>
    <row r="3" spans="1:20" x14ac:dyDescent="0.25">
      <c r="A3" s="11" t="s">
        <v>303</v>
      </c>
      <c r="B3" s="8" t="s">
        <v>618</v>
      </c>
      <c r="C3" s="8" t="s">
        <v>620</v>
      </c>
      <c r="D3" s="8" t="s">
        <v>623</v>
      </c>
      <c r="E3" t="s">
        <v>169</v>
      </c>
      <c r="F3" t="s">
        <v>170</v>
      </c>
      <c r="G3" t="s">
        <v>171</v>
      </c>
      <c r="H3" s="11" t="s">
        <v>307</v>
      </c>
      <c r="I3" t="s">
        <v>76</v>
      </c>
      <c r="J3">
        <v>1</v>
      </c>
      <c r="K3" s="11" t="s">
        <v>64</v>
      </c>
      <c r="L3" s="11" t="s">
        <v>587</v>
      </c>
    </row>
    <row r="4" spans="1:20" x14ac:dyDescent="0.25">
      <c r="A4" s="11" t="s">
        <v>303</v>
      </c>
      <c r="B4" s="8" t="s">
        <v>618</v>
      </c>
      <c r="C4" s="8" t="s">
        <v>620</v>
      </c>
      <c r="D4" s="8" t="s">
        <v>624</v>
      </c>
      <c r="E4" t="s">
        <v>169</v>
      </c>
      <c r="F4" t="s">
        <v>170</v>
      </c>
      <c r="G4" t="s">
        <v>171</v>
      </c>
      <c r="H4" s="11" t="s">
        <v>308</v>
      </c>
      <c r="I4" t="s">
        <v>77</v>
      </c>
      <c r="J4">
        <v>2</v>
      </c>
      <c r="K4" s="11" t="s">
        <v>78</v>
      </c>
      <c r="L4" s="11" t="s">
        <v>106</v>
      </c>
      <c r="M4" t="s">
        <v>305</v>
      </c>
      <c r="N4" t="s">
        <v>596</v>
      </c>
      <c r="O4" t="s">
        <v>307</v>
      </c>
      <c r="P4" t="s">
        <v>167</v>
      </c>
      <c r="Q4" t="s">
        <v>306</v>
      </c>
      <c r="R4" t="s">
        <v>600</v>
      </c>
      <c r="S4" t="s">
        <v>585</v>
      </c>
      <c r="T4" t="s">
        <v>168</v>
      </c>
    </row>
    <row r="5" spans="1:20" x14ac:dyDescent="0.25">
      <c r="A5" s="11" t="s">
        <v>304</v>
      </c>
      <c r="B5" s="8" t="s">
        <v>615</v>
      </c>
      <c r="C5" s="8" t="s">
        <v>620</v>
      </c>
      <c r="D5" s="8" t="s">
        <v>623</v>
      </c>
      <c r="E5" t="s">
        <v>91</v>
      </c>
      <c r="F5" t="s">
        <v>103</v>
      </c>
      <c r="G5" t="s">
        <v>93</v>
      </c>
      <c r="H5" s="11" t="s">
        <v>309</v>
      </c>
      <c r="I5" t="s">
        <v>72</v>
      </c>
      <c r="J5">
        <v>1</v>
      </c>
      <c r="K5" s="11" t="s">
        <v>64</v>
      </c>
      <c r="L5" s="11" t="s">
        <v>104</v>
      </c>
    </row>
    <row r="6" spans="1:20" x14ac:dyDescent="0.25">
      <c r="A6" s="11" t="s">
        <v>304</v>
      </c>
      <c r="B6" s="8" t="s">
        <v>615</v>
      </c>
      <c r="C6" s="8" t="s">
        <v>620</v>
      </c>
      <c r="D6" s="8" t="s">
        <v>625</v>
      </c>
      <c r="E6" t="s">
        <v>91</v>
      </c>
      <c r="F6" t="s">
        <v>103</v>
      </c>
      <c r="G6" t="s">
        <v>93</v>
      </c>
      <c r="H6" s="11" t="s">
        <v>310</v>
      </c>
      <c r="I6" t="s">
        <v>65</v>
      </c>
      <c r="J6">
        <v>2</v>
      </c>
      <c r="K6" s="11" t="s">
        <v>65</v>
      </c>
      <c r="L6" s="11" t="s">
        <v>105</v>
      </c>
    </row>
    <row r="7" spans="1:20" x14ac:dyDescent="0.25">
      <c r="A7" s="11" t="s">
        <v>304</v>
      </c>
      <c r="B7" s="8" t="s">
        <v>615</v>
      </c>
      <c r="C7" s="8" t="s">
        <v>620</v>
      </c>
      <c r="D7" s="8" t="s">
        <v>66</v>
      </c>
      <c r="E7" t="s">
        <v>91</v>
      </c>
      <c r="F7" t="s">
        <v>103</v>
      </c>
      <c r="G7" t="s">
        <v>93</v>
      </c>
      <c r="H7" s="11" t="s">
        <v>311</v>
      </c>
      <c r="I7" t="s">
        <v>73</v>
      </c>
      <c r="J7">
        <v>3</v>
      </c>
      <c r="K7" s="11" t="s">
        <v>66</v>
      </c>
      <c r="L7" s="11" t="s">
        <v>107</v>
      </c>
    </row>
    <row r="8" spans="1:20" x14ac:dyDescent="0.25">
      <c r="A8" s="11" t="s">
        <v>304</v>
      </c>
      <c r="B8" s="8" t="s">
        <v>615</v>
      </c>
      <c r="C8" s="8" t="s">
        <v>620</v>
      </c>
      <c r="D8" s="8" t="s">
        <v>626</v>
      </c>
      <c r="E8" t="s">
        <v>91</v>
      </c>
      <c r="F8" t="s">
        <v>103</v>
      </c>
      <c r="G8" t="s">
        <v>93</v>
      </c>
      <c r="H8" s="11" t="s">
        <v>312</v>
      </c>
      <c r="I8" t="s">
        <v>67</v>
      </c>
      <c r="J8">
        <v>4</v>
      </c>
      <c r="K8" s="11" t="s">
        <v>67</v>
      </c>
      <c r="L8" s="11" t="s">
        <v>105</v>
      </c>
    </row>
    <row r="9" spans="1:20" x14ac:dyDescent="0.25">
      <c r="A9" s="11" t="s">
        <v>304</v>
      </c>
      <c r="B9" s="8" t="s">
        <v>615</v>
      </c>
      <c r="C9" s="8" t="s">
        <v>620</v>
      </c>
      <c r="D9" s="8" t="s">
        <v>627</v>
      </c>
      <c r="E9" t="s">
        <v>91</v>
      </c>
      <c r="F9" t="s">
        <v>103</v>
      </c>
      <c r="G9" t="s">
        <v>93</v>
      </c>
      <c r="H9" s="11" t="s">
        <v>313</v>
      </c>
      <c r="I9" t="s">
        <v>79</v>
      </c>
      <c r="J9">
        <v>5</v>
      </c>
      <c r="K9" s="11" t="s">
        <v>68</v>
      </c>
      <c r="L9" s="11" t="s">
        <v>105</v>
      </c>
    </row>
    <row r="10" spans="1:20" x14ac:dyDescent="0.25">
      <c r="A10" s="11" t="s">
        <v>304</v>
      </c>
      <c r="B10" s="8" t="s">
        <v>615</v>
      </c>
      <c r="C10" s="8" t="s">
        <v>620</v>
      </c>
      <c r="D10" s="8" t="s">
        <v>628</v>
      </c>
      <c r="E10" t="s">
        <v>91</v>
      </c>
      <c r="F10" t="s">
        <v>103</v>
      </c>
      <c r="G10" t="s">
        <v>93</v>
      </c>
      <c r="H10" s="11" t="s">
        <v>314</v>
      </c>
      <c r="I10" t="s">
        <v>80</v>
      </c>
      <c r="J10">
        <v>6</v>
      </c>
      <c r="K10" s="11" t="s">
        <v>69</v>
      </c>
      <c r="L10" s="11" t="s">
        <v>105</v>
      </c>
    </row>
    <row r="11" spans="1:20" x14ac:dyDescent="0.25">
      <c r="A11" s="11" t="s">
        <v>304</v>
      </c>
      <c r="B11" s="8" t="s">
        <v>615</v>
      </c>
      <c r="C11" s="8" t="s">
        <v>620</v>
      </c>
      <c r="D11" s="8" t="s">
        <v>629</v>
      </c>
      <c r="E11" t="s">
        <v>91</v>
      </c>
      <c r="F11" t="s">
        <v>103</v>
      </c>
      <c r="G11" t="s">
        <v>93</v>
      </c>
      <c r="H11" s="11" t="s">
        <v>315</v>
      </c>
      <c r="I11" t="s">
        <v>74</v>
      </c>
      <c r="J11">
        <v>7</v>
      </c>
      <c r="K11" s="11" t="s">
        <v>70</v>
      </c>
      <c r="L11" s="11" t="s">
        <v>104</v>
      </c>
    </row>
    <row r="12" spans="1:20" x14ac:dyDescent="0.25">
      <c r="A12" s="11" t="s">
        <v>304</v>
      </c>
      <c r="B12" s="8" t="s">
        <v>615</v>
      </c>
      <c r="C12" s="8" t="s">
        <v>620</v>
      </c>
      <c r="D12" s="8" t="s">
        <v>630</v>
      </c>
      <c r="E12" t="s">
        <v>91</v>
      </c>
      <c r="F12" t="s">
        <v>103</v>
      </c>
      <c r="G12" t="s">
        <v>93</v>
      </c>
      <c r="H12" s="11" t="s">
        <v>316</v>
      </c>
      <c r="I12" t="s">
        <v>75</v>
      </c>
      <c r="J12">
        <v>8</v>
      </c>
      <c r="K12" s="11" t="s">
        <v>71</v>
      </c>
      <c r="L12" s="11" t="s">
        <v>104</v>
      </c>
    </row>
    <row r="13" spans="1:20" x14ac:dyDescent="0.25">
      <c r="A13" s="11" t="s">
        <v>298</v>
      </c>
      <c r="B13" s="8" t="s">
        <v>618</v>
      </c>
      <c r="C13" s="8" t="s">
        <v>621</v>
      </c>
      <c r="D13" s="8" t="s">
        <v>631</v>
      </c>
      <c r="E13" t="s">
        <v>317</v>
      </c>
      <c r="F13" t="s">
        <v>318</v>
      </c>
      <c r="G13" t="s">
        <v>319</v>
      </c>
      <c r="H13" s="11" t="s">
        <v>320</v>
      </c>
      <c r="I13" t="s">
        <v>321</v>
      </c>
      <c r="J13">
        <v>1</v>
      </c>
      <c r="K13" s="11" t="s">
        <v>322</v>
      </c>
      <c r="L13" s="11" t="s">
        <v>323</v>
      </c>
    </row>
    <row r="14" spans="1:20" x14ac:dyDescent="0.25">
      <c r="A14" s="11" t="s">
        <v>296</v>
      </c>
      <c r="B14" s="8" t="s">
        <v>615</v>
      </c>
      <c r="C14" s="8" t="s">
        <v>621</v>
      </c>
      <c r="D14" s="8" t="s">
        <v>631</v>
      </c>
      <c r="E14" t="s">
        <v>324</v>
      </c>
      <c r="F14" t="s">
        <v>325</v>
      </c>
      <c r="G14" t="s">
        <v>326</v>
      </c>
      <c r="H14" s="11" t="s">
        <v>327</v>
      </c>
      <c r="I14" t="s">
        <v>321</v>
      </c>
      <c r="J14">
        <v>1</v>
      </c>
      <c r="K14" s="11" t="s">
        <v>322</v>
      </c>
      <c r="L14" s="11" t="s">
        <v>323</v>
      </c>
    </row>
    <row r="15" spans="1:20" x14ac:dyDescent="0.25">
      <c r="A15" s="11" t="s">
        <v>328</v>
      </c>
      <c r="B15" s="8" t="s">
        <v>618</v>
      </c>
      <c r="C15" s="8" t="s">
        <v>621</v>
      </c>
      <c r="D15" s="8" t="s">
        <v>631</v>
      </c>
      <c r="E15" t="s">
        <v>329</v>
      </c>
      <c r="F15" t="s">
        <v>330</v>
      </c>
      <c r="G15" t="s">
        <v>331</v>
      </c>
      <c r="H15" s="11" t="s">
        <v>332</v>
      </c>
      <c r="I15" t="s">
        <v>321</v>
      </c>
      <c r="J15">
        <v>1</v>
      </c>
      <c r="K15" s="11" t="s">
        <v>322</v>
      </c>
      <c r="L15" s="11" t="s">
        <v>323</v>
      </c>
    </row>
  </sheetData>
  <sortState xmlns:xlrd2="http://schemas.microsoft.com/office/spreadsheetml/2017/richdata2" ref="A5:O33">
    <sortCondition ref="A5:A33"/>
    <sortCondition ref="J5:J33"/>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A7EA2-5BB8-48A0-AE19-CC45569B1AA0}">
  <dimension ref="A1:D3"/>
  <sheetViews>
    <sheetView workbookViewId="0">
      <selection activeCell="D3" sqref="D3"/>
    </sheetView>
  </sheetViews>
  <sheetFormatPr defaultRowHeight="15" x14ac:dyDescent="0.25"/>
  <cols>
    <col min="1" max="1" width="48.140625" customWidth="1"/>
    <col min="2" max="2" width="20.28515625" bestFit="1" customWidth="1"/>
    <col min="3" max="3" width="20.28515625" customWidth="1"/>
    <col min="4" max="4" width="44.5703125" customWidth="1"/>
  </cols>
  <sheetData>
    <row r="1" spans="1:4" x14ac:dyDescent="0.25">
      <c r="A1" s="2" t="s">
        <v>92</v>
      </c>
      <c r="B1" s="2" t="s">
        <v>466</v>
      </c>
      <c r="C1" s="2" t="s">
        <v>533</v>
      </c>
      <c r="D1" s="2" t="s">
        <v>464</v>
      </c>
    </row>
    <row r="2" spans="1:4" ht="90" x14ac:dyDescent="0.25">
      <c r="A2" t="s">
        <v>298</v>
      </c>
      <c r="B2" t="s">
        <v>465</v>
      </c>
      <c r="C2" t="s">
        <v>534</v>
      </c>
      <c r="D2" s="6" t="s">
        <v>569</v>
      </c>
    </row>
    <row r="3" spans="1:4" ht="105" x14ac:dyDescent="0.25">
      <c r="A3" t="s">
        <v>296</v>
      </c>
      <c r="B3" t="s">
        <v>465</v>
      </c>
      <c r="C3" t="s">
        <v>534</v>
      </c>
      <c r="D3" s="6" t="s">
        <v>562</v>
      </c>
    </row>
  </sheetData>
  <dataValidations count="1">
    <dataValidation type="list" allowBlank="1" showInputMessage="1" showErrorMessage="1" sqref="C2:C3" xr:uid="{CC14E9E5-6CF5-4253-837A-778F67077D54}">
      <formula1>"Code,DocumentRef"</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578B-A7DE-401B-B867-DFECFDE9AF0A}">
  <dimension ref="A1:E9"/>
  <sheetViews>
    <sheetView workbookViewId="0"/>
  </sheetViews>
  <sheetFormatPr defaultRowHeight="15" x14ac:dyDescent="0.25"/>
  <cols>
    <col min="1" max="1" width="26.140625" bestFit="1" customWidth="1"/>
    <col min="2" max="2" width="15.28515625" bestFit="1" customWidth="1"/>
    <col min="3" max="3" width="22" bestFit="1" customWidth="1"/>
    <col min="4" max="4" width="33.85546875" bestFit="1" customWidth="1"/>
    <col min="5" max="5" width="15.140625" bestFit="1" customWidth="1"/>
  </cols>
  <sheetData>
    <row r="1" spans="1:5" x14ac:dyDescent="0.25">
      <c r="A1" s="2" t="s">
        <v>92</v>
      </c>
      <c r="B1" s="2" t="s">
        <v>536</v>
      </c>
      <c r="C1" s="2" t="s">
        <v>537</v>
      </c>
      <c r="D1" s="2" t="s">
        <v>538</v>
      </c>
      <c r="E1" s="2" t="s">
        <v>539</v>
      </c>
    </row>
    <row r="2" spans="1:5" x14ac:dyDescent="0.25">
      <c r="A2" t="s">
        <v>298</v>
      </c>
      <c r="B2" t="s">
        <v>21</v>
      </c>
      <c r="C2" t="s">
        <v>555</v>
      </c>
      <c r="D2" t="s">
        <v>21</v>
      </c>
    </row>
    <row r="3" spans="1:5" x14ac:dyDescent="0.25">
      <c r="A3" t="s">
        <v>298</v>
      </c>
      <c r="B3" t="s">
        <v>553</v>
      </c>
      <c r="C3" t="s">
        <v>556</v>
      </c>
      <c r="D3" t="s">
        <v>558</v>
      </c>
    </row>
    <row r="4" spans="1:5" x14ac:dyDescent="0.25">
      <c r="A4" t="s">
        <v>298</v>
      </c>
      <c r="B4" t="s">
        <v>554</v>
      </c>
      <c r="C4" t="s">
        <v>557</v>
      </c>
      <c r="D4" t="s">
        <v>559</v>
      </c>
    </row>
    <row r="5" spans="1:5" x14ac:dyDescent="0.25">
      <c r="A5" t="s">
        <v>298</v>
      </c>
      <c r="B5" t="s">
        <v>561</v>
      </c>
      <c r="C5" t="s">
        <v>560</v>
      </c>
      <c r="D5" t="s">
        <v>559</v>
      </c>
    </row>
    <row r="6" spans="1:5" x14ac:dyDescent="0.25">
      <c r="A6" t="s">
        <v>296</v>
      </c>
      <c r="B6" t="s">
        <v>21</v>
      </c>
      <c r="C6" t="s">
        <v>555</v>
      </c>
      <c r="D6" t="s">
        <v>21</v>
      </c>
    </row>
    <row r="7" spans="1:5" x14ac:dyDescent="0.25">
      <c r="A7" t="s">
        <v>296</v>
      </c>
      <c r="B7" t="s">
        <v>553</v>
      </c>
      <c r="C7" t="s">
        <v>556</v>
      </c>
      <c r="D7" t="s">
        <v>558</v>
      </c>
    </row>
    <row r="8" spans="1:5" x14ac:dyDescent="0.25">
      <c r="A8" t="s">
        <v>296</v>
      </c>
      <c r="B8" t="s">
        <v>554</v>
      </c>
      <c r="C8" t="s">
        <v>557</v>
      </c>
      <c r="D8" t="s">
        <v>22</v>
      </c>
    </row>
    <row r="9" spans="1:5" x14ac:dyDescent="0.25">
      <c r="A9" t="s">
        <v>296</v>
      </c>
      <c r="B9" t="s">
        <v>561</v>
      </c>
      <c r="C9" t="s">
        <v>560</v>
      </c>
      <c r="D9" t="s">
        <v>22</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72EB2-03E0-4576-A1FD-245E2B761D42}">
  <dimension ref="A1:F3"/>
  <sheetViews>
    <sheetView workbookViewId="0"/>
  </sheetViews>
  <sheetFormatPr defaultRowHeight="15" x14ac:dyDescent="0.25"/>
  <cols>
    <col min="1" max="1" width="35.7109375" customWidth="1"/>
    <col min="2" max="2" width="23.85546875" customWidth="1"/>
    <col min="3" max="3" width="16.5703125" bestFit="1" customWidth="1"/>
    <col min="4" max="4" width="15.140625" bestFit="1" customWidth="1"/>
    <col min="5" max="5" width="59.7109375" bestFit="1" customWidth="1"/>
    <col min="6" max="6" width="13.5703125" bestFit="1" customWidth="1"/>
  </cols>
  <sheetData>
    <row r="1" spans="1:6" x14ac:dyDescent="0.25">
      <c r="A1" s="2" t="s">
        <v>92</v>
      </c>
      <c r="B1" s="2" t="s">
        <v>532</v>
      </c>
      <c r="C1" s="2" t="s">
        <v>479</v>
      </c>
      <c r="D1" s="2" t="s">
        <v>480</v>
      </c>
      <c r="E1" s="2" t="s">
        <v>482</v>
      </c>
      <c r="F1" s="2" t="s">
        <v>481</v>
      </c>
    </row>
    <row r="2" spans="1:6" x14ac:dyDescent="0.25">
      <c r="A2" t="s">
        <v>304</v>
      </c>
      <c r="B2" t="s">
        <v>535</v>
      </c>
      <c r="C2" t="s">
        <v>471</v>
      </c>
      <c r="D2" t="s">
        <v>484</v>
      </c>
      <c r="E2" t="s">
        <v>488</v>
      </c>
      <c r="F2">
        <v>9</v>
      </c>
    </row>
    <row r="3" spans="1:6" x14ac:dyDescent="0.25">
      <c r="A3" t="s">
        <v>303</v>
      </c>
      <c r="B3" t="s">
        <v>535</v>
      </c>
      <c r="C3" t="s">
        <v>471</v>
      </c>
      <c r="D3" t="s">
        <v>484</v>
      </c>
      <c r="E3" t="s">
        <v>488</v>
      </c>
      <c r="F3">
        <v>9</v>
      </c>
    </row>
  </sheetData>
  <dataValidations count="2">
    <dataValidation type="list" allowBlank="1" showInputMessage="1" showErrorMessage="1" sqref="B2:B4" xr:uid="{3A6A89FF-143B-4B65-965D-58F3F87AADFC}">
      <formula1>"Documentation,ProgrammingCode"</formula1>
    </dataValidation>
    <dataValidation type="list" allowBlank="1" showInputMessage="1" showErrorMessage="1" sqref="D2:D3" xr:uid="{19E8A5BB-5746-4AF5-8B3B-1D99BD0D0680}">
      <formula1>"PhysicalRef,NamedDestination"</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F21E-B0BD-4A7C-9873-05E64DE79965}">
  <dimension ref="A1:E18"/>
  <sheetViews>
    <sheetView workbookViewId="0">
      <selection activeCell="E33" sqref="E33"/>
    </sheetView>
  </sheetViews>
  <sheetFormatPr defaultRowHeight="15" x14ac:dyDescent="0.25"/>
  <cols>
    <col min="2" max="2" width="14.5703125" bestFit="1" customWidth="1"/>
    <col min="3" max="3" width="14.28515625" bestFit="1" customWidth="1"/>
    <col min="4" max="4" width="42.42578125" customWidth="1"/>
    <col min="5" max="5" width="52.85546875" customWidth="1"/>
  </cols>
  <sheetData>
    <row r="1" spans="1:5" x14ac:dyDescent="0.25">
      <c r="A1" s="2" t="s">
        <v>0</v>
      </c>
      <c r="B1" s="2" t="s">
        <v>362</v>
      </c>
      <c r="C1" s="2" t="s">
        <v>363</v>
      </c>
      <c r="D1" s="2" t="s">
        <v>364</v>
      </c>
      <c r="E1" s="2" t="s">
        <v>365</v>
      </c>
    </row>
    <row r="2" spans="1:5" x14ac:dyDescent="0.25">
      <c r="A2" t="s">
        <v>430</v>
      </c>
      <c r="B2" t="s">
        <v>607</v>
      </c>
      <c r="C2" t="s">
        <v>608</v>
      </c>
      <c r="D2" t="s">
        <v>428</v>
      </c>
      <c r="E2" t="s">
        <v>429</v>
      </c>
    </row>
    <row r="18" spans="5:5" x14ac:dyDescent="0.25">
      <c r="E18" s="7"/>
    </row>
  </sheetData>
  <dataValidations count="2">
    <dataValidation type="list" allowBlank="1" showInputMessage="1" showErrorMessage="1" sqref="B3:B24" xr:uid="{0A7C3BAC-D424-43D3-9B4E-1A4E4E37AE75}">
      <formula1>"AnalysisReason,AnalysisPurpose,OperationRole,OutputFileType"</formula1>
    </dataValidation>
    <dataValidation type="list" allowBlank="1" showInputMessage="1" showErrorMessage="1" sqref="B2" xr:uid="{903C1341-1418-497B-A1BA-E7BB48C97FAD}">
      <formula1>"AnalysisReasonEnum,AnalysisPurposeEnum,OperationRoleEnum,OutputFileTypeEnum"</formula1>
    </dataValidation>
  </dataValidation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5975-7444-4301-ABB6-796B2115B6F2}">
  <dimension ref="A1:C5"/>
  <sheetViews>
    <sheetView workbookViewId="0">
      <selection activeCell="C3" sqref="C3"/>
    </sheetView>
  </sheetViews>
  <sheetFormatPr defaultRowHeight="15" x14ac:dyDescent="0.25"/>
  <cols>
    <col min="1" max="1" width="28.7109375" customWidth="1"/>
    <col min="2" max="2" width="34" customWidth="1"/>
    <col min="3" max="3" width="43.85546875" customWidth="1"/>
  </cols>
  <sheetData>
    <row r="1" spans="1:3" x14ac:dyDescent="0.25">
      <c r="A1" s="2" t="s">
        <v>0</v>
      </c>
      <c r="B1" s="2" t="s">
        <v>58</v>
      </c>
      <c r="C1" s="2" t="s">
        <v>361</v>
      </c>
    </row>
    <row r="2" spans="1:3" x14ac:dyDescent="0.25">
      <c r="A2" t="s">
        <v>471</v>
      </c>
      <c r="B2" t="s">
        <v>473</v>
      </c>
      <c r="C2" t="s">
        <v>470</v>
      </c>
    </row>
    <row r="3" spans="1:3" x14ac:dyDescent="0.25">
      <c r="A3" t="s">
        <v>472</v>
      </c>
      <c r="B3" t="s">
        <v>474</v>
      </c>
      <c r="C3" t="s">
        <v>469</v>
      </c>
    </row>
    <row r="4" spans="1:3" x14ac:dyDescent="0.25">
      <c r="A4" t="s">
        <v>548</v>
      </c>
      <c r="B4" t="s">
        <v>547</v>
      </c>
      <c r="C4" t="s">
        <v>546</v>
      </c>
    </row>
    <row r="5" spans="1:3" x14ac:dyDescent="0.25">
      <c r="A5" t="s">
        <v>606</v>
      </c>
      <c r="B5" t="s">
        <v>605</v>
      </c>
      <c r="C5" t="s">
        <v>604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19ABE-6E7C-4DBB-B149-CB6DE6FC596E}">
  <dimension ref="A1:E17"/>
  <sheetViews>
    <sheetView workbookViewId="0">
      <selection activeCell="C1" sqref="C1"/>
    </sheetView>
  </sheetViews>
  <sheetFormatPr defaultRowHeight="15" x14ac:dyDescent="0.25"/>
  <cols>
    <col min="1" max="1" width="23.5703125" customWidth="1"/>
    <col min="2" max="2" width="32.42578125" customWidth="1"/>
    <col min="3" max="3" width="30.5703125" customWidth="1"/>
    <col min="4" max="4" width="33.85546875" customWidth="1"/>
    <col min="5" max="5" width="29.7109375" customWidth="1"/>
  </cols>
  <sheetData>
    <row r="1" spans="1:5" x14ac:dyDescent="0.25">
      <c r="A1" s="2" t="s">
        <v>0</v>
      </c>
      <c r="B1" s="2" t="s">
        <v>1</v>
      </c>
      <c r="C1" s="2" t="s">
        <v>384</v>
      </c>
      <c r="D1" s="2" t="s">
        <v>375</v>
      </c>
      <c r="E1" s="2" t="s">
        <v>376</v>
      </c>
    </row>
    <row r="2" spans="1:5" x14ac:dyDescent="0.25">
      <c r="A2" t="s">
        <v>377</v>
      </c>
      <c r="B2" t="s">
        <v>388</v>
      </c>
      <c r="D2" t="s">
        <v>385</v>
      </c>
      <c r="E2" t="s">
        <v>378</v>
      </c>
    </row>
    <row r="3" spans="1:5" x14ac:dyDescent="0.25">
      <c r="A3" t="s">
        <v>377</v>
      </c>
      <c r="B3" t="s">
        <v>388</v>
      </c>
      <c r="D3" t="s">
        <v>386</v>
      </c>
      <c r="E3" t="s">
        <v>379</v>
      </c>
    </row>
    <row r="4" spans="1:5" x14ac:dyDescent="0.25">
      <c r="A4" t="s">
        <v>377</v>
      </c>
      <c r="B4" t="s">
        <v>388</v>
      </c>
      <c r="D4" t="s">
        <v>387</v>
      </c>
      <c r="E4" t="s">
        <v>380</v>
      </c>
    </row>
    <row r="5" spans="1:5" x14ac:dyDescent="0.25">
      <c r="A5" t="s">
        <v>396</v>
      </c>
      <c r="B5" t="s">
        <v>389</v>
      </c>
      <c r="D5" t="s">
        <v>397</v>
      </c>
      <c r="E5" t="s">
        <v>381</v>
      </c>
    </row>
    <row r="6" spans="1:5" x14ac:dyDescent="0.25">
      <c r="A6" t="s">
        <v>396</v>
      </c>
      <c r="B6" t="s">
        <v>389</v>
      </c>
      <c r="D6" t="s">
        <v>398</v>
      </c>
      <c r="E6" t="s">
        <v>382</v>
      </c>
    </row>
    <row r="7" spans="1:5" x14ac:dyDescent="0.25">
      <c r="A7" t="s">
        <v>396</v>
      </c>
      <c r="B7" t="s">
        <v>389</v>
      </c>
      <c r="D7" t="s">
        <v>399</v>
      </c>
      <c r="E7" t="s">
        <v>383</v>
      </c>
    </row>
    <row r="8" spans="1:5" x14ac:dyDescent="0.25">
      <c r="A8" t="s">
        <v>409</v>
      </c>
      <c r="B8" t="s">
        <v>391</v>
      </c>
      <c r="C8" t="s">
        <v>397</v>
      </c>
      <c r="D8" t="s">
        <v>414</v>
      </c>
      <c r="E8" t="s">
        <v>395</v>
      </c>
    </row>
    <row r="9" spans="1:5" x14ac:dyDescent="0.25">
      <c r="A9" t="s">
        <v>410</v>
      </c>
      <c r="B9" t="s">
        <v>390</v>
      </c>
      <c r="C9" t="s">
        <v>398</v>
      </c>
      <c r="D9" t="s">
        <v>415</v>
      </c>
      <c r="E9" t="s">
        <v>400</v>
      </c>
    </row>
    <row r="10" spans="1:5" x14ac:dyDescent="0.25">
      <c r="A10" t="s">
        <v>410</v>
      </c>
      <c r="B10" t="s">
        <v>390</v>
      </c>
      <c r="C10" t="s">
        <v>398</v>
      </c>
      <c r="D10" t="s">
        <v>416</v>
      </c>
      <c r="E10" t="s">
        <v>401</v>
      </c>
    </row>
    <row r="11" spans="1:5" x14ac:dyDescent="0.25">
      <c r="A11" t="s">
        <v>410</v>
      </c>
      <c r="B11" t="s">
        <v>390</v>
      </c>
      <c r="C11" t="s">
        <v>398</v>
      </c>
      <c r="D11" t="s">
        <v>417</v>
      </c>
      <c r="E11" t="s">
        <v>402</v>
      </c>
    </row>
    <row r="12" spans="1:5" x14ac:dyDescent="0.25">
      <c r="A12" t="s">
        <v>411</v>
      </c>
      <c r="B12" t="s">
        <v>392</v>
      </c>
      <c r="C12" t="s">
        <v>398</v>
      </c>
      <c r="D12" t="s">
        <v>418</v>
      </c>
      <c r="E12" t="s">
        <v>403</v>
      </c>
    </row>
    <row r="13" spans="1:5" x14ac:dyDescent="0.25">
      <c r="A13" t="s">
        <v>411</v>
      </c>
      <c r="B13" t="s">
        <v>392</v>
      </c>
      <c r="C13" t="s">
        <v>398</v>
      </c>
      <c r="D13" t="s">
        <v>419</v>
      </c>
      <c r="E13" t="s">
        <v>404</v>
      </c>
    </row>
    <row r="14" spans="1:5" x14ac:dyDescent="0.25">
      <c r="A14" t="s">
        <v>412</v>
      </c>
      <c r="B14" t="s">
        <v>393</v>
      </c>
      <c r="C14" t="s">
        <v>399</v>
      </c>
      <c r="D14" t="s">
        <v>420</v>
      </c>
      <c r="E14" t="s">
        <v>405</v>
      </c>
    </row>
    <row r="15" spans="1:5" x14ac:dyDescent="0.25">
      <c r="A15" t="s">
        <v>412</v>
      </c>
      <c r="B15" t="s">
        <v>393</v>
      </c>
      <c r="C15" t="s">
        <v>399</v>
      </c>
      <c r="D15" t="s">
        <v>421</v>
      </c>
      <c r="E15" t="s">
        <v>406</v>
      </c>
    </row>
    <row r="16" spans="1:5" x14ac:dyDescent="0.25">
      <c r="A16" t="s">
        <v>413</v>
      </c>
      <c r="B16" t="s">
        <v>394</v>
      </c>
      <c r="C16" t="s">
        <v>399</v>
      </c>
      <c r="D16" t="s">
        <v>422</v>
      </c>
      <c r="E16" t="s">
        <v>407</v>
      </c>
    </row>
    <row r="17" spans="1:5" x14ac:dyDescent="0.25">
      <c r="A17" t="s">
        <v>413</v>
      </c>
      <c r="B17" t="s">
        <v>394</v>
      </c>
      <c r="C17" t="s">
        <v>399</v>
      </c>
      <c r="D17" t="s">
        <v>423</v>
      </c>
      <c r="E17" t="s">
        <v>408</v>
      </c>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4817-59BC-4505-A834-22FE96EF578C}">
  <sheetPr codeName="Sheet6"/>
  <dimension ref="A1:F54"/>
  <sheetViews>
    <sheetView workbookViewId="0">
      <selection activeCell="A4" sqref="A4:XFD4"/>
    </sheetView>
  </sheetViews>
  <sheetFormatPr defaultRowHeight="15" x14ac:dyDescent="0.25"/>
  <cols>
    <col min="2" max="2" width="85.85546875" bestFit="1" customWidth="1"/>
    <col min="4" max="4" width="35.140625" style="11" bestFit="1" customWidth="1"/>
    <col min="5" max="5" width="11.140625" style="11" bestFit="1" customWidth="1"/>
    <col min="6" max="6" width="39.85546875" style="8" bestFit="1" customWidth="1"/>
  </cols>
  <sheetData>
    <row r="1" spans="1:6" x14ac:dyDescent="0.25">
      <c r="A1" s="2" t="s">
        <v>134</v>
      </c>
      <c r="B1" s="2" t="s">
        <v>58</v>
      </c>
      <c r="C1" s="2" t="s">
        <v>2</v>
      </c>
      <c r="D1" s="10" t="s">
        <v>182</v>
      </c>
      <c r="E1" s="10" t="s">
        <v>183</v>
      </c>
      <c r="F1" s="9" t="s">
        <v>613</v>
      </c>
    </row>
    <row r="2" spans="1:6" x14ac:dyDescent="0.25">
      <c r="A2">
        <v>1</v>
      </c>
      <c r="B2" t="s">
        <v>122</v>
      </c>
      <c r="C2">
        <v>1</v>
      </c>
      <c r="E2" s="11" t="s">
        <v>491</v>
      </c>
    </row>
    <row r="3" spans="1:6" x14ac:dyDescent="0.25">
      <c r="A3">
        <v>2</v>
      </c>
      <c r="B3" s="1" t="s">
        <v>135</v>
      </c>
      <c r="C3">
        <v>1</v>
      </c>
      <c r="D3" s="11" t="s">
        <v>431</v>
      </c>
      <c r="F3" s="12" t="s">
        <v>614</v>
      </c>
    </row>
    <row r="4" spans="1:6" x14ac:dyDescent="0.25">
      <c r="A4">
        <v>2</v>
      </c>
      <c r="B4" s="1" t="s">
        <v>350</v>
      </c>
      <c r="C4">
        <v>2</v>
      </c>
      <c r="F4" s="12"/>
    </row>
    <row r="5" spans="1:6" x14ac:dyDescent="0.25">
      <c r="A5">
        <v>3</v>
      </c>
      <c r="B5" s="5" t="s">
        <v>354</v>
      </c>
      <c r="C5">
        <v>1</v>
      </c>
      <c r="D5" s="11" t="s">
        <v>432</v>
      </c>
      <c r="F5" s="12"/>
    </row>
    <row r="6" spans="1:6" x14ac:dyDescent="0.25">
      <c r="A6">
        <v>3</v>
      </c>
      <c r="B6" s="5" t="s">
        <v>355</v>
      </c>
      <c r="C6">
        <v>2</v>
      </c>
      <c r="D6" s="11" t="s">
        <v>433</v>
      </c>
      <c r="F6" s="12"/>
    </row>
    <row r="7" spans="1:6" x14ac:dyDescent="0.25">
      <c r="A7">
        <v>2</v>
      </c>
      <c r="B7" s="1" t="s">
        <v>39</v>
      </c>
      <c r="C7">
        <v>3</v>
      </c>
      <c r="F7" s="12"/>
    </row>
    <row r="8" spans="1:6" x14ac:dyDescent="0.25">
      <c r="A8">
        <v>3</v>
      </c>
      <c r="B8" s="5" t="s">
        <v>135</v>
      </c>
      <c r="C8">
        <v>1</v>
      </c>
      <c r="D8" s="11" t="s">
        <v>434</v>
      </c>
      <c r="F8" s="12"/>
    </row>
    <row r="9" spans="1:6" x14ac:dyDescent="0.25">
      <c r="A9">
        <v>3</v>
      </c>
      <c r="B9" s="5" t="s">
        <v>356</v>
      </c>
      <c r="C9">
        <v>2</v>
      </c>
      <c r="D9" s="11" t="s">
        <v>435</v>
      </c>
      <c r="F9" s="12"/>
    </row>
    <row r="10" spans="1:6" x14ac:dyDescent="0.25">
      <c r="A10">
        <v>2</v>
      </c>
      <c r="B10" s="1" t="s">
        <v>351</v>
      </c>
      <c r="C10">
        <v>4</v>
      </c>
      <c r="F10" s="12"/>
    </row>
    <row r="11" spans="1:6" x14ac:dyDescent="0.25">
      <c r="A11">
        <v>3</v>
      </c>
      <c r="B11" s="5" t="s">
        <v>135</v>
      </c>
      <c r="C11">
        <v>1</v>
      </c>
      <c r="D11" s="11" t="s">
        <v>436</v>
      </c>
      <c r="F11" s="12"/>
    </row>
    <row r="12" spans="1:6" x14ac:dyDescent="0.25">
      <c r="A12">
        <v>3</v>
      </c>
      <c r="B12" s="5" t="s">
        <v>356</v>
      </c>
      <c r="C12">
        <v>2</v>
      </c>
      <c r="D12" s="11" t="s">
        <v>437</v>
      </c>
      <c r="F12" s="12"/>
    </row>
    <row r="13" spans="1:6" x14ac:dyDescent="0.25">
      <c r="A13">
        <v>2</v>
      </c>
      <c r="B13" s="1" t="s">
        <v>88</v>
      </c>
      <c r="C13">
        <v>5</v>
      </c>
      <c r="F13" s="12"/>
    </row>
    <row r="14" spans="1:6" x14ac:dyDescent="0.25">
      <c r="A14">
        <v>3</v>
      </c>
      <c r="B14" s="5" t="s">
        <v>135</v>
      </c>
      <c r="C14">
        <v>1</v>
      </c>
      <c r="D14" s="11" t="s">
        <v>438</v>
      </c>
      <c r="F14" s="12"/>
    </row>
    <row r="15" spans="1:6" x14ac:dyDescent="0.25">
      <c r="A15">
        <v>3</v>
      </c>
      <c r="B15" s="5" t="s">
        <v>356</v>
      </c>
      <c r="C15">
        <v>2</v>
      </c>
      <c r="D15" s="11" t="s">
        <v>439</v>
      </c>
      <c r="F15" s="12"/>
    </row>
    <row r="16" spans="1:6" x14ac:dyDescent="0.25">
      <c r="A16">
        <v>2</v>
      </c>
      <c r="B16" s="1" t="s">
        <v>352</v>
      </c>
      <c r="C16">
        <v>6</v>
      </c>
      <c r="F16" s="12"/>
    </row>
    <row r="17" spans="1:6" x14ac:dyDescent="0.25">
      <c r="A17">
        <v>3</v>
      </c>
      <c r="B17" s="5" t="s">
        <v>135</v>
      </c>
      <c r="C17">
        <v>1</v>
      </c>
      <c r="D17" s="11" t="s">
        <v>440</v>
      </c>
      <c r="F17" s="12"/>
    </row>
    <row r="18" spans="1:6" x14ac:dyDescent="0.25">
      <c r="A18">
        <v>3</v>
      </c>
      <c r="B18" s="5" t="s">
        <v>356</v>
      </c>
      <c r="C18">
        <v>2</v>
      </c>
      <c r="D18" s="11" t="s">
        <v>441</v>
      </c>
      <c r="F18" s="12"/>
    </row>
    <row r="19" spans="1:6" x14ac:dyDescent="0.25">
      <c r="A19">
        <v>2</v>
      </c>
      <c r="B19" s="1" t="s">
        <v>353</v>
      </c>
      <c r="C19">
        <v>7</v>
      </c>
      <c r="F19" s="12"/>
    </row>
    <row r="20" spans="1:6" x14ac:dyDescent="0.25">
      <c r="A20">
        <v>3</v>
      </c>
      <c r="B20" s="5" t="s">
        <v>354</v>
      </c>
      <c r="C20">
        <v>1</v>
      </c>
      <c r="D20" s="11" t="s">
        <v>442</v>
      </c>
      <c r="F20" s="12"/>
    </row>
    <row r="21" spans="1:6" x14ac:dyDescent="0.25">
      <c r="A21">
        <v>3</v>
      </c>
      <c r="B21" s="5" t="s">
        <v>355</v>
      </c>
      <c r="C21">
        <v>2</v>
      </c>
      <c r="D21" s="11" t="s">
        <v>443</v>
      </c>
      <c r="F21" s="12"/>
    </row>
    <row r="22" spans="1:6" x14ac:dyDescent="0.25">
      <c r="A22">
        <v>1</v>
      </c>
      <c r="B22" s="4" t="s">
        <v>185</v>
      </c>
      <c r="C22">
        <v>2</v>
      </c>
      <c r="E22" s="11" t="s">
        <v>497</v>
      </c>
    </row>
    <row r="23" spans="1:6" x14ac:dyDescent="0.25">
      <c r="A23">
        <v>2</v>
      </c>
      <c r="B23" s="1" t="s">
        <v>135</v>
      </c>
      <c r="C23">
        <v>1</v>
      </c>
      <c r="D23" s="11" t="s">
        <v>431</v>
      </c>
    </row>
    <row r="24" spans="1:6" x14ac:dyDescent="0.25">
      <c r="A24">
        <v>2</v>
      </c>
      <c r="B24" s="1" t="s">
        <v>570</v>
      </c>
      <c r="C24">
        <v>2</v>
      </c>
    </row>
    <row r="25" spans="1:6" x14ac:dyDescent="0.25">
      <c r="A25">
        <v>3</v>
      </c>
      <c r="B25" s="5" t="s">
        <v>571</v>
      </c>
      <c r="C25">
        <v>1</v>
      </c>
      <c r="D25" s="11" t="s">
        <v>444</v>
      </c>
    </row>
    <row r="26" spans="1:6" x14ac:dyDescent="0.25">
      <c r="A26">
        <v>3</v>
      </c>
      <c r="B26" s="5" t="s">
        <v>572</v>
      </c>
      <c r="C26">
        <v>2</v>
      </c>
      <c r="D26" s="11" t="s">
        <v>447</v>
      </c>
    </row>
    <row r="27" spans="1:6" x14ac:dyDescent="0.25">
      <c r="A27">
        <v>3</v>
      </c>
      <c r="B27" s="5" t="s">
        <v>573</v>
      </c>
      <c r="C27">
        <v>3</v>
      </c>
      <c r="D27" s="11" t="s">
        <v>448</v>
      </c>
    </row>
    <row r="28" spans="1:6" x14ac:dyDescent="0.25">
      <c r="A28">
        <v>3</v>
      </c>
      <c r="B28" s="5" t="s">
        <v>574</v>
      </c>
      <c r="C28">
        <v>4</v>
      </c>
      <c r="D28" s="11" t="s">
        <v>449</v>
      </c>
    </row>
    <row r="29" spans="1:6" x14ac:dyDescent="0.25">
      <c r="A29">
        <v>3</v>
      </c>
      <c r="B29" s="5" t="s">
        <v>575</v>
      </c>
      <c r="C29">
        <v>5</v>
      </c>
      <c r="D29" s="11" t="s">
        <v>450</v>
      </c>
    </row>
    <row r="30" spans="1:6" x14ac:dyDescent="0.25">
      <c r="A30">
        <v>3</v>
      </c>
      <c r="B30" s="5" t="s">
        <v>576</v>
      </c>
      <c r="C30">
        <v>6</v>
      </c>
      <c r="D30" s="11" t="s">
        <v>451</v>
      </c>
    </row>
    <row r="31" spans="1:6" x14ac:dyDescent="0.25">
      <c r="A31">
        <v>3</v>
      </c>
      <c r="B31" s="5" t="s">
        <v>577</v>
      </c>
      <c r="C31">
        <v>7</v>
      </c>
      <c r="D31" s="11" t="s">
        <v>452</v>
      </c>
    </row>
    <row r="32" spans="1:6" x14ac:dyDescent="0.25">
      <c r="A32">
        <v>3</v>
      </c>
      <c r="B32" s="5" t="s">
        <v>578</v>
      </c>
      <c r="C32">
        <v>8</v>
      </c>
      <c r="D32" s="11" t="s">
        <v>453</v>
      </c>
    </row>
    <row r="33" spans="1:5" x14ac:dyDescent="0.25">
      <c r="A33">
        <v>1</v>
      </c>
      <c r="B33" t="s">
        <v>138</v>
      </c>
      <c r="C33">
        <v>3</v>
      </c>
      <c r="E33" s="11" t="s">
        <v>505</v>
      </c>
    </row>
    <row r="34" spans="1:5" x14ac:dyDescent="0.25">
      <c r="A34">
        <v>2</v>
      </c>
      <c r="B34" s="1" t="s">
        <v>135</v>
      </c>
      <c r="C34">
        <v>1</v>
      </c>
      <c r="D34" s="11" t="s">
        <v>431</v>
      </c>
    </row>
    <row r="35" spans="1:5" x14ac:dyDescent="0.25">
      <c r="A35">
        <v>2</v>
      </c>
      <c r="B35" s="1" t="s">
        <v>570</v>
      </c>
      <c r="C35">
        <v>2</v>
      </c>
    </row>
    <row r="36" spans="1:5" x14ac:dyDescent="0.25">
      <c r="A36">
        <v>3</v>
      </c>
      <c r="B36" s="5" t="s">
        <v>135</v>
      </c>
      <c r="C36">
        <v>1</v>
      </c>
      <c r="D36" s="11" t="s">
        <v>444</v>
      </c>
    </row>
    <row r="37" spans="1:5" x14ac:dyDescent="0.25">
      <c r="A37">
        <v>3</v>
      </c>
      <c r="B37" s="5" t="s">
        <v>357</v>
      </c>
      <c r="C37">
        <v>2</v>
      </c>
      <c r="D37" s="11" t="s">
        <v>445</v>
      </c>
    </row>
    <row r="38" spans="1:5" x14ac:dyDescent="0.25">
      <c r="A38">
        <v>3</v>
      </c>
      <c r="B38" s="5" t="s">
        <v>358</v>
      </c>
      <c r="C38">
        <v>3</v>
      </c>
      <c r="D38" s="11" t="s">
        <v>446</v>
      </c>
    </row>
    <row r="39" spans="1:5" x14ac:dyDescent="0.25">
      <c r="A39">
        <v>2</v>
      </c>
      <c r="B39" s="1" t="s">
        <v>96</v>
      </c>
      <c r="C39">
        <v>3</v>
      </c>
    </row>
    <row r="40" spans="1:5" x14ac:dyDescent="0.25">
      <c r="A40">
        <v>3</v>
      </c>
      <c r="B40" s="5" t="s">
        <v>293</v>
      </c>
      <c r="C40">
        <v>1</v>
      </c>
      <c r="D40" s="11" t="s">
        <v>454</v>
      </c>
    </row>
    <row r="41" spans="1:5" x14ac:dyDescent="0.25">
      <c r="A41">
        <v>3</v>
      </c>
      <c r="B41" s="5" t="s">
        <v>339</v>
      </c>
      <c r="C41">
        <v>2</v>
      </c>
      <c r="D41" s="11" t="s">
        <v>455</v>
      </c>
    </row>
    <row r="42" spans="1:5" x14ac:dyDescent="0.25">
      <c r="A42">
        <v>3</v>
      </c>
      <c r="B42" s="5" t="s">
        <v>340</v>
      </c>
      <c r="C42">
        <v>3</v>
      </c>
      <c r="D42" s="11" t="s">
        <v>456</v>
      </c>
    </row>
    <row r="43" spans="1:5" x14ac:dyDescent="0.25">
      <c r="A43">
        <v>2</v>
      </c>
      <c r="B43" s="1" t="s">
        <v>99</v>
      </c>
      <c r="C43">
        <v>4</v>
      </c>
    </row>
    <row r="44" spans="1:5" x14ac:dyDescent="0.25">
      <c r="A44">
        <v>3</v>
      </c>
      <c r="B44" s="5" t="s">
        <v>294</v>
      </c>
      <c r="C44">
        <v>1</v>
      </c>
      <c r="D44" s="11" t="s">
        <v>457</v>
      </c>
    </row>
    <row r="45" spans="1:5" x14ac:dyDescent="0.25">
      <c r="A45">
        <v>3</v>
      </c>
      <c r="B45" s="5" t="s">
        <v>341</v>
      </c>
      <c r="C45">
        <v>2</v>
      </c>
      <c r="D45" s="11" t="s">
        <v>458</v>
      </c>
    </row>
    <row r="46" spans="1:5" x14ac:dyDescent="0.25">
      <c r="A46">
        <v>3</v>
      </c>
      <c r="B46" s="5" t="s">
        <v>342</v>
      </c>
      <c r="C46">
        <v>3</v>
      </c>
      <c r="D46" s="11" t="s">
        <v>459</v>
      </c>
    </row>
    <row r="47" spans="1:5" x14ac:dyDescent="0.25">
      <c r="A47">
        <v>1</v>
      </c>
      <c r="B47" s="4" t="s">
        <v>579</v>
      </c>
      <c r="C47">
        <v>4</v>
      </c>
      <c r="E47" s="11" t="s">
        <v>515</v>
      </c>
    </row>
    <row r="48" spans="1:5" x14ac:dyDescent="0.25">
      <c r="A48">
        <v>2</v>
      </c>
      <c r="B48" s="1" t="s">
        <v>135</v>
      </c>
      <c r="C48">
        <v>1</v>
      </c>
      <c r="D48" s="11" t="s">
        <v>431</v>
      </c>
    </row>
    <row r="49" spans="1:5" x14ac:dyDescent="0.25">
      <c r="A49">
        <v>2</v>
      </c>
      <c r="B49" s="1" t="s">
        <v>263</v>
      </c>
      <c r="C49">
        <v>2</v>
      </c>
      <c r="D49" s="11" t="s">
        <v>460</v>
      </c>
    </row>
    <row r="50" spans="1:5" x14ac:dyDescent="0.25">
      <c r="A50">
        <v>2</v>
      </c>
      <c r="B50" s="1" t="s">
        <v>264</v>
      </c>
      <c r="C50">
        <v>3</v>
      </c>
      <c r="D50" s="11" t="s">
        <v>461</v>
      </c>
    </row>
    <row r="51" spans="1:5" x14ac:dyDescent="0.25">
      <c r="A51">
        <v>1</v>
      </c>
      <c r="B51" s="4" t="s">
        <v>580</v>
      </c>
      <c r="C51">
        <v>5</v>
      </c>
      <c r="E51" s="11" t="s">
        <v>517</v>
      </c>
    </row>
    <row r="52" spans="1:5" x14ac:dyDescent="0.25">
      <c r="A52">
        <v>2</v>
      </c>
      <c r="B52" s="1" t="s">
        <v>135</v>
      </c>
      <c r="C52">
        <v>1</v>
      </c>
      <c r="D52" s="11" t="s">
        <v>431</v>
      </c>
    </row>
    <row r="53" spans="1:5" x14ac:dyDescent="0.25">
      <c r="A53">
        <v>2</v>
      </c>
      <c r="B53" s="1" t="s">
        <v>263</v>
      </c>
      <c r="C53">
        <v>2</v>
      </c>
      <c r="D53" s="11" t="s">
        <v>460</v>
      </c>
    </row>
    <row r="54" spans="1:5" x14ac:dyDescent="0.25">
      <c r="A54">
        <v>2</v>
      </c>
      <c r="B54" s="1" t="s">
        <v>264</v>
      </c>
      <c r="C54">
        <v>3</v>
      </c>
      <c r="D54" s="11" t="s">
        <v>461</v>
      </c>
    </row>
  </sheetData>
  <mergeCells count="1">
    <mergeCell ref="F3:F21"/>
  </mergeCells>
  <phoneticPr fontId="2" type="noConversion"/>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05A0C-8AA5-4998-8A42-428CFBB35FD9}">
  <dimension ref="A1:E6"/>
  <sheetViews>
    <sheetView workbookViewId="0">
      <selection activeCell="H22" sqref="H22"/>
    </sheetView>
  </sheetViews>
  <sheetFormatPr defaultRowHeight="15" x14ac:dyDescent="0.25"/>
  <cols>
    <col min="2" max="2" width="86.5703125" customWidth="1"/>
    <col min="4" max="4" width="35.140625" bestFit="1" customWidth="1"/>
    <col min="5" max="5" width="17.85546875" style="11" customWidth="1"/>
  </cols>
  <sheetData>
    <row r="1" spans="1:5" x14ac:dyDescent="0.25">
      <c r="A1" s="2" t="s">
        <v>134</v>
      </c>
      <c r="B1" s="2" t="s">
        <v>58</v>
      </c>
      <c r="C1" s="2" t="s">
        <v>2</v>
      </c>
      <c r="D1" s="2" t="s">
        <v>182</v>
      </c>
      <c r="E1" s="10" t="s">
        <v>183</v>
      </c>
    </row>
    <row r="2" spans="1:5" x14ac:dyDescent="0.25">
      <c r="A2">
        <v>1</v>
      </c>
      <c r="B2" t="s">
        <v>122</v>
      </c>
      <c r="C2">
        <v>1</v>
      </c>
      <c r="E2" s="11" t="s">
        <v>491</v>
      </c>
    </row>
    <row r="3" spans="1:5" x14ac:dyDescent="0.25">
      <c r="A3">
        <v>1</v>
      </c>
      <c r="B3" s="4" t="s">
        <v>185</v>
      </c>
      <c r="C3">
        <v>2</v>
      </c>
      <c r="E3" s="11" t="s">
        <v>497</v>
      </c>
    </row>
    <row r="4" spans="1:5" x14ac:dyDescent="0.25">
      <c r="A4">
        <v>1</v>
      </c>
      <c r="B4" t="s">
        <v>138</v>
      </c>
      <c r="C4">
        <v>3</v>
      </c>
      <c r="E4" s="11" t="s">
        <v>505</v>
      </c>
    </row>
    <row r="5" spans="1:5" x14ac:dyDescent="0.25">
      <c r="A5">
        <v>1</v>
      </c>
      <c r="B5" s="4" t="s">
        <v>579</v>
      </c>
      <c r="C5">
        <v>4</v>
      </c>
      <c r="E5" s="11" t="s">
        <v>515</v>
      </c>
    </row>
    <row r="6" spans="1:5" x14ac:dyDescent="0.25">
      <c r="A6">
        <v>1</v>
      </c>
      <c r="B6" s="4" t="s">
        <v>580</v>
      </c>
      <c r="C6">
        <v>5</v>
      </c>
      <c r="E6" s="11" t="s">
        <v>517</v>
      </c>
    </row>
  </sheetData>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1BBF-2F10-45B4-986C-600EDF05B350}">
  <dimension ref="A1:C3"/>
  <sheetViews>
    <sheetView workbookViewId="0"/>
  </sheetViews>
  <sheetFormatPr defaultRowHeight="15" x14ac:dyDescent="0.25"/>
  <cols>
    <col min="1" max="1" width="10.5703125" bestFit="1" customWidth="1"/>
    <col min="2" max="2" width="35.7109375" customWidth="1"/>
    <col min="3" max="3" width="88.28515625" customWidth="1"/>
  </cols>
  <sheetData>
    <row r="1" spans="1:3" x14ac:dyDescent="0.25">
      <c r="A1" s="2" t="s">
        <v>588</v>
      </c>
      <c r="B1" s="2" t="s">
        <v>589</v>
      </c>
      <c r="C1" s="2" t="s">
        <v>590</v>
      </c>
    </row>
    <row r="2" spans="1:3" x14ac:dyDescent="0.25">
      <c r="A2" t="s">
        <v>146</v>
      </c>
      <c r="B2" t="s">
        <v>592</v>
      </c>
      <c r="C2" t="s">
        <v>14</v>
      </c>
    </row>
    <row r="3" spans="1:3" x14ac:dyDescent="0.25">
      <c r="A3" t="s">
        <v>150</v>
      </c>
      <c r="B3" t="s">
        <v>593</v>
      </c>
      <c r="C3" t="s">
        <v>149</v>
      </c>
    </row>
  </sheetData>
  <phoneticPr fontId="2" type="noConversion"/>
  <dataValidations count="1">
    <dataValidation type="list" allowBlank="1" showInputMessage="1" showErrorMessage="1" sqref="A2:A24" xr:uid="{6F5061BD-D187-4B34-B453-5F022522F44D}">
      <formula1>"Title,Footnote,Abbreviation,Legend,Rowlabel Header"</formula1>
    </dataValidation>
  </dataValidations>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F6BB7-6ECF-4265-9AA7-E57DC9AB4DDB}">
  <sheetPr codeName="Sheet8"/>
  <dimension ref="A1:H6"/>
  <sheetViews>
    <sheetView workbookViewId="0">
      <selection activeCell="D16" sqref="D16"/>
    </sheetView>
  </sheetViews>
  <sheetFormatPr defaultRowHeight="15" x14ac:dyDescent="0.25"/>
  <cols>
    <col min="1" max="1" width="11.28515625" bestFit="1" customWidth="1"/>
    <col min="2" max="2" width="7" customWidth="1"/>
    <col min="3" max="3" width="78.7109375" bestFit="1" customWidth="1"/>
    <col min="4" max="4" width="48.85546875" customWidth="1"/>
    <col min="5" max="5" width="18.5703125" customWidth="1"/>
    <col min="6" max="6" width="35.140625" bestFit="1" customWidth="1"/>
    <col min="7" max="7" width="26.140625" bestFit="1" customWidth="1"/>
    <col min="8" max="8" width="28.5703125" bestFit="1" customWidth="1"/>
    <col min="9" max="9" width="9.28515625" bestFit="1" customWidth="1"/>
    <col min="10" max="10" width="12.42578125" bestFit="1" customWidth="1"/>
    <col min="11" max="11" width="14" bestFit="1" customWidth="1"/>
    <col min="12" max="12" width="17.5703125" bestFit="1" customWidth="1"/>
  </cols>
  <sheetData>
    <row r="1" spans="1:8" x14ac:dyDescent="0.25">
      <c r="A1" s="2" t="s">
        <v>0</v>
      </c>
      <c r="B1" s="2" t="s">
        <v>54</v>
      </c>
      <c r="C1" s="2" t="s">
        <v>58</v>
      </c>
      <c r="D1" s="2" t="s">
        <v>172</v>
      </c>
      <c r="E1" s="2" t="s">
        <v>160</v>
      </c>
      <c r="F1" s="2" t="s">
        <v>140</v>
      </c>
      <c r="G1" s="2" t="s">
        <v>141</v>
      </c>
      <c r="H1" s="2" t="s">
        <v>162</v>
      </c>
    </row>
    <row r="2" spans="1:8" x14ac:dyDescent="0.25">
      <c r="A2" t="s">
        <v>491</v>
      </c>
      <c r="B2">
        <v>1</v>
      </c>
      <c r="C2" t="s">
        <v>122</v>
      </c>
      <c r="D2" s="3" t="s">
        <v>475</v>
      </c>
      <c r="E2" t="s">
        <v>492</v>
      </c>
      <c r="F2" t="s">
        <v>166</v>
      </c>
      <c r="G2" s="3" t="s">
        <v>145</v>
      </c>
      <c r="H2" t="s">
        <v>161</v>
      </c>
    </row>
    <row r="3" spans="1:8" x14ac:dyDescent="0.25">
      <c r="A3" t="s">
        <v>497</v>
      </c>
      <c r="B3">
        <v>1</v>
      </c>
      <c r="C3" s="4" t="s">
        <v>185</v>
      </c>
      <c r="D3" s="3" t="s">
        <v>476</v>
      </c>
      <c r="E3" t="s">
        <v>498</v>
      </c>
      <c r="F3" t="s">
        <v>187</v>
      </c>
      <c r="G3" s="3" t="s">
        <v>145</v>
      </c>
      <c r="H3" t="s">
        <v>161</v>
      </c>
    </row>
    <row r="4" spans="1:8" x14ac:dyDescent="0.25">
      <c r="A4" t="s">
        <v>505</v>
      </c>
      <c r="B4">
        <v>1</v>
      </c>
      <c r="C4" t="s">
        <v>138</v>
      </c>
      <c r="D4" s="3" t="s">
        <v>476</v>
      </c>
      <c r="E4" t="s">
        <v>506</v>
      </c>
      <c r="F4" t="s">
        <v>186</v>
      </c>
      <c r="G4" s="3" t="s">
        <v>145</v>
      </c>
      <c r="H4" t="s">
        <v>161</v>
      </c>
    </row>
    <row r="5" spans="1:8" x14ac:dyDescent="0.25">
      <c r="A5" t="s">
        <v>515</v>
      </c>
      <c r="B5">
        <v>1</v>
      </c>
      <c r="C5" s="4" t="s">
        <v>467</v>
      </c>
      <c r="D5" s="3" t="s">
        <v>477</v>
      </c>
      <c r="E5" t="s">
        <v>516</v>
      </c>
      <c r="F5" t="s">
        <v>216</v>
      </c>
      <c r="G5" s="3" t="s">
        <v>145</v>
      </c>
      <c r="H5" t="s">
        <v>161</v>
      </c>
    </row>
    <row r="6" spans="1:8" x14ac:dyDescent="0.25">
      <c r="A6" t="s">
        <v>517</v>
      </c>
      <c r="B6">
        <v>1</v>
      </c>
      <c r="C6" s="4" t="s">
        <v>468</v>
      </c>
      <c r="D6" s="3" t="s">
        <v>477</v>
      </c>
      <c r="E6" t="s">
        <v>518</v>
      </c>
      <c r="F6" t="s">
        <v>217</v>
      </c>
      <c r="G6" s="3" t="s">
        <v>145</v>
      </c>
      <c r="H6" t="s">
        <v>161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631C-B97C-414A-AC8B-8A56E4E40917}">
  <sheetPr codeName="Sheet11"/>
  <dimension ref="A1:I41"/>
  <sheetViews>
    <sheetView workbookViewId="0"/>
  </sheetViews>
  <sheetFormatPr defaultRowHeight="15" x14ac:dyDescent="0.25"/>
  <cols>
    <col min="1" max="1" width="11.7109375" bestFit="1" customWidth="1"/>
    <col min="2" max="2" width="13" customWidth="1"/>
    <col min="3" max="3" width="7" bestFit="1" customWidth="1"/>
    <col min="4" max="4" width="79.7109375" customWidth="1"/>
    <col min="5" max="5" width="24.28515625" bestFit="1" customWidth="1"/>
    <col min="6" max="6" width="29" customWidth="1"/>
    <col min="7" max="7" width="27" bestFit="1" customWidth="1"/>
    <col min="8" max="8" width="54.5703125" customWidth="1"/>
  </cols>
  <sheetData>
    <row r="1" spans="1:9" x14ac:dyDescent="0.25">
      <c r="A1" s="2" t="s">
        <v>0</v>
      </c>
      <c r="B1" s="2" t="s">
        <v>58</v>
      </c>
      <c r="C1" s="2" t="s">
        <v>54</v>
      </c>
      <c r="D1" s="2" t="s">
        <v>139</v>
      </c>
      <c r="E1" s="2" t="s">
        <v>142</v>
      </c>
      <c r="F1" s="2" t="s">
        <v>591</v>
      </c>
      <c r="G1" s="2" t="s">
        <v>143</v>
      </c>
      <c r="H1" s="2" t="s">
        <v>144</v>
      </c>
    </row>
    <row r="2" spans="1:9" x14ac:dyDescent="0.25">
      <c r="A2" t="s">
        <v>492</v>
      </c>
      <c r="B2" t="s">
        <v>163</v>
      </c>
      <c r="C2">
        <v>1</v>
      </c>
      <c r="D2" t="s">
        <v>122</v>
      </c>
      <c r="E2" t="s">
        <v>146</v>
      </c>
      <c r="F2">
        <v>1</v>
      </c>
      <c r="G2" t="s">
        <v>493</v>
      </c>
      <c r="H2" t="s">
        <v>147</v>
      </c>
      <c r="I2">
        <f t="shared" ref="I2:I41" si="0">COUNTIFS($E$2:$E$41,E2,$H$2:$H$41,H2)</f>
        <v>1</v>
      </c>
    </row>
    <row r="3" spans="1:9" x14ac:dyDescent="0.25">
      <c r="A3" t="s">
        <v>492</v>
      </c>
      <c r="B3" t="s">
        <v>163</v>
      </c>
      <c r="C3">
        <v>1</v>
      </c>
      <c r="D3" t="s">
        <v>122</v>
      </c>
      <c r="E3" t="s">
        <v>146</v>
      </c>
      <c r="F3">
        <v>2</v>
      </c>
      <c r="G3" t="s">
        <v>494</v>
      </c>
      <c r="H3" t="s">
        <v>122</v>
      </c>
      <c r="I3">
        <f t="shared" si="0"/>
        <v>1</v>
      </c>
    </row>
    <row r="4" spans="1:9" x14ac:dyDescent="0.25">
      <c r="A4" t="s">
        <v>492</v>
      </c>
      <c r="B4" t="s">
        <v>163</v>
      </c>
      <c r="C4">
        <v>1</v>
      </c>
      <c r="D4" t="s">
        <v>122</v>
      </c>
      <c r="E4" t="s">
        <v>146</v>
      </c>
      <c r="F4">
        <v>3</v>
      </c>
      <c r="G4" t="s">
        <v>592</v>
      </c>
      <c r="I4">
        <f t="shared" si="0"/>
        <v>0</v>
      </c>
    </row>
    <row r="5" spans="1:9" x14ac:dyDescent="0.25">
      <c r="A5" t="s">
        <v>492</v>
      </c>
      <c r="B5" t="s">
        <v>163</v>
      </c>
      <c r="C5">
        <v>1</v>
      </c>
      <c r="D5" t="s">
        <v>122</v>
      </c>
      <c r="E5" t="s">
        <v>150</v>
      </c>
      <c r="F5">
        <v>1</v>
      </c>
      <c r="G5" t="s">
        <v>495</v>
      </c>
      <c r="H5" t="s">
        <v>148</v>
      </c>
      <c r="I5">
        <f t="shared" si="0"/>
        <v>1</v>
      </c>
    </row>
    <row r="6" spans="1:9" x14ac:dyDescent="0.25">
      <c r="A6" t="s">
        <v>492</v>
      </c>
      <c r="B6" t="s">
        <v>163</v>
      </c>
      <c r="C6">
        <v>1</v>
      </c>
      <c r="D6" t="s">
        <v>122</v>
      </c>
      <c r="E6" t="s">
        <v>150</v>
      </c>
      <c r="F6">
        <v>2</v>
      </c>
      <c r="G6" t="s">
        <v>593</v>
      </c>
      <c r="I6">
        <f t="shared" si="0"/>
        <v>0</v>
      </c>
    </row>
    <row r="7" spans="1:9" x14ac:dyDescent="0.25">
      <c r="A7" t="s">
        <v>492</v>
      </c>
      <c r="B7" t="s">
        <v>163</v>
      </c>
      <c r="C7">
        <v>1</v>
      </c>
      <c r="D7" t="s">
        <v>122</v>
      </c>
      <c r="E7" t="s">
        <v>152</v>
      </c>
      <c r="F7">
        <v>1</v>
      </c>
      <c r="G7" t="s">
        <v>496</v>
      </c>
      <c r="H7" t="s">
        <v>153</v>
      </c>
      <c r="I7">
        <f t="shared" si="0"/>
        <v>1</v>
      </c>
    </row>
    <row r="8" spans="1:9" x14ac:dyDescent="0.25">
      <c r="A8" t="s">
        <v>498</v>
      </c>
      <c r="B8" t="s">
        <v>218</v>
      </c>
      <c r="C8">
        <v>1</v>
      </c>
      <c r="D8" t="s">
        <v>185</v>
      </c>
      <c r="E8" t="s">
        <v>146</v>
      </c>
      <c r="F8">
        <v>1</v>
      </c>
      <c r="G8" t="s">
        <v>499</v>
      </c>
      <c r="H8" t="s">
        <v>219</v>
      </c>
      <c r="I8">
        <f t="shared" si="0"/>
        <v>1</v>
      </c>
    </row>
    <row r="9" spans="1:9" x14ac:dyDescent="0.25">
      <c r="A9" t="s">
        <v>498</v>
      </c>
      <c r="B9" t="s">
        <v>218</v>
      </c>
      <c r="C9">
        <v>1</v>
      </c>
      <c r="D9" t="s">
        <v>185</v>
      </c>
      <c r="E9" t="s">
        <v>146</v>
      </c>
      <c r="F9">
        <v>2</v>
      </c>
      <c r="G9" t="s">
        <v>500</v>
      </c>
      <c r="H9" t="s">
        <v>185</v>
      </c>
      <c r="I9">
        <f t="shared" si="0"/>
        <v>1</v>
      </c>
    </row>
    <row r="10" spans="1:9" x14ac:dyDescent="0.25">
      <c r="A10" t="s">
        <v>498</v>
      </c>
      <c r="B10" t="s">
        <v>218</v>
      </c>
      <c r="C10">
        <v>1</v>
      </c>
      <c r="D10" t="s">
        <v>185</v>
      </c>
      <c r="E10" t="s">
        <v>146</v>
      </c>
      <c r="F10">
        <v>3</v>
      </c>
      <c r="G10" t="s">
        <v>592</v>
      </c>
      <c r="I10">
        <f t="shared" si="0"/>
        <v>0</v>
      </c>
    </row>
    <row r="11" spans="1:9" x14ac:dyDescent="0.25">
      <c r="A11" t="s">
        <v>498</v>
      </c>
      <c r="B11" t="s">
        <v>218</v>
      </c>
      <c r="C11">
        <v>1</v>
      </c>
      <c r="D11" t="s">
        <v>185</v>
      </c>
      <c r="E11" t="s">
        <v>157</v>
      </c>
      <c r="F11">
        <v>1</v>
      </c>
      <c r="G11" t="s">
        <v>501</v>
      </c>
      <c r="H11" t="s">
        <v>221</v>
      </c>
      <c r="I11">
        <f t="shared" si="0"/>
        <v>1</v>
      </c>
    </row>
    <row r="12" spans="1:9" x14ac:dyDescent="0.25">
      <c r="A12" t="s">
        <v>498</v>
      </c>
      <c r="B12" t="s">
        <v>218</v>
      </c>
      <c r="C12">
        <v>1</v>
      </c>
      <c r="D12" t="s">
        <v>185</v>
      </c>
      <c r="E12" t="s">
        <v>158</v>
      </c>
      <c r="F12">
        <v>1</v>
      </c>
      <c r="G12" t="s">
        <v>502</v>
      </c>
      <c r="H12" t="s">
        <v>222</v>
      </c>
      <c r="I12">
        <f t="shared" si="0"/>
        <v>1</v>
      </c>
    </row>
    <row r="13" spans="1:9" x14ac:dyDescent="0.25">
      <c r="A13" t="s">
        <v>498</v>
      </c>
      <c r="B13" t="s">
        <v>218</v>
      </c>
      <c r="C13">
        <v>1</v>
      </c>
      <c r="D13" t="s">
        <v>185</v>
      </c>
      <c r="E13" t="s">
        <v>150</v>
      </c>
      <c r="F13">
        <v>1</v>
      </c>
      <c r="G13" t="s">
        <v>503</v>
      </c>
      <c r="H13" t="s">
        <v>156</v>
      </c>
      <c r="I13">
        <f t="shared" si="0"/>
        <v>2</v>
      </c>
    </row>
    <row r="14" spans="1:9" x14ac:dyDescent="0.25">
      <c r="A14" t="s">
        <v>498</v>
      </c>
      <c r="B14" t="s">
        <v>218</v>
      </c>
      <c r="C14">
        <v>1</v>
      </c>
      <c r="D14" t="s">
        <v>185</v>
      </c>
      <c r="E14" t="s">
        <v>150</v>
      </c>
      <c r="F14">
        <v>2</v>
      </c>
      <c r="G14" t="s">
        <v>593</v>
      </c>
      <c r="I14">
        <f t="shared" si="0"/>
        <v>0</v>
      </c>
    </row>
    <row r="15" spans="1:9" x14ac:dyDescent="0.25">
      <c r="A15" t="s">
        <v>498</v>
      </c>
      <c r="B15" t="s">
        <v>218</v>
      </c>
      <c r="C15">
        <v>1</v>
      </c>
      <c r="D15" t="s">
        <v>185</v>
      </c>
      <c r="E15" t="s">
        <v>152</v>
      </c>
      <c r="F15">
        <v>1</v>
      </c>
      <c r="G15" t="s">
        <v>504</v>
      </c>
      <c r="H15" t="s">
        <v>220</v>
      </c>
      <c r="I15">
        <f t="shared" si="0"/>
        <v>1</v>
      </c>
    </row>
    <row r="16" spans="1:9" x14ac:dyDescent="0.25">
      <c r="A16" t="s">
        <v>506</v>
      </c>
      <c r="B16" t="s">
        <v>164</v>
      </c>
      <c r="C16">
        <v>1</v>
      </c>
      <c r="D16" t="s">
        <v>138</v>
      </c>
      <c r="E16" t="s">
        <v>146</v>
      </c>
      <c r="F16">
        <v>1</v>
      </c>
      <c r="G16" t="s">
        <v>507</v>
      </c>
      <c r="H16" t="s">
        <v>151</v>
      </c>
      <c r="I16">
        <f t="shared" si="0"/>
        <v>1</v>
      </c>
    </row>
    <row r="17" spans="1:9" x14ac:dyDescent="0.25">
      <c r="A17" t="s">
        <v>506</v>
      </c>
      <c r="B17" t="s">
        <v>164</v>
      </c>
      <c r="C17">
        <v>1</v>
      </c>
      <c r="D17" t="s">
        <v>138</v>
      </c>
      <c r="E17" t="s">
        <v>146</v>
      </c>
      <c r="F17">
        <v>2</v>
      </c>
      <c r="G17" t="s">
        <v>508</v>
      </c>
      <c r="H17" t="s">
        <v>138</v>
      </c>
      <c r="I17">
        <f t="shared" si="0"/>
        <v>1</v>
      </c>
    </row>
    <row r="18" spans="1:9" x14ac:dyDescent="0.25">
      <c r="A18" t="s">
        <v>506</v>
      </c>
      <c r="B18" t="s">
        <v>164</v>
      </c>
      <c r="C18">
        <v>1</v>
      </c>
      <c r="D18" t="s">
        <v>138</v>
      </c>
      <c r="E18" t="s">
        <v>146</v>
      </c>
      <c r="F18">
        <v>3</v>
      </c>
      <c r="G18" t="s">
        <v>592</v>
      </c>
      <c r="I18">
        <f t="shared" si="0"/>
        <v>0</v>
      </c>
    </row>
    <row r="19" spans="1:9" x14ac:dyDescent="0.25">
      <c r="A19" t="s">
        <v>506</v>
      </c>
      <c r="B19" t="s">
        <v>164</v>
      </c>
      <c r="C19">
        <v>1</v>
      </c>
      <c r="D19" t="s">
        <v>138</v>
      </c>
      <c r="E19" t="s">
        <v>157</v>
      </c>
      <c r="F19">
        <v>1</v>
      </c>
      <c r="G19" t="s">
        <v>509</v>
      </c>
      <c r="H19" t="s">
        <v>154</v>
      </c>
      <c r="I19">
        <f t="shared" si="0"/>
        <v>1</v>
      </c>
    </row>
    <row r="20" spans="1:9" x14ac:dyDescent="0.25">
      <c r="A20" t="s">
        <v>506</v>
      </c>
      <c r="B20" t="s">
        <v>164</v>
      </c>
      <c r="C20">
        <v>1</v>
      </c>
      <c r="D20" t="s">
        <v>138</v>
      </c>
      <c r="E20" t="s">
        <v>158</v>
      </c>
      <c r="F20">
        <v>1</v>
      </c>
      <c r="G20" t="s">
        <v>510</v>
      </c>
      <c r="H20" t="s">
        <v>159</v>
      </c>
      <c r="I20">
        <f t="shared" si="0"/>
        <v>1</v>
      </c>
    </row>
    <row r="21" spans="1:9" x14ac:dyDescent="0.25">
      <c r="A21" t="s">
        <v>506</v>
      </c>
      <c r="B21" t="s">
        <v>164</v>
      </c>
      <c r="C21">
        <v>1</v>
      </c>
      <c r="D21" t="s">
        <v>138</v>
      </c>
      <c r="E21" t="s">
        <v>158</v>
      </c>
      <c r="F21">
        <v>2</v>
      </c>
      <c r="G21" t="s">
        <v>511</v>
      </c>
      <c r="H21" t="s">
        <v>155</v>
      </c>
      <c r="I21">
        <f t="shared" si="0"/>
        <v>1</v>
      </c>
    </row>
    <row r="22" spans="1:9" x14ac:dyDescent="0.25">
      <c r="A22" t="s">
        <v>506</v>
      </c>
      <c r="B22" t="s">
        <v>164</v>
      </c>
      <c r="C22">
        <v>1</v>
      </c>
      <c r="D22" t="s">
        <v>138</v>
      </c>
      <c r="E22" t="s">
        <v>150</v>
      </c>
      <c r="F22">
        <v>1</v>
      </c>
      <c r="G22" t="s">
        <v>512</v>
      </c>
      <c r="H22" t="s">
        <v>156</v>
      </c>
      <c r="I22">
        <f t="shared" si="0"/>
        <v>2</v>
      </c>
    </row>
    <row r="23" spans="1:9" x14ac:dyDescent="0.25">
      <c r="A23" t="s">
        <v>506</v>
      </c>
      <c r="B23" t="s">
        <v>164</v>
      </c>
      <c r="C23">
        <v>1</v>
      </c>
      <c r="D23" t="s">
        <v>138</v>
      </c>
      <c r="E23" t="s">
        <v>150</v>
      </c>
      <c r="F23">
        <v>2</v>
      </c>
      <c r="G23" t="s">
        <v>593</v>
      </c>
      <c r="I23">
        <f t="shared" si="0"/>
        <v>0</v>
      </c>
    </row>
    <row r="24" spans="1:9" x14ac:dyDescent="0.25">
      <c r="A24" t="s">
        <v>506</v>
      </c>
      <c r="B24" t="s">
        <v>164</v>
      </c>
      <c r="C24">
        <v>1</v>
      </c>
      <c r="D24" t="s">
        <v>138</v>
      </c>
      <c r="E24" t="s">
        <v>152</v>
      </c>
      <c r="F24">
        <v>1</v>
      </c>
      <c r="G24" t="s">
        <v>513</v>
      </c>
      <c r="H24" t="s">
        <v>96</v>
      </c>
      <c r="I24">
        <f t="shared" si="0"/>
        <v>1</v>
      </c>
    </row>
    <row r="25" spans="1:9" x14ac:dyDescent="0.25">
      <c r="A25" t="s">
        <v>506</v>
      </c>
      <c r="B25" t="s">
        <v>164</v>
      </c>
      <c r="C25">
        <v>1</v>
      </c>
      <c r="D25" t="s">
        <v>138</v>
      </c>
      <c r="E25" t="s">
        <v>152</v>
      </c>
      <c r="F25">
        <v>2</v>
      </c>
      <c r="G25" t="s">
        <v>514</v>
      </c>
      <c r="H25" t="s">
        <v>165</v>
      </c>
      <c r="I25">
        <f t="shared" si="0"/>
        <v>1</v>
      </c>
    </row>
    <row r="26" spans="1:9" x14ac:dyDescent="0.25">
      <c r="A26" t="s">
        <v>516</v>
      </c>
      <c r="B26" t="s">
        <v>223</v>
      </c>
      <c r="C26">
        <v>1</v>
      </c>
      <c r="D26" s="4" t="s">
        <v>184</v>
      </c>
      <c r="E26" t="s">
        <v>146</v>
      </c>
      <c r="F26">
        <v>1</v>
      </c>
      <c r="G26" t="s">
        <v>519</v>
      </c>
      <c r="H26" t="s">
        <v>225</v>
      </c>
      <c r="I26">
        <f t="shared" si="0"/>
        <v>2</v>
      </c>
    </row>
    <row r="27" spans="1:9" x14ac:dyDescent="0.25">
      <c r="A27" t="s">
        <v>516</v>
      </c>
      <c r="B27" t="s">
        <v>223</v>
      </c>
      <c r="C27">
        <v>1</v>
      </c>
      <c r="D27" s="4" t="s">
        <v>184</v>
      </c>
      <c r="E27" t="s">
        <v>146</v>
      </c>
      <c r="F27">
        <v>2</v>
      </c>
      <c r="G27" t="s">
        <v>520</v>
      </c>
      <c r="H27" t="s">
        <v>224</v>
      </c>
      <c r="I27">
        <f t="shared" si="0"/>
        <v>2</v>
      </c>
    </row>
    <row r="28" spans="1:9" x14ac:dyDescent="0.25">
      <c r="A28" t="s">
        <v>516</v>
      </c>
      <c r="B28" t="s">
        <v>223</v>
      </c>
      <c r="C28">
        <v>1</v>
      </c>
      <c r="D28" s="4" t="s">
        <v>184</v>
      </c>
      <c r="E28" t="s">
        <v>146</v>
      </c>
      <c r="F28">
        <v>3</v>
      </c>
      <c r="G28" t="s">
        <v>592</v>
      </c>
      <c r="I28">
        <f t="shared" si="0"/>
        <v>0</v>
      </c>
    </row>
    <row r="29" spans="1:9" x14ac:dyDescent="0.25">
      <c r="A29" t="s">
        <v>516</v>
      </c>
      <c r="B29" t="s">
        <v>223</v>
      </c>
      <c r="C29">
        <v>1</v>
      </c>
      <c r="D29" s="4" t="s">
        <v>184</v>
      </c>
      <c r="E29" t="s">
        <v>158</v>
      </c>
      <c r="F29">
        <v>1</v>
      </c>
      <c r="G29" t="s">
        <v>521</v>
      </c>
      <c r="H29" t="s">
        <v>226</v>
      </c>
      <c r="I29">
        <f t="shared" si="0"/>
        <v>2</v>
      </c>
    </row>
    <row r="30" spans="1:9" x14ac:dyDescent="0.25">
      <c r="A30" t="s">
        <v>516</v>
      </c>
      <c r="B30" t="s">
        <v>223</v>
      </c>
      <c r="C30">
        <v>1</v>
      </c>
      <c r="D30" s="4" t="s">
        <v>184</v>
      </c>
      <c r="E30" t="s">
        <v>150</v>
      </c>
      <c r="F30">
        <v>1</v>
      </c>
      <c r="G30" t="s">
        <v>522</v>
      </c>
      <c r="H30" t="s">
        <v>227</v>
      </c>
      <c r="I30">
        <f t="shared" si="0"/>
        <v>2</v>
      </c>
    </row>
    <row r="31" spans="1:9" x14ac:dyDescent="0.25">
      <c r="A31" t="s">
        <v>516</v>
      </c>
      <c r="B31" t="s">
        <v>223</v>
      </c>
      <c r="C31">
        <v>1</v>
      </c>
      <c r="D31" s="4" t="s">
        <v>184</v>
      </c>
      <c r="E31" t="s">
        <v>150</v>
      </c>
      <c r="F31">
        <v>2</v>
      </c>
      <c r="G31" t="s">
        <v>593</v>
      </c>
      <c r="I31">
        <f t="shared" si="0"/>
        <v>0</v>
      </c>
    </row>
    <row r="32" spans="1:9" x14ac:dyDescent="0.25">
      <c r="A32" t="s">
        <v>516</v>
      </c>
      <c r="B32" t="s">
        <v>223</v>
      </c>
      <c r="C32">
        <v>1</v>
      </c>
      <c r="D32" s="4" t="s">
        <v>184</v>
      </c>
      <c r="E32" t="s">
        <v>152</v>
      </c>
      <c r="F32">
        <v>1</v>
      </c>
      <c r="G32" t="s">
        <v>523</v>
      </c>
      <c r="H32" t="s">
        <v>230</v>
      </c>
      <c r="I32">
        <f t="shared" si="0"/>
        <v>2</v>
      </c>
    </row>
    <row r="33" spans="1:9" x14ac:dyDescent="0.25">
      <c r="A33" t="s">
        <v>516</v>
      </c>
      <c r="B33" t="s">
        <v>223</v>
      </c>
      <c r="C33">
        <v>1</v>
      </c>
      <c r="D33" s="4" t="s">
        <v>184</v>
      </c>
      <c r="E33" t="s">
        <v>152</v>
      </c>
      <c r="F33">
        <v>2</v>
      </c>
      <c r="G33" t="s">
        <v>524</v>
      </c>
      <c r="H33" t="s">
        <v>231</v>
      </c>
      <c r="I33">
        <f t="shared" si="0"/>
        <v>2</v>
      </c>
    </row>
    <row r="34" spans="1:9" x14ac:dyDescent="0.25">
      <c r="A34" t="s">
        <v>518</v>
      </c>
      <c r="B34" t="s">
        <v>228</v>
      </c>
      <c r="C34">
        <v>1</v>
      </c>
      <c r="D34" s="4" t="s">
        <v>229</v>
      </c>
      <c r="E34" t="s">
        <v>146</v>
      </c>
      <c r="F34">
        <v>1</v>
      </c>
      <c r="G34" t="s">
        <v>525</v>
      </c>
      <c r="H34" t="s">
        <v>225</v>
      </c>
      <c r="I34">
        <f t="shared" si="0"/>
        <v>2</v>
      </c>
    </row>
    <row r="35" spans="1:9" x14ac:dyDescent="0.25">
      <c r="A35" t="s">
        <v>518</v>
      </c>
      <c r="B35" t="s">
        <v>228</v>
      </c>
      <c r="C35">
        <v>1</v>
      </c>
      <c r="D35" s="4" t="s">
        <v>229</v>
      </c>
      <c r="E35" t="s">
        <v>146</v>
      </c>
      <c r="F35">
        <v>2</v>
      </c>
      <c r="G35" t="s">
        <v>526</v>
      </c>
      <c r="H35" t="s">
        <v>224</v>
      </c>
      <c r="I35">
        <f t="shared" si="0"/>
        <v>2</v>
      </c>
    </row>
    <row r="36" spans="1:9" x14ac:dyDescent="0.25">
      <c r="A36" t="s">
        <v>518</v>
      </c>
      <c r="B36" t="s">
        <v>228</v>
      </c>
      <c r="C36">
        <v>1</v>
      </c>
      <c r="D36" s="4" t="s">
        <v>229</v>
      </c>
      <c r="E36" t="s">
        <v>146</v>
      </c>
      <c r="F36">
        <v>3</v>
      </c>
      <c r="G36" t="s">
        <v>592</v>
      </c>
      <c r="I36">
        <f t="shared" si="0"/>
        <v>0</v>
      </c>
    </row>
    <row r="37" spans="1:9" x14ac:dyDescent="0.25">
      <c r="A37" t="s">
        <v>518</v>
      </c>
      <c r="B37" t="s">
        <v>228</v>
      </c>
      <c r="C37">
        <v>1</v>
      </c>
      <c r="D37" s="4" t="s">
        <v>229</v>
      </c>
      <c r="E37" t="s">
        <v>158</v>
      </c>
      <c r="F37">
        <v>1</v>
      </c>
      <c r="G37" t="s">
        <v>527</v>
      </c>
      <c r="H37" t="s">
        <v>226</v>
      </c>
      <c r="I37">
        <f t="shared" si="0"/>
        <v>2</v>
      </c>
    </row>
    <row r="38" spans="1:9" x14ac:dyDescent="0.25">
      <c r="A38" t="s">
        <v>518</v>
      </c>
      <c r="B38" t="s">
        <v>228</v>
      </c>
      <c r="C38">
        <v>1</v>
      </c>
      <c r="D38" s="4" t="s">
        <v>229</v>
      </c>
      <c r="E38" t="s">
        <v>150</v>
      </c>
      <c r="F38">
        <v>1</v>
      </c>
      <c r="G38" t="s">
        <v>528</v>
      </c>
      <c r="H38" t="s">
        <v>227</v>
      </c>
      <c r="I38">
        <f t="shared" si="0"/>
        <v>2</v>
      </c>
    </row>
    <row r="39" spans="1:9" x14ac:dyDescent="0.25">
      <c r="A39" t="s">
        <v>518</v>
      </c>
      <c r="B39" t="s">
        <v>228</v>
      </c>
      <c r="C39">
        <v>1</v>
      </c>
      <c r="D39" s="4" t="s">
        <v>229</v>
      </c>
      <c r="E39" t="s">
        <v>150</v>
      </c>
      <c r="F39">
        <v>2</v>
      </c>
      <c r="G39" t="s">
        <v>593</v>
      </c>
      <c r="I39">
        <f t="shared" si="0"/>
        <v>0</v>
      </c>
    </row>
    <row r="40" spans="1:9" x14ac:dyDescent="0.25">
      <c r="A40" t="s">
        <v>518</v>
      </c>
      <c r="B40" t="s">
        <v>228</v>
      </c>
      <c r="C40">
        <v>1</v>
      </c>
      <c r="D40" s="4" t="s">
        <v>229</v>
      </c>
      <c r="E40" t="s">
        <v>152</v>
      </c>
      <c r="F40">
        <v>1</v>
      </c>
      <c r="G40" t="s">
        <v>529</v>
      </c>
      <c r="H40" t="s">
        <v>230</v>
      </c>
      <c r="I40">
        <f t="shared" si="0"/>
        <v>2</v>
      </c>
    </row>
    <row r="41" spans="1:9" x14ac:dyDescent="0.25">
      <c r="A41" t="s">
        <v>518</v>
      </c>
      <c r="B41" t="s">
        <v>228</v>
      </c>
      <c r="C41">
        <v>1</v>
      </c>
      <c r="D41" s="4" t="s">
        <v>229</v>
      </c>
      <c r="E41" t="s">
        <v>152</v>
      </c>
      <c r="F41">
        <v>2</v>
      </c>
      <c r="G41" t="s">
        <v>530</v>
      </c>
      <c r="H41" t="s">
        <v>231</v>
      </c>
      <c r="I41">
        <f t="shared" si="0"/>
        <v>2</v>
      </c>
    </row>
  </sheetData>
  <autoFilter ref="A1:H41" xr:uid="{3266631C-B97C-414A-AC8B-8A56E4E4091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Steps</vt:lpstr>
      <vt:lpstr>ReportingEvent</vt:lpstr>
      <vt:lpstr>ReferenceDocuments</vt:lpstr>
      <vt:lpstr>Categorizations</vt:lpstr>
      <vt:lpstr>ListOfPlannedAnalyses</vt:lpstr>
      <vt:lpstr>ListOfPlannedOutputs</vt:lpstr>
      <vt:lpstr>GlobalDisplaySections</vt:lpstr>
      <vt:lpstr>Outputs</vt:lpstr>
      <vt:lpstr>Displays</vt:lpstr>
      <vt:lpstr>OutputProgrammingCode</vt:lpstr>
      <vt:lpstr>OutputCodeParameters</vt:lpstr>
      <vt:lpstr>OutputDocumentRefs</vt:lpstr>
      <vt:lpstr>DataSubsets</vt:lpstr>
      <vt:lpstr>AnalysisSets</vt:lpstr>
      <vt:lpstr>AnalysisGroupings</vt:lpstr>
      <vt:lpstr>Analyses</vt:lpstr>
      <vt:lpstr>AnalysisProgrammingCode</vt:lpstr>
      <vt:lpstr>AnalysisCodeParameters</vt:lpstr>
      <vt:lpstr>AnalysisDocumentRefs</vt:lpstr>
      <vt:lpstr>AnalysisMethods</vt:lpstr>
      <vt:lpstr>AnalysisMethodCodeTemplate</vt:lpstr>
      <vt:lpstr>AnalysisMethodCodeParameters</vt:lpstr>
      <vt:lpstr>AnalysisMethodDocumentRefs</vt:lpstr>
      <vt:lpstr>TerminologyExtensions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Bosman, Malan</cp:lastModifiedBy>
  <dcterms:created xsi:type="dcterms:W3CDTF">2023-02-27T14:58:28Z</dcterms:created>
  <dcterms:modified xsi:type="dcterms:W3CDTF">2023-09-18T12:32:29Z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33fbf10-3297-4327-bf73-27d15f2d6bd0_Enabled">
    <vt:lpwstr>true</vt:lpwstr>
  </property>
  <property fmtid="{D5CDD505-2E9C-101B-9397-08002B2CF9AE}" pid="3" name="MSIP_Label_e33fbf10-3297-4327-bf73-27d15f2d6bd0_SetDate">
    <vt:lpwstr>2023-07-28T08:41:05Z</vt:lpwstr>
  </property>
  <property fmtid="{D5CDD505-2E9C-101B-9397-08002B2CF9AE}" pid="4" name="MSIP_Label_e33fbf10-3297-4327-bf73-27d15f2d6bd0_Method">
    <vt:lpwstr>Standard</vt:lpwstr>
  </property>
  <property fmtid="{D5CDD505-2E9C-101B-9397-08002B2CF9AE}" pid="5" name="MSIP_Label_e33fbf10-3297-4327-bf73-27d15f2d6bd0_Name">
    <vt:lpwstr>Confidential – Any Recipient Only</vt:lpwstr>
  </property>
  <property fmtid="{D5CDD505-2E9C-101B-9397-08002B2CF9AE}" pid="6" name="MSIP_Label_e33fbf10-3297-4327-bf73-27d15f2d6bd0_SiteId">
    <vt:lpwstr>06fe4af5-9412-436c-acdb-444ee0010489</vt:lpwstr>
  </property>
  <property fmtid="{D5CDD505-2E9C-101B-9397-08002B2CF9AE}" pid="7" name="MSIP_Label_e33fbf10-3297-4327-bf73-27d15f2d6bd0_ActionId">
    <vt:lpwstr>8776b092-273c-4aca-839e-22607347020b</vt:lpwstr>
  </property>
  <property fmtid="{D5CDD505-2E9C-101B-9397-08002B2CF9AE}" pid="8" name="MSIP_Label_e33fbf10-3297-4327-bf73-27d15f2d6bd0_ContentBits">
    <vt:lpwstr>0</vt:lpwstr>
  </property>
</Properties>
</file>