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/>
  </bookViews>
  <sheets>
    <sheet name="Kostenüberschlag" sheetId="1" r:id="rId1"/>
    <sheet name="Kondensatoren" sheetId="2" r:id="rId2"/>
    <sheet name="Widerstände" sheetId="3" r:id="rId3"/>
  </sheets>
  <calcPr calcId="125725"/>
</workbook>
</file>

<file path=xl/calcChain.xml><?xml version="1.0" encoding="utf-8"?>
<calcChain xmlns="http://schemas.openxmlformats.org/spreadsheetml/2006/main">
  <c r="G11" i="1"/>
  <c r="F11"/>
  <c r="G17"/>
  <c r="F16"/>
  <c r="F17"/>
  <c r="A25"/>
  <c r="G25" s="1"/>
  <c r="G16"/>
  <c r="G15"/>
  <c r="F15"/>
  <c r="G31"/>
  <c r="F31"/>
  <c r="G30"/>
  <c r="F30"/>
  <c r="G29"/>
  <c r="F29"/>
  <c r="F6"/>
  <c r="G46"/>
  <c r="G6"/>
  <c r="G7"/>
  <c r="G8"/>
  <c r="G9"/>
  <c r="G10"/>
  <c r="G12"/>
  <c r="G13"/>
  <c r="G14"/>
  <c r="G18"/>
  <c r="G19"/>
  <c r="G20"/>
  <c r="G21"/>
  <c r="G22"/>
  <c r="G23"/>
  <c r="G24"/>
  <c r="G26"/>
  <c r="G27"/>
  <c r="G28"/>
  <c r="G5"/>
  <c r="G4"/>
  <c r="F27"/>
  <c r="F28"/>
  <c r="F4"/>
  <c r="F5"/>
  <c r="F46"/>
  <c r="F7"/>
  <c r="F8"/>
  <c r="F9"/>
  <c r="F10"/>
  <c r="F12"/>
  <c r="F13"/>
  <c r="F14"/>
  <c r="F18"/>
  <c r="F19"/>
  <c r="F20"/>
  <c r="F21"/>
  <c r="F22"/>
  <c r="F23"/>
  <c r="F24"/>
  <c r="F26"/>
  <c r="F25" l="1"/>
  <c r="F1"/>
  <c r="G1"/>
</calcChain>
</file>

<file path=xl/sharedStrings.xml><?xml version="1.0" encoding="utf-8"?>
<sst xmlns="http://schemas.openxmlformats.org/spreadsheetml/2006/main" count="169" uniqueCount="140">
  <si>
    <t>Anzahl</t>
  </si>
  <si>
    <t>Bezeichnung</t>
  </si>
  <si>
    <t>Gesamtpreis</t>
  </si>
  <si>
    <t>Stückpreis</t>
  </si>
  <si>
    <t>Platine</t>
  </si>
  <si>
    <t>Bauteil</t>
  </si>
  <si>
    <t>Link</t>
  </si>
  <si>
    <t>Halbbrücken</t>
  </si>
  <si>
    <t>4,7uF Kondensator</t>
  </si>
  <si>
    <t>22pF Kondensator</t>
  </si>
  <si>
    <t>1nF Kondensator</t>
  </si>
  <si>
    <t>100nF Kondensator</t>
  </si>
  <si>
    <t>1uF Kondensator</t>
  </si>
  <si>
    <t>2,2uF Kondensator</t>
  </si>
  <si>
    <t>1kO Widerstand</t>
  </si>
  <si>
    <t>7,5kO Widerstand</t>
  </si>
  <si>
    <t>10kO Widerstand</t>
  </si>
  <si>
    <t>100kO Widerstand</t>
  </si>
  <si>
    <t>3,6kO Widerstand</t>
  </si>
  <si>
    <t>6,49kO Widerstand</t>
  </si>
  <si>
    <t>38,3kO Widerstand</t>
  </si>
  <si>
    <t>Voltage Regulator 5V</t>
  </si>
  <si>
    <t>Voltage Regulator 3,3V</t>
  </si>
  <si>
    <t>V2</t>
  </si>
  <si>
    <t>LDL1117S33R</t>
  </si>
  <si>
    <t>LDL1117S50R</t>
  </si>
  <si>
    <t>Mikrocontroller</t>
  </si>
  <si>
    <t>https://tinyurl.com/y5tnhwpe</t>
  </si>
  <si>
    <t>Stückpreis 100+</t>
  </si>
  <si>
    <t>Gesamtpreis 100+</t>
  </si>
  <si>
    <t>https://tinyurl.com/yykxs5ha</t>
  </si>
  <si>
    <t>https://tinyurl.com/yy8uoj4r</t>
  </si>
  <si>
    <t>https://tinyurl.com/y3d95sqt</t>
  </si>
  <si>
    <t>Klemmblock</t>
  </si>
  <si>
    <t>https://tinyurl.com/yxat2nuj</t>
  </si>
  <si>
    <t>IC</t>
  </si>
  <si>
    <t>CD74HCT125M</t>
  </si>
  <si>
    <t>https://tinyurl.com/yymvgnaa</t>
  </si>
  <si>
    <t>https://tinyurl.com/y4wnsgfr</t>
  </si>
  <si>
    <t>C0805C220K5RACAUTO</t>
  </si>
  <si>
    <t>MCMR08X102 JTL</t>
  </si>
  <si>
    <t>Can Bus</t>
  </si>
  <si>
    <t>SN65HVD230QD</t>
  </si>
  <si>
    <t>https://de.rs-online.com/web/p/can-bus-transceiver/6607789/</t>
  </si>
  <si>
    <t>https://tinyurl.com/y3wcouhr</t>
  </si>
  <si>
    <t>Quarz</t>
  </si>
  <si>
    <t>ABLS-8.000MHZ-K4T</t>
  </si>
  <si>
    <t>1000uF</t>
  </si>
  <si>
    <t>https://tinyurl.com/y6s4bjhs</t>
  </si>
  <si>
    <t>MCGPR16V108M10X16</t>
  </si>
  <si>
    <t>12063C475K4T2A</t>
  </si>
  <si>
    <t>https://tinyurl.com/y4kezger</t>
  </si>
  <si>
    <t>https://tinyurl.com/yxs84c9k</t>
  </si>
  <si>
    <t>C1206F104K1RACAUTO</t>
  </si>
  <si>
    <t>https://tinyurl.com/y3ttj5tv</t>
  </si>
  <si>
    <t>MC1206B102K500CT</t>
  </si>
  <si>
    <t>https://tinyurl.com/y4qseagf</t>
  </si>
  <si>
    <t>GCM31CR71H225KA55L</t>
  </si>
  <si>
    <t>https://tinyurl.com/yylt442k</t>
  </si>
  <si>
    <t>BTN8982TAAUMA1</t>
  </si>
  <si>
    <t>https://tinyurl.com/yyf7dbfj</t>
  </si>
  <si>
    <t>CRCW1206100KFKEA</t>
  </si>
  <si>
    <t>https://tinyurl.com/y4c33jau</t>
  </si>
  <si>
    <t>ERA8AEB3832V</t>
  </si>
  <si>
    <t>https://tinyurl.com/y5tnb535</t>
  </si>
  <si>
    <t>ERA8ARB362V</t>
  </si>
  <si>
    <t>https://tinyurl.com/y28lobzt</t>
  </si>
  <si>
    <t>ERA8AEB6491V</t>
  </si>
  <si>
    <t>https://tinyurl.com/yxwm752d</t>
  </si>
  <si>
    <t>CRCW12067K50FKEA </t>
  </si>
  <si>
    <t>https://tinyurl.com/y5pmg4ds</t>
  </si>
  <si>
    <t>WCR1206-10KFI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</si>
  <si>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</si>
  <si>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</si>
  <si>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</si>
  <si>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</si>
  <si>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</si>
  <si>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</si>
  <si>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</si>
  <si>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</si>
  <si>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</si>
  <si>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</si>
  <si>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</si>
  <si>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</si>
  <si>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</si>
  <si>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</si>
  <si>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</si>
  <si>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</si>
  <si>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</si>
  <si>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</si>
  <si>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</si>
  <si>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</si>
  <si>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</si>
  <si>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4,7uF</t>
  </si>
  <si>
    <t>1uF</t>
  </si>
  <si>
    <t>2,2uF</t>
  </si>
  <si>
    <t>100nF</t>
  </si>
  <si>
    <t>CQ1</t>
  </si>
  <si>
    <t>CQ2</t>
  </si>
  <si>
    <t>CCAN</t>
  </si>
  <si>
    <t>22pF</t>
  </si>
  <si>
    <t>1nF</t>
  </si>
  <si>
    <t>220nF</t>
  </si>
  <si>
    <t>CH1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</si>
  <si>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</si>
  <si>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</si>
  <si>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</si>
  <si>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</si>
  <si>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</si>
  <si>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</si>
  <si>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</si>
  <si>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</si>
  <si>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</si>
  <si>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</si>
  <si>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</si>
  <si>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</si>
  <si>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</si>
  <si>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</si>
  <si>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</si>
  <si>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</si>
  <si>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</si>
  <si>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</si>
  <si>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3,6kO</t>
  </si>
  <si>
    <t>6,49kO</t>
  </si>
  <si>
    <t>100O</t>
  </si>
  <si>
    <t>10kO</t>
  </si>
  <si>
    <t>38,3kO</t>
  </si>
  <si>
    <t>0,5kO</t>
  </si>
  <si>
    <t>220O</t>
  </si>
  <si>
    <t>R_RS</t>
  </si>
  <si>
    <t>10O</t>
  </si>
  <si>
    <t>10O Widerstand</t>
  </si>
  <si>
    <t>https://tinyurl.com/y4sl6uz6</t>
  </si>
  <si>
    <t>MCMR12X100 JTL</t>
  </si>
  <si>
    <t>06033C224KAT2A</t>
  </si>
  <si>
    <t>https://tinyurl.com/y2kla3h8</t>
  </si>
  <si>
    <t>220nF Kondensator</t>
  </si>
  <si>
    <t>C1206C105K3RACAUTO</t>
  </si>
  <si>
    <t>https://tinyurl.com/y4v4ohbm</t>
  </si>
  <si>
    <t>https://tinyurl.com/yxwp9hn7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</si>
</sst>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1" applyAlignment="1" applyProtection="1"/>
    <xf numFmtId="0" fontId="1" fillId="0" borderId="0" xfId="0" applyFon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4kezger" TargetMode="External"/><Relationship Id="rId7" Type="http://schemas.openxmlformats.org/officeDocument/2006/relationships/hyperlink" Target="https://tinyurl.com/yxwp9hn7" TargetMode="External"/><Relationship Id="rId2" Type="http://schemas.openxmlformats.org/officeDocument/2006/relationships/hyperlink" Target="https://de.rs-online.com/web/p/can-bus-transceiver/6607789/" TargetMode="External"/><Relationship Id="rId1" Type="http://schemas.openxmlformats.org/officeDocument/2006/relationships/hyperlink" Target="https://tinyurl.com/y4v4ohbm" TargetMode="External"/><Relationship Id="rId6" Type="http://schemas.openxmlformats.org/officeDocument/2006/relationships/hyperlink" Target="https://tinyurl.com/yy8uoj4r" TargetMode="External"/><Relationship Id="rId5" Type="http://schemas.openxmlformats.org/officeDocument/2006/relationships/hyperlink" Target="https://tinyurl.com/yylt442k" TargetMode="External"/><Relationship Id="rId4" Type="http://schemas.openxmlformats.org/officeDocument/2006/relationships/hyperlink" Target="https://tinyurl.com/y5pmg4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H4" sqref="H4"/>
    </sheetView>
  </sheetViews>
  <sheetFormatPr baseColWidth="10" defaultRowHeight="15"/>
  <cols>
    <col min="2" max="2" width="14.5703125" customWidth="1"/>
    <col min="3" max="3" width="23.5703125" customWidth="1"/>
    <col min="5" max="5" width="19" customWidth="1"/>
    <col min="6" max="6" width="13.140625" customWidth="1"/>
    <col min="7" max="7" width="17.5703125" customWidth="1"/>
    <col min="8" max="8" width="25.7109375" customWidth="1"/>
  </cols>
  <sheetData>
    <row r="1" spans="1:8">
      <c r="F1">
        <f>SUM(F4:F37)</f>
        <v>37.095999999999989</v>
      </c>
      <c r="G1">
        <f>SUM(G4:G37)</f>
        <v>26.183800000000005</v>
      </c>
    </row>
    <row r="3" spans="1:8">
      <c r="A3" t="s">
        <v>0</v>
      </c>
      <c r="B3" t="s">
        <v>1</v>
      </c>
      <c r="C3" t="s">
        <v>5</v>
      </c>
      <c r="D3" t="s">
        <v>3</v>
      </c>
      <c r="E3" t="s">
        <v>28</v>
      </c>
      <c r="F3" t="s">
        <v>2</v>
      </c>
      <c r="G3" t="s">
        <v>29</v>
      </c>
      <c r="H3" t="s">
        <v>6</v>
      </c>
    </row>
    <row r="4" spans="1:8">
      <c r="A4">
        <v>1</v>
      </c>
      <c r="B4" t="s">
        <v>4</v>
      </c>
      <c r="F4">
        <f>A4*D4</f>
        <v>0</v>
      </c>
      <c r="G4">
        <f>A4*E4</f>
        <v>0</v>
      </c>
    </row>
    <row r="5" spans="1:8">
      <c r="A5">
        <v>2</v>
      </c>
      <c r="B5" t="s">
        <v>59</v>
      </c>
      <c r="C5" t="s">
        <v>7</v>
      </c>
      <c r="D5">
        <v>3.28</v>
      </c>
      <c r="E5">
        <v>2.98</v>
      </c>
      <c r="F5">
        <f>A5*D5</f>
        <v>6.56</v>
      </c>
      <c r="G5">
        <f>A5*E5</f>
        <v>5.96</v>
      </c>
      <c r="H5" s="1" t="s">
        <v>58</v>
      </c>
    </row>
    <row r="6" spans="1:8">
      <c r="A6">
        <v>1</v>
      </c>
      <c r="C6" t="s">
        <v>26</v>
      </c>
      <c r="D6">
        <v>10.66</v>
      </c>
      <c r="E6">
        <v>7.79</v>
      </c>
      <c r="F6">
        <f>A6*D6</f>
        <v>10.66</v>
      </c>
      <c r="G6">
        <f t="shared" ref="G6:G31" si="0">A6*E6</f>
        <v>7.79</v>
      </c>
      <c r="H6" t="s">
        <v>27</v>
      </c>
    </row>
    <row r="7" spans="1:8">
      <c r="F7">
        <f>A7*D7</f>
        <v>0</v>
      </c>
      <c r="G7">
        <f t="shared" si="0"/>
        <v>0</v>
      </c>
    </row>
    <row r="8" spans="1:8">
      <c r="A8">
        <v>2</v>
      </c>
      <c r="B8" t="s">
        <v>39</v>
      </c>
      <c r="C8" t="s">
        <v>9</v>
      </c>
      <c r="D8">
        <v>0.189</v>
      </c>
      <c r="E8">
        <v>0.1</v>
      </c>
      <c r="F8">
        <f>A8*D8</f>
        <v>0.378</v>
      </c>
      <c r="G8">
        <f t="shared" si="0"/>
        <v>0.2</v>
      </c>
      <c r="H8" s="2" t="s">
        <v>38</v>
      </c>
    </row>
    <row r="9" spans="1:8">
      <c r="A9">
        <v>2</v>
      </c>
      <c r="B9" t="s">
        <v>55</v>
      </c>
      <c r="C9" t="s">
        <v>10</v>
      </c>
      <c r="D9">
        <v>8.5599999999999996E-2</v>
      </c>
      <c r="E9">
        <v>4.9299999999999997E-2</v>
      </c>
      <c r="F9">
        <f>A9*D9</f>
        <v>0.17119999999999999</v>
      </c>
      <c r="G9">
        <f t="shared" si="0"/>
        <v>9.8599999999999993E-2</v>
      </c>
      <c r="H9" s="2" t="s">
        <v>54</v>
      </c>
    </row>
    <row r="10" spans="1:8">
      <c r="A10">
        <v>7</v>
      </c>
      <c r="B10" t="s">
        <v>53</v>
      </c>
      <c r="C10" t="s">
        <v>11</v>
      </c>
      <c r="D10">
        <v>0.56599999999999995</v>
      </c>
      <c r="E10">
        <v>0.26500000000000001</v>
      </c>
      <c r="F10">
        <f>A10*D10</f>
        <v>3.9619999999999997</v>
      </c>
      <c r="G10">
        <f t="shared" si="0"/>
        <v>1.855</v>
      </c>
      <c r="H10" s="2" t="s">
        <v>52</v>
      </c>
    </row>
    <row r="11" spans="1:8">
      <c r="A11">
        <v>4</v>
      </c>
      <c r="B11" t="s">
        <v>134</v>
      </c>
      <c r="C11" t="s">
        <v>136</v>
      </c>
      <c r="D11">
        <v>0.186</v>
      </c>
      <c r="E11">
        <v>7.2800000000000004E-2</v>
      </c>
      <c r="F11">
        <f>A11*D11</f>
        <v>0.74399999999999999</v>
      </c>
      <c r="G11">
        <f t="shared" si="0"/>
        <v>0.29120000000000001</v>
      </c>
      <c r="H11" s="2" t="s">
        <v>135</v>
      </c>
    </row>
    <row r="12" spans="1:8">
      <c r="A12">
        <v>3</v>
      </c>
      <c r="B12" t="s">
        <v>137</v>
      </c>
      <c r="C12" t="s">
        <v>12</v>
      </c>
      <c r="D12">
        <v>0.17100000000000001</v>
      </c>
      <c r="E12">
        <v>9.8400000000000001E-2</v>
      </c>
      <c r="F12">
        <f>A12*D12</f>
        <v>0.51300000000000001</v>
      </c>
      <c r="G12">
        <f t="shared" si="0"/>
        <v>0.29520000000000002</v>
      </c>
      <c r="H12" s="1" t="s">
        <v>31</v>
      </c>
    </row>
    <row r="13" spans="1:8">
      <c r="A13">
        <v>2</v>
      </c>
      <c r="B13" t="s">
        <v>57</v>
      </c>
      <c r="C13" t="s">
        <v>13</v>
      </c>
      <c r="D13">
        <v>0.52500000000000002</v>
      </c>
      <c r="E13">
        <v>0.27</v>
      </c>
      <c r="F13">
        <f>A13*D13</f>
        <v>1.05</v>
      </c>
      <c r="G13">
        <f t="shared" si="0"/>
        <v>0.54</v>
      </c>
      <c r="H13" s="2" t="s">
        <v>56</v>
      </c>
    </row>
    <row r="14" spans="1:8">
      <c r="A14">
        <v>4</v>
      </c>
      <c r="B14" t="s">
        <v>50</v>
      </c>
      <c r="C14" t="s">
        <v>8</v>
      </c>
      <c r="D14">
        <v>0.23599999999999999</v>
      </c>
      <c r="E14">
        <v>0.14199999999999999</v>
      </c>
      <c r="F14">
        <f>A14*D14</f>
        <v>0.94399999999999995</v>
      </c>
      <c r="G14">
        <f t="shared" si="0"/>
        <v>0.56799999999999995</v>
      </c>
      <c r="H14" s="1" t="s">
        <v>51</v>
      </c>
    </row>
    <row r="15" spans="1:8">
      <c r="A15">
        <v>1</v>
      </c>
      <c r="B15" t="s">
        <v>49</v>
      </c>
      <c r="C15" t="s">
        <v>47</v>
      </c>
      <c r="D15">
        <v>0.22900000000000001</v>
      </c>
      <c r="E15">
        <v>0.11700000000000001</v>
      </c>
      <c r="F15">
        <f>A15*D15</f>
        <v>0.22900000000000001</v>
      </c>
      <c r="G15">
        <f>A15*E15</f>
        <v>0.11700000000000001</v>
      </c>
      <c r="H15" s="2" t="s">
        <v>48</v>
      </c>
    </row>
    <row r="16" spans="1:8">
      <c r="F16">
        <f t="shared" ref="F16:F17" si="1">A16*D16</f>
        <v>0</v>
      </c>
      <c r="G16">
        <f t="shared" si="0"/>
        <v>0</v>
      </c>
    </row>
    <row r="17" spans="1:8">
      <c r="A17">
        <v>1</v>
      </c>
      <c r="B17" t="s">
        <v>133</v>
      </c>
      <c r="C17" t="s">
        <v>131</v>
      </c>
      <c r="D17">
        <v>1.6799999999999999E-2</v>
      </c>
      <c r="E17">
        <v>1.34E-2</v>
      </c>
      <c r="F17">
        <f t="shared" si="1"/>
        <v>1.6799999999999999E-2</v>
      </c>
      <c r="G17">
        <f>A17*E17</f>
        <v>1.34E-2</v>
      </c>
      <c r="H17" s="2" t="s">
        <v>132</v>
      </c>
    </row>
    <row r="18" spans="1:8">
      <c r="A18">
        <v>3</v>
      </c>
      <c r="B18" t="s">
        <v>40</v>
      </c>
      <c r="C18" t="s">
        <v>14</v>
      </c>
      <c r="D18">
        <v>1.52E-2</v>
      </c>
      <c r="E18">
        <v>9.1000000000000004E-3</v>
      </c>
      <c r="F18">
        <f>A18*D18</f>
        <v>4.5600000000000002E-2</v>
      </c>
      <c r="G18">
        <f t="shared" si="0"/>
        <v>2.7300000000000001E-2</v>
      </c>
      <c r="H18" s="2" t="s">
        <v>32</v>
      </c>
    </row>
    <row r="19" spans="1:8">
      <c r="A19">
        <v>3</v>
      </c>
      <c r="B19" t="s">
        <v>65</v>
      </c>
      <c r="C19" t="s">
        <v>18</v>
      </c>
      <c r="D19">
        <v>0.8</v>
      </c>
      <c r="E19">
        <v>0.61199999999999999</v>
      </c>
      <c r="F19">
        <f>A19*D19</f>
        <v>2.4000000000000004</v>
      </c>
      <c r="G19">
        <f t="shared" si="0"/>
        <v>1.8359999999999999</v>
      </c>
      <c r="H19" s="2" t="s">
        <v>64</v>
      </c>
    </row>
    <row r="20" spans="1:8">
      <c r="A20">
        <v>4</v>
      </c>
      <c r="B20" t="s">
        <v>67</v>
      </c>
      <c r="C20" t="s">
        <v>19</v>
      </c>
      <c r="D20">
        <v>0.42499999999999999</v>
      </c>
      <c r="E20">
        <v>0.191</v>
      </c>
      <c r="F20">
        <f>A20*D20</f>
        <v>1.7</v>
      </c>
      <c r="G20">
        <f t="shared" si="0"/>
        <v>0.76400000000000001</v>
      </c>
      <c r="H20" s="2" t="s">
        <v>66</v>
      </c>
    </row>
    <row r="21" spans="1:8">
      <c r="A21">
        <v>1</v>
      </c>
      <c r="B21" t="s">
        <v>69</v>
      </c>
      <c r="C21" t="s">
        <v>15</v>
      </c>
      <c r="D21">
        <v>4.02E-2</v>
      </c>
      <c r="E21">
        <v>2.6800000000000001E-2</v>
      </c>
      <c r="F21">
        <f>A21*D21</f>
        <v>4.02E-2</v>
      </c>
      <c r="G21">
        <f t="shared" si="0"/>
        <v>2.6800000000000001E-2</v>
      </c>
      <c r="H21" s="2" t="s">
        <v>68</v>
      </c>
    </row>
    <row r="22" spans="1:8">
      <c r="A22">
        <v>5</v>
      </c>
      <c r="B22" t="s">
        <v>71</v>
      </c>
      <c r="C22" t="s">
        <v>16</v>
      </c>
      <c r="D22">
        <v>2.0299999999999999E-2</v>
      </c>
      <c r="E22">
        <v>1.47E-2</v>
      </c>
      <c r="F22">
        <f>A22*D22</f>
        <v>0.10149999999999999</v>
      </c>
      <c r="G22">
        <f t="shared" si="0"/>
        <v>7.3499999999999996E-2</v>
      </c>
      <c r="H22" s="1" t="s">
        <v>70</v>
      </c>
    </row>
    <row r="23" spans="1:8">
      <c r="A23">
        <v>1</v>
      </c>
      <c r="B23" t="s">
        <v>63</v>
      </c>
      <c r="C23" t="s">
        <v>20</v>
      </c>
      <c r="D23">
        <v>0.50900000000000001</v>
      </c>
      <c r="E23">
        <v>0.25700000000000001</v>
      </c>
      <c r="F23">
        <f>A23*D23</f>
        <v>0.50900000000000001</v>
      </c>
      <c r="G23">
        <f t="shared" si="0"/>
        <v>0.25700000000000001</v>
      </c>
      <c r="H23" s="2" t="s">
        <v>62</v>
      </c>
    </row>
    <row r="24" spans="1:8">
      <c r="A24">
        <v>1</v>
      </c>
      <c r="B24" t="s">
        <v>61</v>
      </c>
      <c r="C24" t="s">
        <v>17</v>
      </c>
      <c r="D24">
        <v>3.5700000000000003E-2</v>
      </c>
      <c r="E24">
        <v>2.3800000000000002E-2</v>
      </c>
      <c r="F24">
        <f>A24*D24</f>
        <v>3.5700000000000003E-2</v>
      </c>
      <c r="G24">
        <f t="shared" si="0"/>
        <v>2.3800000000000002E-2</v>
      </c>
      <c r="H24" s="2" t="s">
        <v>60</v>
      </c>
    </row>
    <row r="25" spans="1:8">
      <c r="A25">
        <f>SUM(A18:A24)</f>
        <v>18</v>
      </c>
      <c r="F25">
        <f>A25*D25</f>
        <v>0</v>
      </c>
      <c r="G25">
        <f t="shared" si="0"/>
        <v>0</v>
      </c>
    </row>
    <row r="26" spans="1:8">
      <c r="A26">
        <v>1</v>
      </c>
      <c r="B26" t="s">
        <v>24</v>
      </c>
      <c r="C26" t="s">
        <v>22</v>
      </c>
      <c r="D26">
        <v>0.33700000000000002</v>
      </c>
      <c r="E26">
        <v>0.16200000000000001</v>
      </c>
      <c r="F26">
        <f>A26*D26</f>
        <v>0.33700000000000002</v>
      </c>
      <c r="G26">
        <f t="shared" si="0"/>
        <v>0.16200000000000001</v>
      </c>
      <c r="H26" s="1" t="s">
        <v>138</v>
      </c>
    </row>
    <row r="27" spans="1:8">
      <c r="A27">
        <v>1</v>
      </c>
      <c r="B27" t="s">
        <v>25</v>
      </c>
      <c r="C27" t="s">
        <v>21</v>
      </c>
      <c r="D27">
        <v>0.33700000000000002</v>
      </c>
      <c r="E27">
        <v>0.16200000000000001</v>
      </c>
      <c r="F27">
        <f>A27*D27</f>
        <v>0.33700000000000002</v>
      </c>
      <c r="G27">
        <f t="shared" si="0"/>
        <v>0.16200000000000001</v>
      </c>
      <c r="H27" s="1" t="s">
        <v>139</v>
      </c>
    </row>
    <row r="28" spans="1:8">
      <c r="A28">
        <v>2</v>
      </c>
      <c r="C28" t="s">
        <v>33</v>
      </c>
      <c r="D28">
        <v>1.1599999999999999</v>
      </c>
      <c r="E28">
        <v>1.07</v>
      </c>
      <c r="F28">
        <f>A28*D28</f>
        <v>2.3199999999999998</v>
      </c>
      <c r="G28">
        <f t="shared" si="0"/>
        <v>2.14</v>
      </c>
      <c r="H28" s="2" t="s">
        <v>34</v>
      </c>
    </row>
    <row r="29" spans="1:8">
      <c r="A29">
        <v>1</v>
      </c>
      <c r="B29" t="s">
        <v>36</v>
      </c>
      <c r="C29" t="s">
        <v>35</v>
      </c>
      <c r="D29">
        <v>0.61699999999999999</v>
      </c>
      <c r="E29">
        <v>0.34799999999999998</v>
      </c>
      <c r="F29">
        <f>A29*D29</f>
        <v>0.61699999999999999</v>
      </c>
      <c r="G29">
        <f t="shared" si="0"/>
        <v>0.34799999999999998</v>
      </c>
      <c r="H29" s="2" t="s">
        <v>37</v>
      </c>
    </row>
    <row r="30" spans="1:8">
      <c r="A30">
        <v>1</v>
      </c>
      <c r="B30" t="s">
        <v>42</v>
      </c>
      <c r="C30" t="s">
        <v>41</v>
      </c>
      <c r="D30">
        <v>2.82</v>
      </c>
      <c r="E30">
        <v>2.2799999999999998</v>
      </c>
      <c r="F30">
        <f>A30*D30</f>
        <v>2.82</v>
      </c>
      <c r="G30">
        <f t="shared" si="0"/>
        <v>2.2799999999999998</v>
      </c>
      <c r="H30" s="1" t="s">
        <v>43</v>
      </c>
    </row>
    <row r="31" spans="1:8">
      <c r="A31">
        <v>1</v>
      </c>
      <c r="B31" t="s">
        <v>46</v>
      </c>
      <c r="C31" t="s">
        <v>45</v>
      </c>
      <c r="D31">
        <v>0.60499999999999998</v>
      </c>
      <c r="E31">
        <v>0.35499999999999998</v>
      </c>
      <c r="F31">
        <f>A31*D31</f>
        <v>0.60499999999999998</v>
      </c>
      <c r="G31">
        <f t="shared" si="0"/>
        <v>0.35499999999999998</v>
      </c>
      <c r="H31" s="2" t="s">
        <v>44</v>
      </c>
    </row>
    <row r="46" spans="1:8">
      <c r="A46">
        <v>1</v>
      </c>
      <c r="C46" t="s">
        <v>23</v>
      </c>
      <c r="D46">
        <v>19.309999999999999</v>
      </c>
      <c r="E46">
        <v>19.309999999999999</v>
      </c>
      <c r="F46">
        <f>A46*D46</f>
        <v>19.309999999999999</v>
      </c>
      <c r="G46">
        <f>A46*E46</f>
        <v>19.309999999999999</v>
      </c>
      <c r="H46" t="s">
        <v>30</v>
      </c>
    </row>
  </sheetData>
  <hyperlinks>
    <hyperlink ref="H26" r:id="rId1"/>
    <hyperlink ref="H30" r:id="rId2"/>
    <hyperlink ref="H14" r:id="rId3"/>
    <hyperlink ref="H22" r:id="rId4"/>
    <hyperlink ref="H5" r:id="rId5"/>
    <hyperlink ref="H12" r:id="rId6"/>
    <hyperlink ref="H27" r:id="rId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17" sqref="B17"/>
    </sheetView>
  </sheetViews>
  <sheetFormatPr baseColWidth="10" defaultRowHeight="15"/>
  <sheetData>
    <row r="1" spans="1:2">
      <c r="A1" t="s">
        <v>72</v>
      </c>
      <c r="B1" t="s">
        <v>93</v>
      </c>
    </row>
    <row r="2" spans="1:2">
      <c r="A2" t="s">
        <v>73</v>
      </c>
      <c r="B2" t="s">
        <v>94</v>
      </c>
    </row>
    <row r="3" spans="1:2">
      <c r="A3" t="s">
        <v>74</v>
      </c>
      <c r="B3" t="s">
        <v>93</v>
      </c>
    </row>
    <row r="4" spans="1:2">
      <c r="A4" t="s">
        <v>75</v>
      </c>
      <c r="B4" t="s">
        <v>94</v>
      </c>
    </row>
    <row r="5" spans="1:2">
      <c r="A5" t="s">
        <v>76</v>
      </c>
      <c r="B5" t="s">
        <v>95</v>
      </c>
    </row>
    <row r="6" spans="1:2">
      <c r="A6" t="s">
        <v>77</v>
      </c>
      <c r="B6" t="s">
        <v>95</v>
      </c>
    </row>
    <row r="7" spans="1:2">
      <c r="A7" t="s">
        <v>78</v>
      </c>
      <c r="B7" t="s">
        <v>96</v>
      </c>
    </row>
    <row r="8" spans="1:2">
      <c r="A8" t="s">
        <v>79</v>
      </c>
      <c r="B8" t="s">
        <v>96</v>
      </c>
    </row>
    <row r="9" spans="1:2">
      <c r="A9" t="s">
        <v>80</v>
      </c>
      <c r="B9" t="s">
        <v>96</v>
      </c>
    </row>
    <row r="10" spans="1:2">
      <c r="A10" t="s">
        <v>81</v>
      </c>
      <c r="B10" t="s">
        <v>96</v>
      </c>
    </row>
    <row r="11" spans="1:2">
      <c r="A11" t="s">
        <v>82</v>
      </c>
      <c r="B11" t="s">
        <v>93</v>
      </c>
    </row>
    <row r="12" spans="1:2">
      <c r="A12" t="s">
        <v>83</v>
      </c>
      <c r="B12" t="s">
        <v>96</v>
      </c>
    </row>
    <row r="13" spans="1:2">
      <c r="A13" t="s">
        <v>84</v>
      </c>
      <c r="B13" t="s">
        <v>47</v>
      </c>
    </row>
    <row r="14" spans="1:2">
      <c r="A14" t="s">
        <v>85</v>
      </c>
      <c r="B14" t="s">
        <v>101</v>
      </c>
    </row>
    <row r="15" spans="1:2">
      <c r="A15" t="s">
        <v>86</v>
      </c>
      <c r="B15" t="s">
        <v>101</v>
      </c>
    </row>
    <row r="16" spans="1:2">
      <c r="A16" t="s">
        <v>87</v>
      </c>
      <c r="B16" t="s">
        <v>102</v>
      </c>
    </row>
    <row r="17" spans="1:2">
      <c r="A17" t="s">
        <v>88</v>
      </c>
      <c r="B17" t="s">
        <v>102</v>
      </c>
    </row>
    <row r="18" spans="1:2">
      <c r="A18" t="s">
        <v>89</v>
      </c>
      <c r="B18" t="s">
        <v>102</v>
      </c>
    </row>
    <row r="19" spans="1:2">
      <c r="A19" t="s">
        <v>90</v>
      </c>
      <c r="B19" t="s">
        <v>102</v>
      </c>
    </row>
    <row r="20" spans="1:2">
      <c r="A20" t="s">
        <v>91</v>
      </c>
      <c r="B20" t="s">
        <v>94</v>
      </c>
    </row>
    <row r="21" spans="1:2">
      <c r="A21" t="s">
        <v>92</v>
      </c>
      <c r="B21" t="s">
        <v>93</v>
      </c>
    </row>
    <row r="22" spans="1:2">
      <c r="A22" t="s">
        <v>97</v>
      </c>
      <c r="B22" t="s">
        <v>100</v>
      </c>
    </row>
    <row r="23" spans="1:2">
      <c r="A23" t="s">
        <v>98</v>
      </c>
      <c r="B23" t="s">
        <v>100</v>
      </c>
    </row>
    <row r="24" spans="1:2">
      <c r="A24" t="s">
        <v>99</v>
      </c>
      <c r="B24" t="s">
        <v>96</v>
      </c>
    </row>
    <row r="25" spans="1:2">
      <c r="A25" t="s">
        <v>103</v>
      </c>
      <c r="B25" t="s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E23" sqref="E23"/>
    </sheetView>
  </sheetViews>
  <sheetFormatPr baseColWidth="10" defaultRowHeight="15"/>
  <sheetData>
    <row r="1" spans="1:2">
      <c r="A1" t="s">
        <v>104</v>
      </c>
      <c r="B1" t="s">
        <v>123</v>
      </c>
    </row>
    <row r="2" spans="1:2">
      <c r="A2" t="s">
        <v>105</v>
      </c>
      <c r="B2" t="s">
        <v>122</v>
      </c>
    </row>
    <row r="3" spans="1:2">
      <c r="A3" t="s">
        <v>106</v>
      </c>
      <c r="B3" t="s">
        <v>122</v>
      </c>
    </row>
    <row r="4" spans="1:2">
      <c r="A4" t="s">
        <v>107</v>
      </c>
      <c r="B4" t="s">
        <v>123</v>
      </c>
    </row>
    <row r="5" spans="1:2">
      <c r="A5" t="s">
        <v>108</v>
      </c>
      <c r="B5" t="s">
        <v>124</v>
      </c>
    </row>
    <row r="6" spans="1:2">
      <c r="A6" t="s">
        <v>109</v>
      </c>
      <c r="B6" t="s">
        <v>125</v>
      </c>
    </row>
    <row r="7" spans="1:2">
      <c r="A7" t="s">
        <v>110</v>
      </c>
      <c r="B7" t="s">
        <v>122</v>
      </c>
    </row>
    <row r="8" spans="1:2">
      <c r="A8" t="s">
        <v>111</v>
      </c>
      <c r="B8" t="s">
        <v>123</v>
      </c>
    </row>
    <row r="9" spans="1:2">
      <c r="A9" t="s">
        <v>112</v>
      </c>
      <c r="B9" t="s">
        <v>127</v>
      </c>
    </row>
    <row r="10" spans="1:2">
      <c r="A10" t="s">
        <v>113</v>
      </c>
      <c r="B10" t="s">
        <v>125</v>
      </c>
    </row>
    <row r="11" spans="1:2">
      <c r="A11" t="s">
        <v>114</v>
      </c>
      <c r="B11" t="s">
        <v>125</v>
      </c>
    </row>
    <row r="12" spans="1:2">
      <c r="A12" t="s">
        <v>115</v>
      </c>
      <c r="B12" t="s">
        <v>125</v>
      </c>
    </row>
    <row r="13" spans="1:2">
      <c r="A13" t="s">
        <v>116</v>
      </c>
      <c r="B13" t="s">
        <v>125</v>
      </c>
    </row>
    <row r="14" spans="1:2">
      <c r="A14" t="s">
        <v>117</v>
      </c>
      <c r="B14" t="s">
        <v>127</v>
      </c>
    </row>
    <row r="15" spans="1:2">
      <c r="A15" t="s">
        <v>118</v>
      </c>
      <c r="B15" t="s">
        <v>126</v>
      </c>
    </row>
    <row r="16" spans="1:2">
      <c r="A16" t="s">
        <v>119</v>
      </c>
      <c r="B16" t="s">
        <v>128</v>
      </c>
    </row>
    <row r="17" spans="1:2">
      <c r="A17" t="s">
        <v>120</v>
      </c>
      <c r="B17" t="s">
        <v>128</v>
      </c>
    </row>
    <row r="18" spans="1:2">
      <c r="A18" t="s">
        <v>121</v>
      </c>
      <c r="B18" t="s">
        <v>123</v>
      </c>
    </row>
    <row r="19" spans="1:2">
      <c r="A19" t="s">
        <v>129</v>
      </c>
      <c r="B19" t="s">
        <v>130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Kostenüberschlag</vt:lpstr>
      <vt:lpstr>Kondensatoren</vt:lpstr>
      <vt:lpstr>Widerstände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Vetter</dc:creator>
  <cp:lastModifiedBy>Johanna Vetter</cp:lastModifiedBy>
  <dcterms:created xsi:type="dcterms:W3CDTF">2019-03-21T13:39:32Z</dcterms:created>
  <dcterms:modified xsi:type="dcterms:W3CDTF">2019-03-21T17:01:27Z</dcterms:modified>
</cp:coreProperties>
</file>