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 activeTab="2"/>
  </bookViews>
  <sheets>
    <sheet name="Kostenüberschlag" sheetId="1" r:id="rId1"/>
    <sheet name="Kondensatoren" sheetId="2" r:id="rId2"/>
    <sheet name="Widerstände" sheetId="3" r:id="rId3"/>
  </sheets>
  <calcPr calcId="125725"/>
</workbook>
</file>

<file path=xl/calcChain.xml><?xml version="1.0" encoding="utf-8"?>
<calcChain xmlns="http://schemas.openxmlformats.org/spreadsheetml/2006/main">
  <c r="H17" i="1"/>
  <c r="G17"/>
  <c r="H20"/>
  <c r="G20"/>
  <c r="H11"/>
  <c r="G11"/>
  <c r="H18"/>
  <c r="G16"/>
  <c r="G18"/>
  <c r="B27"/>
  <c r="H27" s="1"/>
  <c r="H16"/>
  <c r="H15"/>
  <c r="G15"/>
  <c r="H33"/>
  <c r="G33"/>
  <c r="H32"/>
  <c r="G32"/>
  <c r="H31"/>
  <c r="G31"/>
  <c r="G6"/>
  <c r="H48"/>
  <c r="H6"/>
  <c r="H7"/>
  <c r="H8"/>
  <c r="H9"/>
  <c r="H10"/>
  <c r="H12"/>
  <c r="H13"/>
  <c r="H14"/>
  <c r="H19"/>
  <c r="H21"/>
  <c r="H22"/>
  <c r="H23"/>
  <c r="H25"/>
  <c r="H28"/>
  <c r="H29"/>
  <c r="H30"/>
  <c r="H5"/>
  <c r="H4"/>
  <c r="G29"/>
  <c r="G30"/>
  <c r="G4"/>
  <c r="G5"/>
  <c r="G48"/>
  <c r="G7"/>
  <c r="G8"/>
  <c r="G9"/>
  <c r="G10"/>
  <c r="G12"/>
  <c r="G13"/>
  <c r="G14"/>
  <c r="G19"/>
  <c r="G21"/>
  <c r="G22"/>
  <c r="G23"/>
  <c r="G25"/>
  <c r="G28"/>
  <c r="G27" l="1"/>
  <c r="G1" s="1"/>
  <c r="H1"/>
</calcChain>
</file>

<file path=xl/sharedStrings.xml><?xml version="1.0" encoding="utf-8"?>
<sst xmlns="http://schemas.openxmlformats.org/spreadsheetml/2006/main" count="225" uniqueCount="147">
  <si>
    <t>Anzahl</t>
  </si>
  <si>
    <t>Bezeichnung</t>
  </si>
  <si>
    <t>Gesamtpreis</t>
  </si>
  <si>
    <t>Stückpreis</t>
  </si>
  <si>
    <t>Platine</t>
  </si>
  <si>
    <t>Bauteil</t>
  </si>
  <si>
    <t>Link</t>
  </si>
  <si>
    <t>Halbbrücken</t>
  </si>
  <si>
    <t>4,7uF Kondensator</t>
  </si>
  <si>
    <t>22pF Kondensator</t>
  </si>
  <si>
    <t>1nF Kondensator</t>
  </si>
  <si>
    <t>100nF Kondensator</t>
  </si>
  <si>
    <t>1uF Kondensator</t>
  </si>
  <si>
    <t>2,2uF Kondensator</t>
  </si>
  <si>
    <t>10kO Widerstand</t>
  </si>
  <si>
    <t>3,6kO Widerstand</t>
  </si>
  <si>
    <t>6,49kO Widerstand</t>
  </si>
  <si>
    <t>38,3kO Widerstand</t>
  </si>
  <si>
    <t>Voltage Regulator 5V</t>
  </si>
  <si>
    <t>Voltage Regulator 3,3V</t>
  </si>
  <si>
    <t>V2</t>
  </si>
  <si>
    <t>LDL1117S33R</t>
  </si>
  <si>
    <t>LDL1117S50R</t>
  </si>
  <si>
    <t>Mikrocontroller</t>
  </si>
  <si>
    <t>https://tinyurl.com/y5tnhwpe</t>
  </si>
  <si>
    <t>Stückpreis 100+</t>
  </si>
  <si>
    <t>Gesamtpreis 100+</t>
  </si>
  <si>
    <t>https://tinyurl.com/yykxs5ha</t>
  </si>
  <si>
    <t>https://tinyurl.com/yy8uoj4r</t>
  </si>
  <si>
    <t>Klemmblock</t>
  </si>
  <si>
    <t>https://tinyurl.com/yxat2nuj</t>
  </si>
  <si>
    <t>IC</t>
  </si>
  <si>
    <t>CD74HCT125M</t>
  </si>
  <si>
    <t>https://tinyurl.com/yymvgnaa</t>
  </si>
  <si>
    <t>https://tinyurl.com/y4wnsgfr</t>
  </si>
  <si>
    <t>C0805C220K5RACAUTO</t>
  </si>
  <si>
    <t>Can Bus</t>
  </si>
  <si>
    <t>SN65HVD230QD</t>
  </si>
  <si>
    <t>https://de.rs-online.com/web/p/can-bus-transceiver/6607789/</t>
  </si>
  <si>
    <t>https://tinyurl.com/y3wcouhr</t>
  </si>
  <si>
    <t>Quarz</t>
  </si>
  <si>
    <t>ABLS-8.000MHZ-K4T</t>
  </si>
  <si>
    <t>1000uF</t>
  </si>
  <si>
    <t>https://tinyurl.com/y6s4bjhs</t>
  </si>
  <si>
    <t>MCGPR16V108M10X16</t>
  </si>
  <si>
    <t>12063C475K4T2A</t>
  </si>
  <si>
    <t>https://tinyurl.com/y4kezger</t>
  </si>
  <si>
    <t>https://tinyurl.com/yxs84c9k</t>
  </si>
  <si>
    <t>C1206F104K1RACAUTO</t>
  </si>
  <si>
    <t>https://tinyurl.com/y3ttj5tv</t>
  </si>
  <si>
    <t>MC1206B102K500CT</t>
  </si>
  <si>
    <t>https://tinyurl.com/y4qseagf</t>
  </si>
  <si>
    <t>GCM31CR71H225KA55L</t>
  </si>
  <si>
    <t>https://tinyurl.com/yylt442k</t>
  </si>
  <si>
    <t>BTN8982TAAUMA1</t>
  </si>
  <si>
    <t>https://tinyurl.com/y4c33jau</t>
  </si>
  <si>
    <t>ERA8AEB3832V</t>
  </si>
  <si>
    <t>https://tinyurl.com/y5tnb535</t>
  </si>
  <si>
    <t>ERA8ARB362V</t>
  </si>
  <si>
    <t>https://tinyurl.com/y28lobzt</t>
  </si>
  <si>
    <t>ERA8AEB6491V</t>
  </si>
  <si>
    <t>https://tinyurl.com/y5pmg4ds</t>
  </si>
  <si>
    <t>WCR1206-10KFI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</si>
  <si>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</si>
  <si>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</si>
  <si>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</si>
  <si>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</si>
  <si>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</si>
  <si>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</si>
  <si>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</si>
  <si>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</si>
  <si>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</si>
  <si>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</si>
  <si>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</si>
  <si>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</si>
  <si>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</si>
  <si>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</si>
  <si>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</si>
  <si>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</si>
  <si>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</si>
  <si>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</si>
  <si>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</si>
  <si>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</si>
  <si>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</si>
  <si>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4,7uF</t>
  </si>
  <si>
    <t>1uF</t>
  </si>
  <si>
    <t>2,2uF</t>
  </si>
  <si>
    <t>100nF</t>
  </si>
  <si>
    <t>CQ1</t>
  </si>
  <si>
    <t>CQ2</t>
  </si>
  <si>
    <t>CCAN</t>
  </si>
  <si>
    <t>22pF</t>
  </si>
  <si>
    <t>1nF</t>
  </si>
  <si>
    <t>220nF</t>
  </si>
  <si>
    <t>CH1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</si>
  <si>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</si>
  <si>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</si>
  <si>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</si>
  <si>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</si>
  <si>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</si>
  <si>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</si>
  <si>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</si>
  <si>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</si>
  <si>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</si>
  <si>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</si>
  <si>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</si>
  <si>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</si>
  <si>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</si>
  <si>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</si>
  <si>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</si>
  <si>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</si>
  <si>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</si>
  <si>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</si>
  <si>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3,6kO</t>
  </si>
  <si>
    <t>6,49kO</t>
  </si>
  <si>
    <t>100O</t>
  </si>
  <si>
    <t>10kO</t>
  </si>
  <si>
    <t>38,3kO</t>
  </si>
  <si>
    <t>0,5kO</t>
  </si>
  <si>
    <t>220O</t>
  </si>
  <si>
    <t>R_RS</t>
  </si>
  <si>
    <t>10O</t>
  </si>
  <si>
    <t>10O Widerstand</t>
  </si>
  <si>
    <t>https://tinyurl.com/y4sl6uz6</t>
  </si>
  <si>
    <t>MCMR12X100 JTL</t>
  </si>
  <si>
    <t>06033C224KAT2A</t>
  </si>
  <si>
    <t>https://tinyurl.com/y2kla3h8</t>
  </si>
  <si>
    <t>220nF Kondensator</t>
  </si>
  <si>
    <t>C1206C105K3RACAUTO</t>
  </si>
  <si>
    <t>https://tinyurl.com/y4v4ohbm</t>
  </si>
  <si>
    <t>https://tinyurl.com/yxwp9hn7</t>
  </si>
  <si>
    <t>x</t>
  </si>
  <si>
    <t>R19</t>
  </si>
  <si>
    <t>R20</t>
  </si>
  <si>
    <t>CH3</t>
  </si>
  <si>
    <t>j</t>
  </si>
  <si>
    <t>100O Widerstand</t>
  </si>
  <si>
    <t>CRCW1206100RFKEA</t>
  </si>
  <si>
    <t>https://de.farnell.com/vishay/crcw1206100rfkea/dickschichtwiderstand-100r-1-0/dp/1469977</t>
  </si>
  <si>
    <t>0,5kO Widerstand</t>
  </si>
  <si>
    <t>CRCW1206499RFKEA</t>
  </si>
  <si>
    <t>https://de.farnell.com/vishay/crcw1206499rfkea/dickschichtwiderstand-499r-1-0/dp/1470020</t>
  </si>
  <si>
    <t>1kOhm</t>
  </si>
  <si>
    <t>0 Ohm Widerstand</t>
  </si>
  <si>
    <t>https://de.farnell.com/multicomp/mcmr08x000-ptl/widerstand-0r0-0-125w-0805-keramik/dp/2073603</t>
  </si>
  <si>
    <t>MCMR08X000 PTL</t>
  </si>
  <si>
    <t>STM32F405RGT7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</si>
</sst>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farnell.com/vishay/crcw1206100rfkea/dickschichtwiderstand-100r-1-0/dp/1469977" TargetMode="External"/><Relationship Id="rId13" Type="http://schemas.openxmlformats.org/officeDocument/2006/relationships/hyperlink" Target="https://tinyurl.com/yxs84c9k" TargetMode="External"/><Relationship Id="rId3" Type="http://schemas.openxmlformats.org/officeDocument/2006/relationships/hyperlink" Target="https://tinyurl.com/y4kezger" TargetMode="External"/><Relationship Id="rId7" Type="http://schemas.openxmlformats.org/officeDocument/2006/relationships/hyperlink" Target="https://tinyurl.com/yxwp9hn7" TargetMode="External"/><Relationship Id="rId12" Type="http://schemas.openxmlformats.org/officeDocument/2006/relationships/hyperlink" Target="https://tinyurl.com/y5tnb535" TargetMode="External"/><Relationship Id="rId2" Type="http://schemas.openxmlformats.org/officeDocument/2006/relationships/hyperlink" Target="https://de.rs-online.com/web/p/can-bus-transceiver/6607789/" TargetMode="External"/><Relationship Id="rId1" Type="http://schemas.openxmlformats.org/officeDocument/2006/relationships/hyperlink" Target="https://tinyurl.com/y4v4ohbm" TargetMode="External"/><Relationship Id="rId6" Type="http://schemas.openxmlformats.org/officeDocument/2006/relationships/hyperlink" Target="https://tinyurl.com/yy8uoj4r" TargetMode="External"/><Relationship Id="rId11" Type="http://schemas.openxmlformats.org/officeDocument/2006/relationships/hyperlink" Target="https://tinyurl.com/y28lobzt" TargetMode="External"/><Relationship Id="rId5" Type="http://schemas.openxmlformats.org/officeDocument/2006/relationships/hyperlink" Target="https://tinyurl.com/yylt442k" TargetMode="External"/><Relationship Id="rId15" Type="http://schemas.openxmlformats.org/officeDocument/2006/relationships/hyperlink" Target="https://tinyurl.com/y2kla3h8" TargetMode="External"/><Relationship Id="rId10" Type="http://schemas.openxmlformats.org/officeDocument/2006/relationships/hyperlink" Target="https://tinyurl.com/y5tnhwpe" TargetMode="External"/><Relationship Id="rId4" Type="http://schemas.openxmlformats.org/officeDocument/2006/relationships/hyperlink" Target="https://tinyurl.com/y5pmg4ds" TargetMode="External"/><Relationship Id="rId9" Type="http://schemas.openxmlformats.org/officeDocument/2006/relationships/hyperlink" Target="https://tinyurl.com/yxat2nuj" TargetMode="External"/><Relationship Id="rId14" Type="http://schemas.openxmlformats.org/officeDocument/2006/relationships/hyperlink" Target="https://tinyurl.com/y4qseag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opLeftCell="A14" workbookViewId="0">
      <selection activeCell="I11" sqref="I11"/>
    </sheetView>
  </sheetViews>
  <sheetFormatPr baseColWidth="10" defaultRowHeight="15"/>
  <cols>
    <col min="3" max="3" width="14.5703125" customWidth="1"/>
    <col min="4" max="4" width="23.5703125" customWidth="1"/>
    <col min="6" max="6" width="19" customWidth="1"/>
    <col min="7" max="7" width="13.140625" customWidth="1"/>
    <col min="8" max="8" width="17.5703125" customWidth="1"/>
    <col min="9" max="9" width="25.7109375" customWidth="1"/>
  </cols>
  <sheetData>
    <row r="1" spans="1:9">
      <c r="G1">
        <f>SUM(G4:G39)</f>
        <v>37.625699999999988</v>
      </c>
      <c r="H1">
        <f>SUM(H4:H39)</f>
        <v>26.397199999999998</v>
      </c>
    </row>
    <row r="3" spans="1:9">
      <c r="B3" t="s">
        <v>0</v>
      </c>
      <c r="C3" t="s">
        <v>1</v>
      </c>
      <c r="D3" t="s">
        <v>5</v>
      </c>
      <c r="E3" t="s">
        <v>3</v>
      </c>
      <c r="F3" t="s">
        <v>25</v>
      </c>
      <c r="G3" t="s">
        <v>2</v>
      </c>
      <c r="H3" t="s">
        <v>26</v>
      </c>
      <c r="I3" t="s">
        <v>6</v>
      </c>
    </row>
    <row r="4" spans="1:9">
      <c r="B4">
        <v>1</v>
      </c>
      <c r="C4" t="s">
        <v>4</v>
      </c>
      <c r="G4">
        <f t="shared" ref="G4:G15" si="0">B4*E4</f>
        <v>0</v>
      </c>
      <c r="H4">
        <f>B4*F4</f>
        <v>0</v>
      </c>
    </row>
    <row r="5" spans="1:9">
      <c r="B5">
        <v>2</v>
      </c>
      <c r="C5" t="s">
        <v>54</v>
      </c>
      <c r="D5" t="s">
        <v>7</v>
      </c>
      <c r="E5">
        <v>3.28</v>
      </c>
      <c r="F5">
        <v>2.98</v>
      </c>
      <c r="G5">
        <f t="shared" si="0"/>
        <v>6.56</v>
      </c>
      <c r="H5">
        <f>B5*F5</f>
        <v>5.96</v>
      </c>
      <c r="I5" s="1" t="s">
        <v>53</v>
      </c>
    </row>
    <row r="6" spans="1:9">
      <c r="B6">
        <v>1</v>
      </c>
      <c r="C6" t="s">
        <v>146</v>
      </c>
      <c r="D6" t="s">
        <v>23</v>
      </c>
      <c r="E6">
        <v>10.66</v>
      </c>
      <c r="F6">
        <v>7.79</v>
      </c>
      <c r="G6">
        <f t="shared" si="0"/>
        <v>10.66</v>
      </c>
      <c r="H6">
        <f t="shared" ref="H6:H33" si="1">B6*F6</f>
        <v>7.79</v>
      </c>
      <c r="I6" s="1" t="s">
        <v>24</v>
      </c>
    </row>
    <row r="7" spans="1:9">
      <c r="G7">
        <f t="shared" si="0"/>
        <v>0</v>
      </c>
      <c r="H7">
        <f t="shared" si="1"/>
        <v>0</v>
      </c>
    </row>
    <row r="8" spans="1:9">
      <c r="A8" t="s">
        <v>135</v>
      </c>
      <c r="B8">
        <v>2</v>
      </c>
      <c r="C8" t="s">
        <v>35</v>
      </c>
      <c r="D8" t="s">
        <v>9</v>
      </c>
      <c r="E8">
        <v>0.189</v>
      </c>
      <c r="F8">
        <v>0.1</v>
      </c>
      <c r="G8">
        <f t="shared" si="0"/>
        <v>0.378</v>
      </c>
      <c r="H8">
        <f t="shared" si="1"/>
        <v>0.2</v>
      </c>
      <c r="I8" s="2" t="s">
        <v>34</v>
      </c>
    </row>
    <row r="9" spans="1:9">
      <c r="A9" t="s">
        <v>135</v>
      </c>
      <c r="B9">
        <v>2</v>
      </c>
      <c r="C9" t="s">
        <v>50</v>
      </c>
      <c r="D9" t="s">
        <v>10</v>
      </c>
      <c r="E9">
        <v>8.5599999999999996E-2</v>
      </c>
      <c r="F9">
        <v>4.9299999999999997E-2</v>
      </c>
      <c r="G9">
        <f t="shared" si="0"/>
        <v>0.17119999999999999</v>
      </c>
      <c r="H9">
        <f t="shared" si="1"/>
        <v>9.8599999999999993E-2</v>
      </c>
      <c r="I9" s="2" t="s">
        <v>49</v>
      </c>
    </row>
    <row r="10" spans="1:9">
      <c r="B10">
        <v>8</v>
      </c>
      <c r="C10" t="s">
        <v>48</v>
      </c>
      <c r="D10" t="s">
        <v>11</v>
      </c>
      <c r="E10">
        <v>0.56599999999999995</v>
      </c>
      <c r="F10">
        <v>0.26500000000000001</v>
      </c>
      <c r="G10">
        <f t="shared" si="0"/>
        <v>4.5279999999999996</v>
      </c>
      <c r="H10">
        <f t="shared" si="1"/>
        <v>2.12</v>
      </c>
      <c r="I10" s="1" t="s">
        <v>47</v>
      </c>
    </row>
    <row r="11" spans="1:9">
      <c r="B11">
        <v>5</v>
      </c>
      <c r="C11" t="s">
        <v>125</v>
      </c>
      <c r="D11" t="s">
        <v>127</v>
      </c>
      <c r="E11">
        <v>0.186</v>
      </c>
      <c r="F11">
        <v>7.2800000000000004E-2</v>
      </c>
      <c r="G11">
        <f t="shared" si="0"/>
        <v>0.92999999999999994</v>
      </c>
      <c r="H11">
        <f t="shared" si="1"/>
        <v>0.36399999999999999</v>
      </c>
      <c r="I11" s="1" t="s">
        <v>126</v>
      </c>
    </row>
    <row r="12" spans="1:9">
      <c r="B12">
        <v>3</v>
      </c>
      <c r="C12" t="s">
        <v>128</v>
      </c>
      <c r="D12" t="s">
        <v>12</v>
      </c>
      <c r="E12">
        <v>0.17100000000000001</v>
      </c>
      <c r="F12">
        <v>9.8400000000000001E-2</v>
      </c>
      <c r="G12">
        <f t="shared" si="0"/>
        <v>0.51300000000000001</v>
      </c>
      <c r="H12">
        <f t="shared" si="1"/>
        <v>0.29520000000000002</v>
      </c>
      <c r="I12" s="1" t="s">
        <v>28</v>
      </c>
    </row>
    <row r="13" spans="1:9">
      <c r="B13">
        <v>2</v>
      </c>
      <c r="C13" t="s">
        <v>52</v>
      </c>
      <c r="D13" t="s">
        <v>13</v>
      </c>
      <c r="E13">
        <v>0.52500000000000002</v>
      </c>
      <c r="F13">
        <v>0.27</v>
      </c>
      <c r="G13">
        <f t="shared" si="0"/>
        <v>1.05</v>
      </c>
      <c r="H13">
        <f t="shared" si="1"/>
        <v>0.54</v>
      </c>
      <c r="I13" s="1" t="s">
        <v>51</v>
      </c>
    </row>
    <row r="14" spans="1:9">
      <c r="B14">
        <v>3</v>
      </c>
      <c r="C14" t="s">
        <v>45</v>
      </c>
      <c r="D14" t="s">
        <v>8</v>
      </c>
      <c r="E14">
        <v>0.23599999999999999</v>
      </c>
      <c r="F14">
        <v>0.14199999999999999</v>
      </c>
      <c r="G14">
        <f t="shared" si="0"/>
        <v>0.70799999999999996</v>
      </c>
      <c r="H14">
        <f t="shared" si="1"/>
        <v>0.42599999999999993</v>
      </c>
      <c r="I14" s="1" t="s">
        <v>46</v>
      </c>
    </row>
    <row r="15" spans="1:9">
      <c r="B15">
        <v>1</v>
      </c>
      <c r="C15" t="s">
        <v>44</v>
      </c>
      <c r="D15" t="s">
        <v>42</v>
      </c>
      <c r="E15">
        <v>0.22900000000000001</v>
      </c>
      <c r="F15">
        <v>0.11700000000000001</v>
      </c>
      <c r="G15">
        <f t="shared" si="0"/>
        <v>0.22900000000000001</v>
      </c>
      <c r="H15">
        <f>B15*F15</f>
        <v>0.11700000000000001</v>
      </c>
      <c r="I15" s="2" t="s">
        <v>43</v>
      </c>
    </row>
    <row r="16" spans="1:9">
      <c r="G16">
        <f t="shared" ref="G16:G18" si="2">B16*E16</f>
        <v>0</v>
      </c>
      <c r="H16">
        <f t="shared" si="1"/>
        <v>0</v>
      </c>
    </row>
    <row r="17" spans="2:9">
      <c r="B17">
        <v>1</v>
      </c>
      <c r="C17" t="s">
        <v>145</v>
      </c>
      <c r="D17" t="s">
        <v>143</v>
      </c>
      <c r="E17">
        <v>1.52E-2</v>
      </c>
      <c r="F17">
        <v>9.1000000000000004E-3</v>
      </c>
      <c r="G17">
        <f t="shared" si="2"/>
        <v>1.52E-2</v>
      </c>
      <c r="H17">
        <f t="shared" si="1"/>
        <v>9.1000000000000004E-3</v>
      </c>
      <c r="I17" t="s">
        <v>144</v>
      </c>
    </row>
    <row r="18" spans="2:9">
      <c r="B18">
        <v>1</v>
      </c>
      <c r="C18" t="s">
        <v>124</v>
      </c>
      <c r="D18" t="s">
        <v>122</v>
      </c>
      <c r="E18">
        <v>1.6799999999999999E-2</v>
      </c>
      <c r="F18">
        <v>1.34E-2</v>
      </c>
      <c r="G18">
        <f t="shared" si="2"/>
        <v>1.6799999999999999E-2</v>
      </c>
      <c r="H18">
        <f>B18*F18</f>
        <v>1.34E-2</v>
      </c>
      <c r="I18" s="2" t="s">
        <v>123</v>
      </c>
    </row>
    <row r="19" spans="2:9">
      <c r="B19">
        <v>1</v>
      </c>
      <c r="C19" t="s">
        <v>137</v>
      </c>
      <c r="D19" t="s">
        <v>136</v>
      </c>
      <c r="E19">
        <v>3.6400000000000002E-2</v>
      </c>
      <c r="F19">
        <v>2.4199999999999999E-2</v>
      </c>
      <c r="G19">
        <f t="shared" ref="G19:G33" si="3">B19*E19</f>
        <v>3.6400000000000002E-2</v>
      </c>
      <c r="H19">
        <f t="shared" si="1"/>
        <v>2.4199999999999999E-2</v>
      </c>
      <c r="I19" s="1" t="s">
        <v>138</v>
      </c>
    </row>
    <row r="20" spans="2:9">
      <c r="B20">
        <v>2</v>
      </c>
      <c r="C20" t="s">
        <v>140</v>
      </c>
      <c r="D20" t="s">
        <v>139</v>
      </c>
      <c r="E20">
        <v>2.1499999999999998E-2</v>
      </c>
      <c r="F20">
        <v>1.6400000000000001E-2</v>
      </c>
      <c r="G20">
        <f t="shared" si="3"/>
        <v>4.2999999999999997E-2</v>
      </c>
      <c r="H20">
        <f t="shared" si="1"/>
        <v>3.2800000000000003E-2</v>
      </c>
      <c r="I20" s="1" t="s">
        <v>141</v>
      </c>
    </row>
    <row r="21" spans="2:9">
      <c r="B21">
        <v>3</v>
      </c>
      <c r="C21" t="s">
        <v>58</v>
      </c>
      <c r="D21" t="s">
        <v>15</v>
      </c>
      <c r="E21">
        <v>0.8</v>
      </c>
      <c r="F21">
        <v>0.61199999999999999</v>
      </c>
      <c r="G21">
        <f t="shared" si="3"/>
        <v>2.4000000000000004</v>
      </c>
      <c r="H21">
        <f t="shared" si="1"/>
        <v>1.8359999999999999</v>
      </c>
      <c r="I21" s="1" t="s">
        <v>57</v>
      </c>
    </row>
    <row r="22" spans="2:9">
      <c r="B22">
        <v>4</v>
      </c>
      <c r="C22" t="s">
        <v>60</v>
      </c>
      <c r="D22" t="s">
        <v>16</v>
      </c>
      <c r="E22">
        <v>0.42499999999999999</v>
      </c>
      <c r="F22">
        <v>0.191</v>
      </c>
      <c r="G22">
        <f t="shared" si="3"/>
        <v>1.7</v>
      </c>
      <c r="H22">
        <f t="shared" si="1"/>
        <v>0.76400000000000001</v>
      </c>
      <c r="I22" s="1" t="s">
        <v>59</v>
      </c>
    </row>
    <row r="23" spans="2:9">
      <c r="B23">
        <v>7</v>
      </c>
      <c r="C23" t="s">
        <v>62</v>
      </c>
      <c r="D23" t="s">
        <v>14</v>
      </c>
      <c r="E23">
        <v>2.0299999999999999E-2</v>
      </c>
      <c r="F23">
        <v>1.47E-2</v>
      </c>
      <c r="G23">
        <f t="shared" si="3"/>
        <v>0.1421</v>
      </c>
      <c r="H23">
        <f t="shared" si="1"/>
        <v>0.10289999999999999</v>
      </c>
      <c r="I23" s="1" t="s">
        <v>61</v>
      </c>
    </row>
    <row r="24" spans="2:9">
      <c r="I24" s="1"/>
    </row>
    <row r="25" spans="2:9">
      <c r="B25">
        <v>1</v>
      </c>
      <c r="C25" t="s">
        <v>56</v>
      </c>
      <c r="D25" t="s">
        <v>17</v>
      </c>
      <c r="E25">
        <v>0.50900000000000001</v>
      </c>
      <c r="F25">
        <v>0.25700000000000001</v>
      </c>
      <c r="G25">
        <f t="shared" si="3"/>
        <v>0.50900000000000001</v>
      </c>
      <c r="H25">
        <f t="shared" si="1"/>
        <v>0.25700000000000001</v>
      </c>
      <c r="I25" s="2" t="s">
        <v>55</v>
      </c>
    </row>
    <row r="26" spans="2:9">
      <c r="C26" t="s">
        <v>133</v>
      </c>
      <c r="D26" t="s">
        <v>142</v>
      </c>
      <c r="I26" s="2"/>
    </row>
    <row r="27" spans="2:9">
      <c r="B27">
        <f>SUM(B19:B25)</f>
        <v>18</v>
      </c>
      <c r="G27">
        <f t="shared" si="3"/>
        <v>0</v>
      </c>
      <c r="H27">
        <f t="shared" si="1"/>
        <v>0</v>
      </c>
    </row>
    <row r="28" spans="2:9">
      <c r="B28">
        <v>1</v>
      </c>
      <c r="C28" t="s">
        <v>21</v>
      </c>
      <c r="D28" t="s">
        <v>19</v>
      </c>
      <c r="E28">
        <v>0.33700000000000002</v>
      </c>
      <c r="F28">
        <v>0.16200000000000001</v>
      </c>
      <c r="G28">
        <f t="shared" si="3"/>
        <v>0.33700000000000002</v>
      </c>
      <c r="H28">
        <f t="shared" si="1"/>
        <v>0.16200000000000001</v>
      </c>
      <c r="I28" s="1" t="s">
        <v>129</v>
      </c>
    </row>
    <row r="29" spans="2:9">
      <c r="B29">
        <v>1</v>
      </c>
      <c r="C29" t="s">
        <v>22</v>
      </c>
      <c r="D29" t="s">
        <v>18</v>
      </c>
      <c r="E29">
        <v>0.33700000000000002</v>
      </c>
      <c r="F29">
        <v>0.16200000000000001</v>
      </c>
      <c r="G29">
        <f t="shared" si="3"/>
        <v>0.33700000000000002</v>
      </c>
      <c r="H29">
        <f t="shared" si="1"/>
        <v>0.16200000000000001</v>
      </c>
      <c r="I29" s="1" t="s">
        <v>130</v>
      </c>
    </row>
    <row r="30" spans="2:9">
      <c r="B30">
        <v>2</v>
      </c>
      <c r="C30">
        <v>1711725</v>
      </c>
      <c r="D30" t="s">
        <v>29</v>
      </c>
      <c r="E30">
        <v>1.1599999999999999</v>
      </c>
      <c r="F30">
        <v>1.07</v>
      </c>
      <c r="G30">
        <f t="shared" si="3"/>
        <v>2.3199999999999998</v>
      </c>
      <c r="H30">
        <f t="shared" si="1"/>
        <v>2.14</v>
      </c>
      <c r="I30" s="1" t="s">
        <v>30</v>
      </c>
    </row>
    <row r="31" spans="2:9">
      <c r="B31">
        <v>1</v>
      </c>
      <c r="C31" t="s">
        <v>32</v>
      </c>
      <c r="D31" t="s">
        <v>31</v>
      </c>
      <c r="E31">
        <v>0.61699999999999999</v>
      </c>
      <c r="F31">
        <v>0.34799999999999998</v>
      </c>
      <c r="G31">
        <f t="shared" si="3"/>
        <v>0.61699999999999999</v>
      </c>
      <c r="H31">
        <f t="shared" si="1"/>
        <v>0.34799999999999998</v>
      </c>
      <c r="I31" s="2" t="s">
        <v>33</v>
      </c>
    </row>
    <row r="32" spans="2:9">
      <c r="B32">
        <v>1</v>
      </c>
      <c r="C32" t="s">
        <v>37</v>
      </c>
      <c r="D32" t="s">
        <v>36</v>
      </c>
      <c r="E32">
        <v>2.82</v>
      </c>
      <c r="F32">
        <v>2.2799999999999998</v>
      </c>
      <c r="G32">
        <f t="shared" si="3"/>
        <v>2.82</v>
      </c>
      <c r="H32">
        <f t="shared" si="1"/>
        <v>2.2799999999999998</v>
      </c>
      <c r="I32" s="1" t="s">
        <v>38</v>
      </c>
    </row>
    <row r="33" spans="2:9">
      <c r="B33">
        <v>1</v>
      </c>
      <c r="C33" t="s">
        <v>41</v>
      </c>
      <c r="D33" t="s">
        <v>40</v>
      </c>
      <c r="E33">
        <v>0.60499999999999998</v>
      </c>
      <c r="F33">
        <v>0.35499999999999998</v>
      </c>
      <c r="G33">
        <f t="shared" si="3"/>
        <v>0.60499999999999998</v>
      </c>
      <c r="H33">
        <f t="shared" si="1"/>
        <v>0.35499999999999998</v>
      </c>
      <c r="I33" s="2" t="s">
        <v>39</v>
      </c>
    </row>
    <row r="34" spans="2:9">
      <c r="D34" t="s">
        <v>29</v>
      </c>
    </row>
    <row r="48" spans="2:9">
      <c r="B48">
        <v>1</v>
      </c>
      <c r="D48" t="s">
        <v>20</v>
      </c>
      <c r="E48">
        <v>19.309999999999999</v>
      </c>
      <c r="F48">
        <v>19.309999999999999</v>
      </c>
      <c r="G48">
        <f>B48*E48</f>
        <v>19.309999999999999</v>
      </c>
      <c r="H48">
        <f>B48*F48</f>
        <v>19.309999999999999</v>
      </c>
      <c r="I48" t="s">
        <v>27</v>
      </c>
    </row>
  </sheetData>
  <hyperlinks>
    <hyperlink ref="I28" r:id="rId1"/>
    <hyperlink ref="I32" r:id="rId2"/>
    <hyperlink ref="I14" r:id="rId3"/>
    <hyperlink ref="I23" r:id="rId4"/>
    <hyperlink ref="I5" r:id="rId5"/>
    <hyperlink ref="I12" r:id="rId6"/>
    <hyperlink ref="I29" r:id="rId7"/>
    <hyperlink ref="I19" r:id="rId8"/>
    <hyperlink ref="I30" r:id="rId9"/>
    <hyperlink ref="I6" r:id="rId10"/>
    <hyperlink ref="I22" r:id="rId11"/>
    <hyperlink ref="I21" r:id="rId12"/>
    <hyperlink ref="I10" r:id="rId13"/>
    <hyperlink ref="I13" r:id="rId14"/>
    <hyperlink ref="I11" r:id="rId15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opLeftCell="A5" workbookViewId="0">
      <selection activeCell="B21" sqref="B21"/>
    </sheetView>
  </sheetViews>
  <sheetFormatPr baseColWidth="10" defaultRowHeight="15"/>
  <sheetData>
    <row r="1" spans="1:3">
      <c r="A1" t="s">
        <v>63</v>
      </c>
      <c r="B1" t="s">
        <v>84</v>
      </c>
      <c r="C1" t="s">
        <v>135</v>
      </c>
    </row>
    <row r="2" spans="1:3">
      <c r="A2" t="s">
        <v>64</v>
      </c>
      <c r="B2" t="s">
        <v>85</v>
      </c>
      <c r="C2" t="s">
        <v>135</v>
      </c>
    </row>
    <row r="3" spans="1:3">
      <c r="A3" t="s">
        <v>65</v>
      </c>
      <c r="B3" t="s">
        <v>84</v>
      </c>
      <c r="C3" t="s">
        <v>135</v>
      </c>
    </row>
    <row r="4" spans="1:3">
      <c r="A4" t="s">
        <v>66</v>
      </c>
      <c r="B4" t="s">
        <v>85</v>
      </c>
      <c r="C4" t="s">
        <v>135</v>
      </c>
    </row>
    <row r="5" spans="1:3">
      <c r="A5" t="s">
        <v>67</v>
      </c>
      <c r="B5" t="s">
        <v>86</v>
      </c>
      <c r="C5" t="s">
        <v>135</v>
      </c>
    </row>
    <row r="6" spans="1:3">
      <c r="A6" t="s">
        <v>68</v>
      </c>
      <c r="B6" t="s">
        <v>86</v>
      </c>
      <c r="C6" t="s">
        <v>135</v>
      </c>
    </row>
    <row r="7" spans="1:3">
      <c r="A7" t="s">
        <v>69</v>
      </c>
      <c r="B7" t="s">
        <v>87</v>
      </c>
      <c r="C7" t="s">
        <v>135</v>
      </c>
    </row>
    <row r="8" spans="1:3">
      <c r="A8" t="s">
        <v>70</v>
      </c>
      <c r="B8" t="s">
        <v>87</v>
      </c>
      <c r="C8" t="s">
        <v>135</v>
      </c>
    </row>
    <row r="9" spans="1:3">
      <c r="A9" t="s">
        <v>71</v>
      </c>
      <c r="B9" t="s">
        <v>87</v>
      </c>
      <c r="C9" t="s">
        <v>135</v>
      </c>
    </row>
    <row r="10" spans="1:3">
      <c r="A10" t="s">
        <v>72</v>
      </c>
      <c r="B10" t="s">
        <v>87</v>
      </c>
      <c r="C10" t="s">
        <v>135</v>
      </c>
    </row>
    <row r="11" spans="1:3">
      <c r="A11" t="s">
        <v>73</v>
      </c>
      <c r="B11" t="s">
        <v>84</v>
      </c>
      <c r="C11" t="s">
        <v>135</v>
      </c>
    </row>
    <row r="12" spans="1:3">
      <c r="A12" t="s">
        <v>74</v>
      </c>
      <c r="B12" t="s">
        <v>87</v>
      </c>
      <c r="C12" t="s">
        <v>135</v>
      </c>
    </row>
    <row r="13" spans="1:3">
      <c r="A13" t="s">
        <v>75</v>
      </c>
      <c r="B13" t="s">
        <v>42</v>
      </c>
    </row>
    <row r="14" spans="1:3">
      <c r="A14" t="s">
        <v>76</v>
      </c>
      <c r="B14" t="s">
        <v>92</v>
      </c>
      <c r="C14" t="s">
        <v>135</v>
      </c>
    </row>
    <row r="15" spans="1:3">
      <c r="A15" t="s">
        <v>77</v>
      </c>
      <c r="B15" t="s">
        <v>92</v>
      </c>
      <c r="C15" t="s">
        <v>135</v>
      </c>
    </row>
    <row r="16" spans="1:3">
      <c r="A16" t="s">
        <v>78</v>
      </c>
      <c r="B16" t="s">
        <v>93</v>
      </c>
      <c r="C16" t="s">
        <v>131</v>
      </c>
    </row>
    <row r="17" spans="1:3">
      <c r="A17" t="s">
        <v>79</v>
      </c>
      <c r="B17" t="s">
        <v>93</v>
      </c>
      <c r="C17" t="s">
        <v>131</v>
      </c>
    </row>
    <row r="18" spans="1:3">
      <c r="A18" t="s">
        <v>80</v>
      </c>
      <c r="B18" t="s">
        <v>93</v>
      </c>
      <c r="C18" t="s">
        <v>131</v>
      </c>
    </row>
    <row r="19" spans="1:3">
      <c r="A19" t="s">
        <v>81</v>
      </c>
      <c r="B19" t="s">
        <v>93</v>
      </c>
      <c r="C19" t="s">
        <v>131</v>
      </c>
    </row>
    <row r="20" spans="1:3">
      <c r="A20" t="s">
        <v>82</v>
      </c>
      <c r="B20" t="s">
        <v>85</v>
      </c>
      <c r="C20" t="s">
        <v>135</v>
      </c>
    </row>
    <row r="21" spans="1:3">
      <c r="A21" t="s">
        <v>83</v>
      </c>
      <c r="B21" t="s">
        <v>93</v>
      </c>
      <c r="C21" t="s">
        <v>131</v>
      </c>
    </row>
    <row r="22" spans="1:3">
      <c r="A22" t="s">
        <v>88</v>
      </c>
      <c r="B22" t="s">
        <v>91</v>
      </c>
      <c r="C22" t="s">
        <v>135</v>
      </c>
    </row>
    <row r="23" spans="1:3">
      <c r="A23" t="s">
        <v>89</v>
      </c>
      <c r="B23" t="s">
        <v>91</v>
      </c>
      <c r="C23" t="s">
        <v>135</v>
      </c>
    </row>
    <row r="24" spans="1:3">
      <c r="A24" t="s">
        <v>90</v>
      </c>
      <c r="B24" t="s">
        <v>87</v>
      </c>
      <c r="C24" t="s">
        <v>135</v>
      </c>
    </row>
    <row r="25" spans="1:3">
      <c r="A25" t="s">
        <v>94</v>
      </c>
      <c r="B25" t="s">
        <v>87</v>
      </c>
      <c r="C25" t="s">
        <v>135</v>
      </c>
    </row>
    <row r="26" spans="1:3">
      <c r="A26" t="s">
        <v>134</v>
      </c>
      <c r="B26" t="s">
        <v>87</v>
      </c>
      <c r="C26" t="s">
        <v>135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5" sqref="B5"/>
    </sheetView>
  </sheetViews>
  <sheetFormatPr baseColWidth="10" defaultRowHeight="15"/>
  <sheetData>
    <row r="1" spans="1:3">
      <c r="A1" t="s">
        <v>95</v>
      </c>
      <c r="B1" t="s">
        <v>114</v>
      </c>
      <c r="C1" t="s">
        <v>131</v>
      </c>
    </row>
    <row r="2" spans="1:3">
      <c r="A2" t="s">
        <v>96</v>
      </c>
      <c r="B2" t="s">
        <v>113</v>
      </c>
      <c r="C2" t="s">
        <v>131</v>
      </c>
    </row>
    <row r="3" spans="1:3">
      <c r="A3" t="s">
        <v>97</v>
      </c>
      <c r="B3" t="s">
        <v>113</v>
      </c>
      <c r="C3" t="s">
        <v>131</v>
      </c>
    </row>
    <row r="4" spans="1:3">
      <c r="A4" t="s">
        <v>98</v>
      </c>
      <c r="B4" t="s">
        <v>114</v>
      </c>
      <c r="C4" t="s">
        <v>131</v>
      </c>
    </row>
    <row r="5" spans="1:3">
      <c r="A5" t="s">
        <v>99</v>
      </c>
      <c r="B5" t="s">
        <v>115</v>
      </c>
      <c r="C5" t="s">
        <v>135</v>
      </c>
    </row>
    <row r="6" spans="1:3">
      <c r="A6" t="s">
        <v>100</v>
      </c>
      <c r="B6" t="s">
        <v>116</v>
      </c>
      <c r="C6" t="s">
        <v>135</v>
      </c>
    </row>
    <row r="7" spans="1:3">
      <c r="A7" t="s">
        <v>101</v>
      </c>
      <c r="B7" t="s">
        <v>113</v>
      </c>
      <c r="C7" t="s">
        <v>131</v>
      </c>
    </row>
    <row r="8" spans="1:3">
      <c r="A8" t="s">
        <v>102</v>
      </c>
      <c r="B8" t="s">
        <v>114</v>
      </c>
      <c r="C8" t="s">
        <v>131</v>
      </c>
    </row>
    <row r="9" spans="1:3">
      <c r="A9" t="s">
        <v>103</v>
      </c>
      <c r="B9" t="s">
        <v>118</v>
      </c>
      <c r="C9" t="s">
        <v>135</v>
      </c>
    </row>
    <row r="10" spans="1:3">
      <c r="A10" t="s">
        <v>104</v>
      </c>
      <c r="B10" t="s">
        <v>116</v>
      </c>
      <c r="C10" t="s">
        <v>135</v>
      </c>
    </row>
    <row r="11" spans="1:3">
      <c r="A11" t="s">
        <v>105</v>
      </c>
      <c r="B11" t="s">
        <v>116</v>
      </c>
      <c r="C11" t="s">
        <v>135</v>
      </c>
    </row>
    <row r="12" spans="1:3">
      <c r="A12" t="s">
        <v>106</v>
      </c>
      <c r="B12" t="s">
        <v>116</v>
      </c>
      <c r="C12" t="s">
        <v>135</v>
      </c>
    </row>
    <row r="13" spans="1:3">
      <c r="A13" t="s">
        <v>107</v>
      </c>
      <c r="B13" t="s">
        <v>116</v>
      </c>
      <c r="C13" t="s">
        <v>135</v>
      </c>
    </row>
    <row r="14" spans="1:3">
      <c r="A14" t="s">
        <v>108</v>
      </c>
      <c r="B14" t="s">
        <v>118</v>
      </c>
      <c r="C14" t="s">
        <v>135</v>
      </c>
    </row>
    <row r="15" spans="1:3">
      <c r="A15" t="s">
        <v>109</v>
      </c>
      <c r="B15" t="s">
        <v>117</v>
      </c>
      <c r="C15" t="s">
        <v>131</v>
      </c>
    </row>
    <row r="16" spans="1:3">
      <c r="A16" t="s">
        <v>110</v>
      </c>
      <c r="B16" t="s">
        <v>116</v>
      </c>
      <c r="C16" t="s">
        <v>135</v>
      </c>
    </row>
    <row r="17" spans="1:3">
      <c r="A17" t="s">
        <v>111</v>
      </c>
      <c r="B17" t="s">
        <v>116</v>
      </c>
      <c r="C17" t="s">
        <v>135</v>
      </c>
    </row>
    <row r="18" spans="1:3">
      <c r="A18" t="s">
        <v>112</v>
      </c>
      <c r="B18" t="s">
        <v>114</v>
      </c>
      <c r="C18" t="s">
        <v>131</v>
      </c>
    </row>
    <row r="19" spans="1:3">
      <c r="A19" t="s">
        <v>120</v>
      </c>
      <c r="B19" t="s">
        <v>121</v>
      </c>
      <c r="C19" t="s">
        <v>135</v>
      </c>
    </row>
    <row r="20" spans="1:3">
      <c r="A20" t="s">
        <v>132</v>
      </c>
      <c r="B20">
        <v>0</v>
      </c>
      <c r="C20" t="s">
        <v>135</v>
      </c>
    </row>
    <row r="21" spans="1:3">
      <c r="A21" t="s">
        <v>133</v>
      </c>
      <c r="B21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Kostenüberschlag</vt:lpstr>
      <vt:lpstr>Kondensatoren</vt:lpstr>
      <vt:lpstr>Widerstände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Vetter</dc:creator>
  <cp:lastModifiedBy>Johanna Vetter</cp:lastModifiedBy>
  <dcterms:created xsi:type="dcterms:W3CDTF">2019-03-21T13:39:32Z</dcterms:created>
  <dcterms:modified xsi:type="dcterms:W3CDTF">2019-03-25T09:43:11Z</dcterms:modified>
</cp:coreProperties>
</file>