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<sst xmlns="http://schemas.openxmlformats.org/spreadsheetml/2006/main" count="27" uniqueCount="26">
  <si>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Alternative</t>
  </si>
  <si>
    <t xml:space="preserve">MMBT3904</t>
  </si>
  <si>
    <t xml:space="preserve">https://de.farnell.com/on-semiconductor/mmbt3904wt1g/transistor-npn-sot-323/dp/1459102</t>
  </si>
  <si>
    <t xml:space="preserve">100kOhm</t>
  </si>
  <si>
    <t xml:space="preserve">https://de.farnell.com/vishay/crcw1206100kfkea/dickschichtwiderstand-100k-1-0/dp/1469975</t>
  </si>
  <si>
    <t xml:space="preserve">https://de.farnell.com/panasonic/era8aeb104v/d-nnschichtwiderst-100k-0-1-0/dp/1717758</t>
  </si>
  <si>
    <t xml:space="preserve">7,5kOhm</t>
  </si>
  <si>
    <t xml:space="preserve">https://de.farnell.com/vishay/crcw12067k50fkea/dickschichtwiderstand-7k5-1-0/dp/1653170</t>
  </si>
  <si>
    <t xml:space="preserve">https://de.farnell.com/panasonic/era8aeb752v/d-nnschichtwiderst-7k5-0-1-0-25w/dp/1841771</t>
  </si>
  <si>
    <t xml:space="preserve">6,49kOhm (dü)</t>
  </si>
  <si>
    <t xml:space="preserve">https://de.farnell.com/panasonic-electronic-components/era8aeb6491v/d-nnsch-widerstand-6k49-0-1-0/dp/2095216</t>
  </si>
  <si>
    <t xml:space="preserve">3,6kOhm (dü)</t>
  </si>
  <si>
    <t xml:space="preserve">https://de.farnell.com/panasonic/era8arb362v/d-nnschichtwiderstand-3k6-0-1/dp/2484825</t>
  </si>
  <si>
    <t xml:space="preserve">6,04kOhm</t>
  </si>
  <si>
    <t xml:space="preserve">https://de.farnell.com/vishay/crcw12066k04fkea/dickschichtwiderstand-6k04-1-0/dp/1653161</t>
  </si>
  <si>
    <t xml:space="preserve">CRCW12066K04FKEA </t>
  </si>
  <si>
    <t xml:space="preserve">16,5kOhm</t>
  </si>
  <si>
    <t xml:space="preserve">https://de.farnell.com/panasonic/erjp08f1652v/dickschichtwiderstand-16k5-1-0/dp/2312345</t>
  </si>
  <si>
    <t xml:space="preserve">38,3kOhm</t>
  </si>
  <si>
    <t xml:space="preserve">https://de.farnell.com/panasonic-electronic-components/era8aeb3832v/d-nnsch-widerstand-38k3-0-1-0/dp/2095104</t>
  </si>
  <si>
    <t xml:space="preserve">Spannungsteiler</t>
  </si>
  <si>
    <t xml:space="preserve">Quellspannung [V]</t>
  </si>
  <si>
    <t xml:space="preserve">Zielspannung [V]</t>
  </si>
  <si>
    <t xml:space="preserve">Widerstand So [Ohm]</t>
  </si>
  <si>
    <t xml:space="preserve">Widerstand GND [Ohm]</t>
  </si>
  <si>
    <t xml:space="preserve">Gesamtwiderstand [Ohm]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</si>
</sst>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.farnell.com/panasonic/erjp08f1652v/dickschichtwiderstand-16k5-1-0/dp/231234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32" activeCellId="0" sqref="H32"/>
    </sheetView>
  </sheetViews>
  <sheetFormatPr defaultRowHeight="15" zeroHeight="false" outlineLevelRow="0" outlineLevelCol="0"/>
  <cols>
    <col collapsed="false" customWidth="true" hidden="false" outlineLevel="0" max="1" min="1" style="0" width="16.63"/>
    <col collapsed="false" customWidth="true" hidden="false" outlineLevel="0" max="6" min="2" style="0" width="8.45"/>
    <col collapsed="false" customWidth="true" hidden="false" outlineLevel="0" max="7" min="7" style="0" width="24.08"/>
    <col collapsed="false" customWidth="true" hidden="false" outlineLevel="0" max="8" min="8" style="0" width="17.99"/>
    <col collapsed="false" customWidth="true" hidden="false" outlineLevel="0" max="9" min="9" style="0" width="18.54"/>
    <col collapsed="false" customWidth="true" hidden="false" outlineLevel="0" max="10" min="10" style="0" width="20.17"/>
    <col collapsed="false" customWidth="true" hidden="false" outlineLevel="0" max="11" min="11" style="0" width="21.36"/>
    <col collapsed="false" customWidth="true" hidden="false" outlineLevel="0" max="12" min="12" style="0" width="27.63"/>
    <col collapsed="false" customWidth="true" hidden="false" outlineLevel="0" max="1025" min="13" style="0" width="8.45"/>
  </cols>
  <sheetData>
    <row r="1" customFormat="false" ht="15" hidden="false" customHeight="false" outlineLevel="0" collapsed="false">
      <c r="L1" s="0" t="s">
        <v>0</v>
      </c>
    </row>
    <row r="2" customFormat="false" ht="13.8" hidden="false" customHeight="false" outlineLevel="0" collapsed="false">
      <c r="A2" s="0" t="s">
        <v>1</v>
      </c>
      <c r="B2" s="1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  <c r="J3" s="0" t="n">
        <v>10</v>
      </c>
      <c r="L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  <c r="J4" s="0" t="n">
        <v>10</v>
      </c>
      <c r="L4" s="0" t="s">
        <v>8</v>
      </c>
    </row>
    <row r="5" customFormat="false" ht="13.8" hidden="false" customHeight="false" outlineLevel="0" collapsed="false">
      <c r="A5" s="0" t="s">
        <v>9</v>
      </c>
      <c r="B5" s="0" t="s">
        <v>10</v>
      </c>
      <c r="J5" s="0" t="n">
        <v>10</v>
      </c>
    </row>
    <row r="6" customFormat="false" ht="13.8" hidden="false" customHeight="false" outlineLevel="0" collapsed="false">
      <c r="A6" s="0" t="s">
        <v>11</v>
      </c>
      <c r="B6" s="0" t="s">
        <v>12</v>
      </c>
      <c r="J6" s="0" t="n">
        <v>3</v>
      </c>
    </row>
    <row r="7" customFormat="false" ht="13.8" hidden="false" customHeight="false" outlineLevel="0" collapsed="false">
      <c r="A7" s="0" t="s">
        <v>13</v>
      </c>
      <c r="B7" s="2" t="s">
        <v>14</v>
      </c>
      <c r="I7" s="3" t="s">
        <v>15</v>
      </c>
      <c r="J7" s="4" t="n">
        <v>10</v>
      </c>
    </row>
    <row r="8" customFormat="false" ht="13.8" hidden="false" customHeight="false" outlineLevel="0" collapsed="false">
      <c r="A8" s="0" t="s">
        <v>16</v>
      </c>
      <c r="B8" s="0" t="s">
        <v>17</v>
      </c>
      <c r="J8" s="5" t="n">
        <v>10</v>
      </c>
    </row>
    <row r="9" customFormat="false" ht="13.8" hidden="false" customHeight="false" outlineLevel="0" collapsed="false">
      <c r="A9" s="0" t="s">
        <v>18</v>
      </c>
      <c r="B9" s="0" t="s">
        <v>19</v>
      </c>
      <c r="J9" s="0" t="n">
        <v>10</v>
      </c>
    </row>
    <row r="22" customFormat="false" ht="15" hidden="false" customHeight="false" outlineLevel="0" collapsed="false">
      <c r="G22" s="0" t="s">
        <v>20</v>
      </c>
    </row>
    <row r="24" customFormat="false" ht="13.8" hidden="false" customHeight="false" outlineLevel="0" collapsed="false">
      <c r="G24" s="0" t="s">
        <v>21</v>
      </c>
      <c r="H24" s="0" t="s">
        <v>22</v>
      </c>
      <c r="I24" s="0" t="s">
        <v>20</v>
      </c>
      <c r="J24" s="0" t="s">
        <v>23</v>
      </c>
      <c r="K24" s="0" t="s">
        <v>24</v>
      </c>
      <c r="L24" s="0" t="s">
        <v>25</v>
      </c>
    </row>
    <row r="25" customFormat="false" ht="13.8" hidden="false" customHeight="false" outlineLevel="0" collapsed="false">
      <c r="G25" s="0" t="n">
        <v>22</v>
      </c>
      <c r="H25" s="0" t="n">
        <v>3.2</v>
      </c>
      <c r="I25" s="0" t="n">
        <f aca="false">H25/G25</f>
        <v>0.145454545454545</v>
      </c>
      <c r="J25" s="0" t="n">
        <f aca="false">K25*(G25/H25)-K25</f>
        <v>38128.75</v>
      </c>
      <c r="K25" s="0" t="n">
        <v>6490</v>
      </c>
      <c r="L25" s="0" t="n">
        <f aca="false">J25+K25</f>
        <v>44618.75</v>
      </c>
    </row>
    <row r="26" customFormat="false" ht="13.8" hidden="false" customHeight="false" outlineLevel="0" collapsed="false">
      <c r="G26" s="0" t="n">
        <v>5</v>
      </c>
      <c r="H26" s="0" t="n">
        <v>3.216</v>
      </c>
      <c r="I26" s="0" t="n">
        <f aca="false">H26/G26</f>
        <v>0.6432</v>
      </c>
      <c r="J26" s="0" t="n">
        <f aca="false">K26*(G26/H26)-K26</f>
        <v>3600.17412935323</v>
      </c>
      <c r="K26" s="0" t="n">
        <v>6490</v>
      </c>
      <c r="L26" s="0" t="n">
        <f aca="false">J26+K26</f>
        <v>10090.1741293532</v>
      </c>
    </row>
    <row r="27" customFormat="false" ht="13.8" hidden="false" customHeight="false" outlineLevel="0" collapsed="false">
      <c r="G27" s="0" t="n">
        <v>5</v>
      </c>
      <c r="H27" s="0" t="n">
        <v>3.2</v>
      </c>
      <c r="I27" s="0" t="n">
        <f aca="false">H27/G27</f>
        <v>0.64</v>
      </c>
      <c r="J27" s="0" t="n">
        <f aca="false">K27*(G27/H27)-K27</f>
        <v>0</v>
      </c>
      <c r="L27" s="0" t="n">
        <f aca="false">J27+K27</f>
        <v>0</v>
      </c>
    </row>
    <row r="28" customFormat="false" ht="13.8" hidden="false" customHeight="false" outlineLevel="0" collapsed="false">
      <c r="G28" s="0" t="n">
        <v>5</v>
      </c>
      <c r="H28" s="0" t="n">
        <v>3.2</v>
      </c>
      <c r="I28" s="0" t="n">
        <f aca="false">H28/G28</f>
        <v>0.64</v>
      </c>
      <c r="J28" s="0" t="n">
        <f aca="false">K28*(G28/H28)-K28</f>
        <v>0</v>
      </c>
      <c r="L28" s="0" t="n">
        <f aca="false">J28+K28</f>
        <v>0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hyperlinks>
    <hyperlink ref="B8" r:id="rId1" display="https://de.farnell.com/panasonic/erjp08f1652v/dickschichtwiderstand-16k5-1-0/dp/231234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Malte</dc:creator>
  <dc:description/>
  <dc:language>de-DE</dc:language>
  <cp:lastModifiedBy/>
  <dcterms:modified xsi:type="dcterms:W3CDTF">2019-02-19T13:04:03Z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