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malbri_dtu_dk/Documents/Dokumenter/3_Modelling/Bayesian model/V6_clinical/"/>
    </mc:Choice>
  </mc:AlternateContent>
  <xr:revisionPtr revIDLastSave="50" documentId="8_{81282A97-7A80-4D4A-9915-F9A1C408FF56}" xr6:coauthVersionLast="47" xr6:coauthVersionMax="47" xr10:uidLastSave="{19E76A08-79B4-4B61-BD53-A445AE1820FB}"/>
  <bookViews>
    <workbookView xWindow="-28005" yWindow="135" windowWidth="27690" windowHeight="1335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B7" i="1"/>
  <c r="C7" i="1"/>
  <c r="C8" i="1"/>
  <c r="B8" i="1"/>
  <c r="C10" i="1"/>
  <c r="B10" i="1"/>
  <c r="C5" i="1"/>
  <c r="B5" i="1"/>
  <c r="C4" i="1"/>
  <c r="B4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Maja Lykke Brinch</author>
  </authors>
  <commentList>
    <comment ref="B8" authorId="0" shapeId="0" xr:uid="{0E4D15F3-003C-419F-9523-5F2742E8037A}">
      <text>
        <r>
          <rPr>
            <b/>
            <sz val="9"/>
            <color indexed="81"/>
            <rFont val="Tahoma"/>
            <family val="2"/>
          </rPr>
          <t>Maja Lykke Brinch:</t>
        </r>
        <r>
          <rPr>
            <sz val="9"/>
            <color indexed="81"/>
            <rFont val="Tahoma"/>
            <family val="2"/>
          </rPr>
          <t xml:space="preserve">
calculated from prev</t>
        </r>
      </text>
    </comment>
    <comment ref="B12" authorId="0" shapeId="0" xr:uid="{8FB8366F-1191-4839-AA64-A3DABA80E207}">
      <text>
        <r>
          <rPr>
            <b/>
            <sz val="9"/>
            <color indexed="81"/>
            <rFont val="Tahoma"/>
            <family val="2"/>
          </rPr>
          <t>Maja Lykke Brinch:</t>
        </r>
        <r>
          <rPr>
            <sz val="9"/>
            <color indexed="81"/>
            <rFont val="Tahoma"/>
            <family val="2"/>
          </rPr>
          <t xml:space="preserve">
Udregnet fra prevalens</t>
        </r>
      </text>
    </comment>
  </commentList>
</comments>
</file>

<file path=xl/sharedStrings.xml><?xml version="1.0" encoding="utf-8"?>
<sst xmlns="http://schemas.openxmlformats.org/spreadsheetml/2006/main" count="14" uniqueCount="14">
  <si>
    <t>Source</t>
  </si>
  <si>
    <t>Human_OC</t>
  </si>
  <si>
    <t>Positive</t>
  </si>
  <si>
    <t>Tested</t>
  </si>
  <si>
    <t>Broiler</t>
  </si>
  <si>
    <t>Broiler_imp</t>
  </si>
  <si>
    <t>Cat</t>
  </si>
  <si>
    <t>Cattle</t>
  </si>
  <si>
    <t>Cattle_imp</t>
  </si>
  <si>
    <t>Dog</t>
  </si>
  <si>
    <t>Horse</t>
  </si>
  <si>
    <t>Pig</t>
  </si>
  <si>
    <t>Pig_imp</t>
  </si>
  <si>
    <t>Turkey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</si>
</sst>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9" sqref="D9"/>
    </sheetView>
  </sheetViews>
  <sheetFormatPr defaultRowHeight="15" x14ac:dyDescent="0.25"/>
  <cols>
    <col min="1" max="1" width="15.85546875" bestFit="1" customWidth="1"/>
  </cols>
  <sheetData>
    <row r="1" spans="1:4" x14ac:dyDescent="0.25">
      <c r="A1" t="s">
        <v>0</v>
      </c>
      <c r="B1" t="s">
        <v>2</v>
      </c>
      <c r="C1" t="s">
        <v>3</v>
      </c>
    </row>
    <row r="2" spans="1:4" x14ac:dyDescent="0.25">
      <c r="A2" s="1" t="s">
        <v>4</v>
      </c>
      <c r="B2">
        <f>9+6</f>
        <v>15</v>
      </c>
      <c r="C2">
        <f>697+301</f>
        <v>998</v>
      </c>
      <c r="D2" s="4"/>
    </row>
    <row r="3" spans="1:4" x14ac:dyDescent="0.25">
      <c r="A3" s="1" t="s">
        <v>5</v>
      </c>
      <c r="B3">
        <v>6</v>
      </c>
      <c r="C3">
        <v>45</v>
      </c>
      <c r="D3" s="4"/>
    </row>
    <row r="4" spans="1:4" x14ac:dyDescent="0.25">
      <c r="A4" s="3" t="s">
        <v>6</v>
      </c>
      <c r="B4">
        <f>5</f>
        <v>5</v>
      </c>
      <c r="C4">
        <f>96+6+5+3+3+2</f>
        <v>115</v>
      </c>
      <c r="D4" s="4"/>
    </row>
    <row r="5" spans="1:4" x14ac:dyDescent="0.25">
      <c r="A5" s="1" t="s">
        <v>7</v>
      </c>
      <c r="B5">
        <f>18+5</f>
        <v>23</v>
      </c>
      <c r="C5">
        <f>293+129</f>
        <v>422</v>
      </c>
      <c r="D5" s="4"/>
    </row>
    <row r="6" spans="1:4" x14ac:dyDescent="0.25">
      <c r="A6" s="1" t="s">
        <v>8</v>
      </c>
      <c r="B6">
        <v>10</v>
      </c>
      <c r="C6">
        <v>154</v>
      </c>
      <c r="D6" s="4"/>
    </row>
    <row r="7" spans="1:4" x14ac:dyDescent="0.25">
      <c r="A7" s="3" t="s">
        <v>9</v>
      </c>
      <c r="B7">
        <f>53+18+89</f>
        <v>160</v>
      </c>
      <c r="C7">
        <f>231+646+1000</f>
        <v>1877</v>
      </c>
      <c r="D7" s="4"/>
    </row>
    <row r="8" spans="1:4" x14ac:dyDescent="0.25">
      <c r="A8" s="3" t="s">
        <v>10</v>
      </c>
      <c r="B8">
        <f>46</f>
        <v>46</v>
      </c>
      <c r="C8">
        <f>318+119</f>
        <v>437</v>
      </c>
      <c r="D8" s="4"/>
    </row>
    <row r="9" spans="1:4" x14ac:dyDescent="0.25">
      <c r="A9" s="2" t="s">
        <v>1</v>
      </c>
      <c r="B9">
        <f>166+101</f>
        <v>267</v>
      </c>
      <c r="C9">
        <f>4999+2134</f>
        <v>7133</v>
      </c>
      <c r="D9" s="4"/>
    </row>
    <row r="10" spans="1:4" x14ac:dyDescent="0.25">
      <c r="A10" s="1" t="s">
        <v>11</v>
      </c>
      <c r="B10">
        <f>58+7</f>
        <v>65</v>
      </c>
      <c r="C10">
        <f>272+310</f>
        <v>582</v>
      </c>
      <c r="D10" s="4"/>
    </row>
    <row r="11" spans="1:4" x14ac:dyDescent="0.25">
      <c r="A11" s="1" t="s">
        <v>12</v>
      </c>
      <c r="B11">
        <v>9</v>
      </c>
      <c r="C11">
        <v>30</v>
      </c>
      <c r="D11" s="4"/>
    </row>
    <row r="12" spans="1:4" x14ac:dyDescent="0.25">
      <c r="A12" s="1" t="s">
        <v>13</v>
      </c>
      <c r="B12">
        <v>59</v>
      </c>
      <c r="C12">
        <v>113</v>
      </c>
      <c r="D1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Lykke Brinch</dc:creator>
  <cp:lastModifiedBy>Maja Lykke Brinch</cp:lastModifiedBy>
  <dcterms:created xsi:type="dcterms:W3CDTF">2015-06-05T18:19:34Z</dcterms:created>
  <dcterms:modified xsi:type="dcterms:W3CDTF">2024-07-05T08:33:41Z</dcterms:modified>
</cp:coreProperties>
</file>