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Nabors\Downloads\fim\"/>
    </mc:Choice>
  </mc:AlternateContent>
  <xr:revisionPtr revIDLastSave="0" documentId="13_ncr:1_{4F03A923-7E7E-4325-AA9C-B5C90B8C18EE}" xr6:coauthVersionLast="47" xr6:coauthVersionMax="47" xr10:uidLastSave="{00000000-0000-0000-0000-000000000000}"/>
  <bookViews>
    <workbookView xWindow="28695" yWindow="-120" windowWidth="29040" windowHeight="15720" xr2:uid="{00000000-000D-0000-FFFF-FFFF00000000}"/>
  </bookViews>
  <sheets>
    <sheet name="FACT CHECK 2" sheetId="1" r:id="rId1"/>
    <sheet name="INPU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M3" i="3"/>
  <c r="K3" i="3"/>
  <c r="H3" i="3"/>
  <c r="E3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</calcChain>
</file>

<file path=xl/sharedStrings.xml><?xml version="1.0" encoding="utf-8"?>
<sst xmlns="http://schemas.openxmlformats.org/spreadsheetml/2006/main" count="51" uniqueCount="33">
  <si>
    <t>real_gdp_actual</t>
  </si>
  <si>
    <t>federal_levels</t>
  </si>
  <si>
    <t>state_levels</t>
  </si>
  <si>
    <t>consumption_levels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</si>
  <si>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</si>
  <si>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</si>
  <si>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</si>
  <si>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</si>
  <si>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</si>
  <si>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</si>
  <si>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</si>
  <si>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</si>
  <si>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</si>
  <si>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</si>
  <si>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</si>
  <si>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</si>
  <si>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</si>
  <si>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</si>
  <si>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</si>
  <si>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</si>
  <si>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</si>
  <si>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Date</t>
  </si>
  <si>
    <t xml:space="preserve">Real Dollar Delta (Difference between actual and counterfactual real GDP) </t>
  </si>
  <si>
    <t xml:space="preserve">Real GDP </t>
  </si>
  <si>
    <t>Counterfactual Real GDP</t>
  </si>
  <si>
    <t>Percent Difference</t>
  </si>
  <si>
    <t>federal_deflator</t>
  </si>
  <si>
    <t>real federal level</t>
  </si>
  <si>
    <t>state deflator</t>
  </si>
  <si>
    <t>consumption deflator</t>
  </si>
  <si>
    <t>real consumption level</t>
  </si>
  <si>
    <t>real state level</t>
  </si>
  <si>
    <t>real dollar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</si>
</sst>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'FACT CHECK 2'!$C$3:$C$18</c:f>
              <c:numCache>
                <c:formatCode>General</c:formatCode>
                <c:ptCount val="16"/>
                <c:pt idx="0">
                  <c:v>21058.400000000001</c:v>
                </c:pt>
                <c:pt idx="1">
                  <c:v>21389</c:v>
                </c:pt>
                <c:pt idx="2">
                  <c:v>21571.4</c:v>
                </c:pt>
                <c:pt idx="3">
                  <c:v>21960.400000000001</c:v>
                </c:pt>
                <c:pt idx="4">
                  <c:v>21903.9</c:v>
                </c:pt>
                <c:pt idx="5">
                  <c:v>21919.200000000001</c:v>
                </c:pt>
                <c:pt idx="6">
                  <c:v>22066.799999999999</c:v>
                </c:pt>
                <c:pt idx="7">
                  <c:v>22249.5</c:v>
                </c:pt>
                <c:pt idx="8">
                  <c:v>22403.4</c:v>
                </c:pt>
                <c:pt idx="9">
                  <c:v>22539.4</c:v>
                </c:pt>
                <c:pt idx="10">
                  <c:v>22780.9</c:v>
                </c:pt>
                <c:pt idx="11">
                  <c:v>22960.6</c:v>
                </c:pt>
                <c:pt idx="12">
                  <c:v>23053.5</c:v>
                </c:pt>
                <c:pt idx="13">
                  <c:v>23223.9</c:v>
                </c:pt>
                <c:pt idx="14">
                  <c:v>23400.3</c:v>
                </c:pt>
                <c:pt idx="15">
                  <c:v>23530.9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4-4095-99D5-DF8C612FA7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'FACT CHECK 2'!$D$3:$D$18</c:f>
              <c:numCache>
                <c:formatCode>General</c:formatCode>
                <c:ptCount val="16"/>
                <c:pt idx="0">
                  <c:v>20652.001070859096</c:v>
                </c:pt>
                <c:pt idx="1">
                  <c:v>21096.007439219964</c:v>
                </c:pt>
                <c:pt idx="2">
                  <c:v>21428.008676706064</c:v>
                </c:pt>
                <c:pt idx="3">
                  <c:v>21964.34464163415</c:v>
                </c:pt>
                <c:pt idx="4">
                  <c:v>22110.586408891701</c:v>
                </c:pt>
                <c:pt idx="5">
                  <c:v>22369.167377562724</c:v>
                </c:pt>
                <c:pt idx="6">
                  <c:v>22649.169828196762</c:v>
                </c:pt>
                <c:pt idx="7">
                  <c:v>22850.588815280407</c:v>
                </c:pt>
                <c:pt idx="8">
                  <c:v>23010.287296872299</c:v>
                </c:pt>
                <c:pt idx="9">
                  <c:v>23184.887184115192</c:v>
                </c:pt>
                <c:pt idx="10">
                  <c:v>23425.962828014679</c:v>
                </c:pt>
                <c:pt idx="11">
                  <c:v>23635.788351993175</c:v>
                </c:pt>
                <c:pt idx="12">
                  <c:v>23733.28631915299</c:v>
                </c:pt>
                <c:pt idx="13">
                  <c:v>23900.938639231856</c:v>
                </c:pt>
                <c:pt idx="14">
                  <c:v>24053.671219618456</c:v>
                </c:pt>
                <c:pt idx="15">
                  <c:v>24169.963140306274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4-4095-99D5-DF8C612FA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822416"/>
        <c:axId val="306827696"/>
      </c:lineChart>
      <c:catAx>
        <c:axId val="30682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27696"/>
        <c:crosses val="autoZero"/>
        <c:auto val="1"/>
        <c:lblAlgn val="ctr"/>
        <c:lblOffset val="100"/>
        <c:noMultiLvlLbl val="0"/>
      </c:catAx>
      <c:valAx>
        <c:axId val="3068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657225</xdr:rowOff>
    </xdr:from>
    <xdr:to>
      <xdr:col>13</xdr:col>
      <xdr:colOff>438150</xdr:colOff>
      <xdr:row>20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17029-89BD-7AB3-D112-0663F52C0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E5" sqref="E5"/>
    </sheetView>
  </sheetViews>
  <sheetFormatPr defaultColWidth="11.42578125" defaultRowHeight="15" x14ac:dyDescent="0.25"/>
  <cols>
    <col min="2" max="2" width="29" customWidth="1"/>
    <col min="4" max="4" width="29.7109375" customWidth="1"/>
    <col min="5" max="5" width="28.7109375" customWidth="1"/>
  </cols>
  <sheetData>
    <row r="1" spans="1:5" ht="60" x14ac:dyDescent="0.25">
      <c r="A1" t="s">
        <v>21</v>
      </c>
      <c r="B1" s="1" t="s">
        <v>22</v>
      </c>
      <c r="C1" t="s">
        <v>23</v>
      </c>
      <c r="D1" t="s">
        <v>24</v>
      </c>
      <c r="E1" t="s">
        <v>25</v>
      </c>
    </row>
    <row r="2" spans="1:5" x14ac:dyDescent="0.25">
      <c r="A2" t="s">
        <v>4</v>
      </c>
      <c r="B2" s="1"/>
      <c r="C2">
        <v>20771.7</v>
      </c>
    </row>
    <row r="3" spans="1:5" x14ac:dyDescent="0.25">
      <c r="A3" t="s">
        <v>5</v>
      </c>
      <c r="B3">
        <v>406.39892914090404</v>
      </c>
      <c r="C3">
        <v>21058.400000000001</v>
      </c>
      <c r="D3">
        <f>C3-B3</f>
        <v>20652.001070859096</v>
      </c>
      <c r="E3" s="2"/>
    </row>
    <row r="4" spans="1:5" x14ac:dyDescent="0.25">
      <c r="A4" t="s">
        <v>6</v>
      </c>
      <c r="B4">
        <v>292.99256078003737</v>
      </c>
      <c r="C4">
        <v>21389</v>
      </c>
      <c r="D4">
        <f t="shared" ref="D4:D18" si="0">C4-B4</f>
        <v>21096.007439219964</v>
      </c>
      <c r="E4" s="2"/>
    </row>
    <row r="5" spans="1:5" x14ac:dyDescent="0.25">
      <c r="A5" t="s">
        <v>7</v>
      </c>
      <c r="B5">
        <v>143.3913232939388</v>
      </c>
      <c r="C5">
        <v>21571.4</v>
      </c>
      <c r="D5">
        <f t="shared" si="0"/>
        <v>21428.008676706064</v>
      </c>
      <c r="E5" s="2"/>
    </row>
    <row r="6" spans="1:5" x14ac:dyDescent="0.25">
      <c r="A6" t="s">
        <v>8</v>
      </c>
      <c r="B6">
        <v>-3.9446416341481125</v>
      </c>
      <c r="C6">
        <v>21960.400000000001</v>
      </c>
      <c r="D6">
        <f t="shared" si="0"/>
        <v>21964.34464163415</v>
      </c>
      <c r="E6" s="2"/>
    </row>
    <row r="7" spans="1:5" x14ac:dyDescent="0.25">
      <c r="A7" t="s">
        <v>9</v>
      </c>
      <c r="B7">
        <v>-206.68640889170092</v>
      </c>
      <c r="C7">
        <v>21903.9</v>
      </c>
      <c r="D7">
        <f t="shared" si="0"/>
        <v>22110.586408891701</v>
      </c>
      <c r="E7" s="2"/>
    </row>
    <row r="8" spans="1:5" x14ac:dyDescent="0.25">
      <c r="A8" t="s">
        <v>10</v>
      </c>
      <c r="B8">
        <v>-449.96737756272194</v>
      </c>
      <c r="C8">
        <v>21919.200000000001</v>
      </c>
      <c r="D8">
        <f t="shared" si="0"/>
        <v>22369.167377562724</v>
      </c>
      <c r="E8" s="2"/>
    </row>
    <row r="9" spans="1:5" x14ac:dyDescent="0.25">
      <c r="A9" t="s">
        <v>11</v>
      </c>
      <c r="B9">
        <v>-582.36982819676211</v>
      </c>
      <c r="C9">
        <v>22066.799999999999</v>
      </c>
      <c r="D9">
        <f t="shared" si="0"/>
        <v>22649.169828196762</v>
      </c>
      <c r="E9" s="2"/>
    </row>
    <row r="10" spans="1:5" x14ac:dyDescent="0.25">
      <c r="A10" t="s">
        <v>12</v>
      </c>
      <c r="B10">
        <v>-601.08881528040797</v>
      </c>
      <c r="C10">
        <v>22249.5</v>
      </c>
      <c r="D10">
        <f t="shared" si="0"/>
        <v>22850.588815280407</v>
      </c>
      <c r="E10" s="2"/>
    </row>
    <row r="11" spans="1:5" x14ac:dyDescent="0.25">
      <c r="A11" t="s">
        <v>13</v>
      </c>
      <c r="B11">
        <v>-606.88729687229704</v>
      </c>
      <c r="C11">
        <v>22403.4</v>
      </c>
      <c r="D11">
        <f t="shared" si="0"/>
        <v>23010.287296872299</v>
      </c>
      <c r="E11" s="2"/>
    </row>
    <row r="12" spans="1:5" x14ac:dyDescent="0.25">
      <c r="A12" t="s">
        <v>14</v>
      </c>
      <c r="B12">
        <v>-645.48718411519064</v>
      </c>
      <c r="C12">
        <v>22539.4</v>
      </c>
      <c r="D12">
        <f t="shared" si="0"/>
        <v>23184.887184115192</v>
      </c>
      <c r="E12" s="2"/>
    </row>
    <row r="13" spans="1:5" x14ac:dyDescent="0.25">
      <c r="A13" t="s">
        <v>15</v>
      </c>
      <c r="B13">
        <v>-645.06282801467808</v>
      </c>
      <c r="C13">
        <v>22780.9</v>
      </c>
      <c r="D13">
        <f t="shared" si="0"/>
        <v>23425.962828014679</v>
      </c>
      <c r="E13" s="2"/>
    </row>
    <row r="14" spans="1:5" x14ac:dyDescent="0.25">
      <c r="A14" t="s">
        <v>16</v>
      </c>
      <c r="B14">
        <v>-675.18835199317698</v>
      </c>
      <c r="C14">
        <v>22960.6</v>
      </c>
      <c r="D14">
        <f t="shared" si="0"/>
        <v>23635.788351993175</v>
      </c>
      <c r="E14" s="2"/>
    </row>
    <row r="15" spans="1:5" x14ac:dyDescent="0.25">
      <c r="A15" t="s">
        <v>17</v>
      </c>
      <c r="B15">
        <v>-679.78631915299115</v>
      </c>
      <c r="C15">
        <v>23053.5</v>
      </c>
      <c r="D15">
        <f t="shared" si="0"/>
        <v>23733.28631915299</v>
      </c>
      <c r="E15" s="2"/>
    </row>
    <row r="16" spans="1:5" x14ac:dyDescent="0.25">
      <c r="A16" t="s">
        <v>18</v>
      </c>
      <c r="B16">
        <v>-677.03863923185304</v>
      </c>
      <c r="C16">
        <v>23223.9</v>
      </c>
      <c r="D16">
        <f t="shared" si="0"/>
        <v>23900.938639231856</v>
      </c>
      <c r="E16" s="2"/>
    </row>
    <row r="17" spans="1:5" x14ac:dyDescent="0.25">
      <c r="A17" t="s">
        <v>19</v>
      </c>
      <c r="B17">
        <v>-653.3712196184556</v>
      </c>
      <c r="C17">
        <v>23400.3</v>
      </c>
      <c r="D17">
        <f t="shared" si="0"/>
        <v>24053.671219618456</v>
      </c>
      <c r="E17" s="2"/>
    </row>
    <row r="18" spans="1:5" x14ac:dyDescent="0.25">
      <c r="A18" t="s">
        <v>20</v>
      </c>
      <c r="B18">
        <v>-639.06314030627323</v>
      </c>
      <c r="C18">
        <v>23530.9</v>
      </c>
      <c r="D18">
        <f t="shared" si="0"/>
        <v>24169.963140306274</v>
      </c>
      <c r="E18" s="2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757F-77F4-4850-A2A3-F179C8EFDD65}">
  <dimension ref="A1:M18"/>
  <sheetViews>
    <sheetView workbookViewId="0">
      <selection activeCell="M4" sqref="M4"/>
    </sheetView>
  </sheetViews>
  <sheetFormatPr defaultRowHeight="15" x14ac:dyDescent="0.25"/>
  <cols>
    <col min="1" max="1" width="15.5703125" customWidth="1"/>
    <col min="2" max="2" width="17.85546875" customWidth="1"/>
    <col min="3" max="3" width="15.5703125" customWidth="1"/>
    <col min="4" max="4" width="20.5703125" customWidth="1"/>
    <col min="5" max="5" width="20.28515625" customWidth="1"/>
    <col min="6" max="8" width="19.28515625" customWidth="1"/>
    <col min="9" max="9" width="22.28515625" customWidth="1"/>
    <col min="10" max="10" width="24" customWidth="1"/>
    <col min="11" max="11" width="22.7109375" customWidth="1"/>
    <col min="13" max="13" width="15.140625" bestFit="1" customWidth="1"/>
  </cols>
  <sheetData>
    <row r="1" spans="1:13" x14ac:dyDescent="0.25">
      <c r="A1" t="s">
        <v>21</v>
      </c>
      <c r="B1" t="s">
        <v>0</v>
      </c>
      <c r="C1" t="s">
        <v>1</v>
      </c>
      <c r="D1" t="s">
        <v>26</v>
      </c>
      <c r="E1" t="s">
        <v>27</v>
      </c>
      <c r="F1" t="s">
        <v>2</v>
      </c>
      <c r="G1" t="s">
        <v>28</v>
      </c>
      <c r="H1" t="s">
        <v>31</v>
      </c>
      <c r="I1" t="s">
        <v>3</v>
      </c>
      <c r="J1" t="s">
        <v>29</v>
      </c>
      <c r="K1" t="s">
        <v>30</v>
      </c>
      <c r="M1" t="s">
        <v>32</v>
      </c>
    </row>
    <row r="2" spans="1:13" x14ac:dyDescent="0.25">
      <c r="A2" t="s">
        <v>4</v>
      </c>
      <c r="B2">
        <v>20771.7</v>
      </c>
      <c r="D2">
        <v>1.0626424476828509</v>
      </c>
      <c r="G2">
        <v>1.1037999379240011</v>
      </c>
      <c r="J2">
        <v>1.0531549603443722</v>
      </c>
    </row>
    <row r="3" spans="1:13" x14ac:dyDescent="0.25">
      <c r="A3" t="s">
        <v>5</v>
      </c>
      <c r="B3">
        <v>21058.400000000001</v>
      </c>
      <c r="C3">
        <v>68.286074825150493</v>
      </c>
      <c r="D3">
        <v>1.0708170173226257</v>
      </c>
      <c r="E3">
        <f>C3/D3</f>
        <v>63.770068761035233</v>
      </c>
      <c r="F3">
        <v>-35.409332420546001</v>
      </c>
      <c r="G3">
        <v>1.1282667735185432</v>
      </c>
      <c r="H3">
        <f>F3/G3</f>
        <v>-31.383829827870088</v>
      </c>
      <c r="I3">
        <v>398.308923757797</v>
      </c>
      <c r="J3">
        <v>1.0649609871166756</v>
      </c>
      <c r="K3">
        <f>I3/J3</f>
        <v>374.0126902077389</v>
      </c>
      <c r="M3">
        <f>E3+H3+K3</f>
        <v>406.39892914090404</v>
      </c>
    </row>
    <row r="4" spans="1:13" x14ac:dyDescent="0.25">
      <c r="A4" t="s">
        <v>6</v>
      </c>
      <c r="B4">
        <v>21389</v>
      </c>
      <c r="C4">
        <v>56.242460444104601</v>
      </c>
      <c r="D4">
        <v>1.082469336586027</v>
      </c>
      <c r="E4">
        <f t="shared" ref="E4:E19" si="0">C4/D4</f>
        <v>51.957555325757582</v>
      </c>
      <c r="F4">
        <v>-88.525730597126497</v>
      </c>
      <c r="G4">
        <v>1.1504852198023345</v>
      </c>
      <c r="H4">
        <f t="shared" ref="H4:H18" si="1">F4/G4</f>
        <v>-76.94643014391454</v>
      </c>
      <c r="I4">
        <v>343.90246989833003</v>
      </c>
      <c r="J4">
        <v>1.0815174453545455</v>
      </c>
      <c r="K4">
        <f t="shared" ref="K4:K18" si="2">I4/J4</f>
        <v>317.98143559819431</v>
      </c>
      <c r="M4">
        <f t="shared" ref="M4:M18" si="3">E4+H4+K4</f>
        <v>292.99256078003737</v>
      </c>
    </row>
    <row r="5" spans="1:13" x14ac:dyDescent="0.25">
      <c r="A5" t="s">
        <v>7</v>
      </c>
      <c r="B5">
        <v>21571.4</v>
      </c>
      <c r="C5">
        <v>22.872950807036698</v>
      </c>
      <c r="D5">
        <v>1.0952183526810393</v>
      </c>
      <c r="E5">
        <f t="shared" si="0"/>
        <v>20.88437502078455</v>
      </c>
      <c r="F5">
        <v>-93.587106796345296</v>
      </c>
      <c r="G5">
        <v>1.1689639839928858</v>
      </c>
      <c r="H5">
        <f t="shared" si="1"/>
        <v>-80.05987188473965</v>
      </c>
      <c r="I5">
        <v>222.106443074835</v>
      </c>
      <c r="J5">
        <v>1.0964601354837413</v>
      </c>
      <c r="K5">
        <f t="shared" si="2"/>
        <v>202.56682015789389</v>
      </c>
      <c r="M5">
        <f t="shared" si="3"/>
        <v>143.3913232939388</v>
      </c>
    </row>
    <row r="6" spans="1:13" x14ac:dyDescent="0.25">
      <c r="A6" t="s">
        <v>8</v>
      </c>
      <c r="B6">
        <v>21960.400000000001</v>
      </c>
      <c r="C6">
        <v>44.995697406064302</v>
      </c>
      <c r="D6">
        <v>1.108680746023039</v>
      </c>
      <c r="E6">
        <f t="shared" si="0"/>
        <v>40.584900177502739</v>
      </c>
      <c r="F6">
        <v>-142.74171009470399</v>
      </c>
      <c r="G6">
        <v>1.1920393559928444</v>
      </c>
      <c r="H6">
        <f t="shared" si="1"/>
        <v>-119.74580317091548</v>
      </c>
      <c r="I6">
        <v>83.837247721104404</v>
      </c>
      <c r="J6">
        <v>1.1146159913567399</v>
      </c>
      <c r="K6">
        <f t="shared" si="2"/>
        <v>75.216261359264635</v>
      </c>
      <c r="M6">
        <f t="shared" si="3"/>
        <v>-3.9446416341481125</v>
      </c>
    </row>
    <row r="7" spans="1:13" x14ac:dyDescent="0.25">
      <c r="A7" t="s">
        <v>9</v>
      </c>
      <c r="B7">
        <v>21903.9</v>
      </c>
      <c r="C7">
        <v>21.527650171309499</v>
      </c>
      <c r="D7">
        <v>1.1263408820023839</v>
      </c>
      <c r="E7">
        <f t="shared" si="0"/>
        <v>19.112908458972136</v>
      </c>
      <c r="F7">
        <v>-182.171320327605</v>
      </c>
      <c r="G7">
        <v>1.2195678432425177</v>
      </c>
      <c r="H7">
        <f t="shared" si="1"/>
        <v>-149.3736665303164</v>
      </c>
      <c r="I7">
        <v>-86.793855575115899</v>
      </c>
      <c r="J7">
        <v>1.1356639380033591</v>
      </c>
      <c r="K7">
        <f t="shared" si="2"/>
        <v>-76.425650820356665</v>
      </c>
      <c r="M7">
        <f t="shared" si="3"/>
        <v>-206.68640889170092</v>
      </c>
    </row>
    <row r="8" spans="1:13" x14ac:dyDescent="0.25">
      <c r="A8" t="s">
        <v>10</v>
      </c>
      <c r="B8">
        <v>21919.200000000001</v>
      </c>
      <c r="C8">
        <v>50.782748874854903</v>
      </c>
      <c r="D8">
        <v>1.1468467194570133</v>
      </c>
      <c r="E8">
        <f t="shared" si="0"/>
        <v>44.280327975214099</v>
      </c>
      <c r="F8">
        <v>-257.20075895048899</v>
      </c>
      <c r="G8">
        <v>1.2609162971919925</v>
      </c>
      <c r="H8">
        <f t="shared" si="1"/>
        <v>-203.9792486807128</v>
      </c>
      <c r="I8">
        <v>-335.733339957765</v>
      </c>
      <c r="J8">
        <v>1.1566304640634959</v>
      </c>
      <c r="K8">
        <f t="shared" si="2"/>
        <v>-290.26845685722327</v>
      </c>
      <c r="M8">
        <f t="shared" si="3"/>
        <v>-449.96737756272194</v>
      </c>
    </row>
    <row r="9" spans="1:13" x14ac:dyDescent="0.25">
      <c r="A9" t="s">
        <v>11</v>
      </c>
      <c r="B9">
        <v>22066.799999999999</v>
      </c>
      <c r="C9">
        <v>17.543387257429899</v>
      </c>
      <c r="D9">
        <v>1.1617241135253733</v>
      </c>
      <c r="E9">
        <f t="shared" si="0"/>
        <v>15.101164771550327</v>
      </c>
      <c r="F9">
        <v>-233.75722918606999</v>
      </c>
      <c r="G9">
        <v>1.2627669039145906</v>
      </c>
      <c r="H9">
        <f t="shared" si="1"/>
        <v>-185.1151059323935</v>
      </c>
      <c r="I9">
        <v>-482.494390992793</v>
      </c>
      <c r="J9">
        <v>1.1700921610724198</v>
      </c>
      <c r="K9">
        <f t="shared" si="2"/>
        <v>-412.35588703591895</v>
      </c>
      <c r="M9">
        <f t="shared" si="3"/>
        <v>-582.36982819676211</v>
      </c>
    </row>
    <row r="10" spans="1:13" x14ac:dyDescent="0.25">
      <c r="A10" t="s">
        <v>12</v>
      </c>
      <c r="B10">
        <v>22249.5</v>
      </c>
      <c r="C10">
        <v>6.6070175722202604</v>
      </c>
      <c r="D10">
        <v>1.1735937932945415</v>
      </c>
      <c r="E10">
        <f t="shared" si="0"/>
        <v>5.6297311812402118</v>
      </c>
      <c r="F10">
        <v>-190.673943229564</v>
      </c>
      <c r="G10">
        <v>1.2663108209449025</v>
      </c>
      <c r="H10">
        <f t="shared" si="1"/>
        <v>-150.57436142517199</v>
      </c>
      <c r="I10">
        <v>-539.02347597859705</v>
      </c>
      <c r="J10">
        <v>1.1816953797963978</v>
      </c>
      <c r="K10">
        <f t="shared" si="2"/>
        <v>-456.14418503647613</v>
      </c>
      <c r="M10">
        <f t="shared" si="3"/>
        <v>-601.08881528040797</v>
      </c>
    </row>
    <row r="11" spans="1:13" x14ac:dyDescent="0.25">
      <c r="A11" t="s">
        <v>13</v>
      </c>
      <c r="B11">
        <v>22403.4</v>
      </c>
      <c r="C11">
        <v>5.8083509529872801</v>
      </c>
      <c r="D11">
        <v>1.186027397260274</v>
      </c>
      <c r="E11">
        <f t="shared" si="0"/>
        <v>4.8973160033272283</v>
      </c>
      <c r="F11">
        <v>-159.634770662958</v>
      </c>
      <c r="G11">
        <v>1.2596882347818514</v>
      </c>
      <c r="H11">
        <f t="shared" si="1"/>
        <v>-126.72561849448647</v>
      </c>
      <c r="I11">
        <v>-578.754546157768</v>
      </c>
      <c r="J11">
        <v>1.1931632087271602</v>
      </c>
      <c r="K11">
        <f t="shared" si="2"/>
        <v>-485.05899438113784</v>
      </c>
      <c r="M11">
        <f t="shared" si="3"/>
        <v>-606.88729687229704</v>
      </c>
    </row>
    <row r="12" spans="1:13" x14ac:dyDescent="0.25">
      <c r="A12" t="s">
        <v>14</v>
      </c>
      <c r="B12">
        <v>22539.4</v>
      </c>
      <c r="C12">
        <v>-15.4658566747318</v>
      </c>
      <c r="D12">
        <v>1.1962912087912088</v>
      </c>
      <c r="E12">
        <f t="shared" si="0"/>
        <v>-12.928170466419509</v>
      </c>
      <c r="F12">
        <v>-131.73912741082901</v>
      </c>
      <c r="G12">
        <v>1.247948089897297</v>
      </c>
      <c r="H12">
        <f t="shared" si="1"/>
        <v>-105.56458916626157</v>
      </c>
      <c r="I12">
        <v>-633.32538299854195</v>
      </c>
      <c r="J12">
        <v>1.201768659356208</v>
      </c>
      <c r="K12">
        <f t="shared" si="2"/>
        <v>-526.99442448250954</v>
      </c>
      <c r="M12">
        <f t="shared" si="3"/>
        <v>-645.48718411519064</v>
      </c>
    </row>
    <row r="13" spans="1:13" x14ac:dyDescent="0.25">
      <c r="A13" t="s">
        <v>15</v>
      </c>
      <c r="B13">
        <v>22780.9</v>
      </c>
      <c r="C13">
        <v>-26.678668900664199</v>
      </c>
      <c r="D13">
        <v>1.2075535665852999</v>
      </c>
      <c r="E13">
        <f t="shared" si="0"/>
        <v>-22.093155648660538</v>
      </c>
      <c r="F13">
        <v>-83.857385608296198</v>
      </c>
      <c r="G13">
        <v>1.2603778380210098</v>
      </c>
      <c r="H13">
        <f t="shared" si="1"/>
        <v>-66.533529135965608</v>
      </c>
      <c r="I13">
        <v>-673.16301553692801</v>
      </c>
      <c r="J13">
        <v>1.2097758632810751</v>
      </c>
      <c r="K13">
        <f t="shared" si="2"/>
        <v>-556.43614323005193</v>
      </c>
      <c r="M13">
        <f t="shared" si="3"/>
        <v>-645.06282801467808</v>
      </c>
    </row>
    <row r="14" spans="1:13" x14ac:dyDescent="0.25">
      <c r="A14" t="s">
        <v>16</v>
      </c>
      <c r="B14">
        <v>22960.6</v>
      </c>
      <c r="C14">
        <v>-25.6880694889519</v>
      </c>
      <c r="D14">
        <v>1.2190023752969121</v>
      </c>
      <c r="E14">
        <f t="shared" si="0"/>
        <v>-21.073026607265685</v>
      </c>
      <c r="F14">
        <v>-70.554703540474094</v>
      </c>
      <c r="G14">
        <v>1.2600692850285904</v>
      </c>
      <c r="H14">
        <f t="shared" si="1"/>
        <v>-55.992717526539217</v>
      </c>
      <c r="I14">
        <v>-726.55974863990104</v>
      </c>
      <c r="J14">
        <v>1.2147338005500146</v>
      </c>
      <c r="K14">
        <f t="shared" si="2"/>
        <v>-598.12260785937212</v>
      </c>
      <c r="M14">
        <f t="shared" si="3"/>
        <v>-675.18835199317698</v>
      </c>
    </row>
    <row r="15" spans="1:13" x14ac:dyDescent="0.25">
      <c r="A15" t="s">
        <v>17</v>
      </c>
      <c r="B15">
        <v>23053.5</v>
      </c>
      <c r="C15">
        <v>-43.307072185644898</v>
      </c>
      <c r="D15">
        <v>1.229656296698818</v>
      </c>
      <c r="E15">
        <f t="shared" si="0"/>
        <v>-35.218843104295651</v>
      </c>
      <c r="F15">
        <v>-60.695926584797299</v>
      </c>
      <c r="G15">
        <v>1.2720381110190555</v>
      </c>
      <c r="H15">
        <f t="shared" si="1"/>
        <v>-47.715493788289535</v>
      </c>
      <c r="I15">
        <v>-731.14734815833697</v>
      </c>
      <c r="J15">
        <v>1.2250061487428185</v>
      </c>
      <c r="K15">
        <f t="shared" si="2"/>
        <v>-596.85198226040598</v>
      </c>
      <c r="M15">
        <f t="shared" si="3"/>
        <v>-679.78631915299115</v>
      </c>
    </row>
    <row r="16" spans="1:13" x14ac:dyDescent="0.25">
      <c r="A16" t="s">
        <v>18</v>
      </c>
      <c r="B16">
        <v>23223.9</v>
      </c>
      <c r="C16">
        <v>-34.370506334374802</v>
      </c>
      <c r="D16">
        <v>1.2382040596854416</v>
      </c>
      <c r="E16">
        <f t="shared" si="0"/>
        <v>-27.758353774987967</v>
      </c>
      <c r="F16">
        <v>-62.226530212533099</v>
      </c>
      <c r="G16">
        <v>1.2771942831253347</v>
      </c>
      <c r="H16">
        <f t="shared" si="1"/>
        <v>-48.721272115517785</v>
      </c>
      <c r="I16">
        <v>-740.30192279807704</v>
      </c>
      <c r="J16">
        <v>1.2326880562148892</v>
      </c>
      <c r="K16">
        <f t="shared" si="2"/>
        <v>-600.55901334134728</v>
      </c>
      <c r="M16">
        <f t="shared" si="3"/>
        <v>-677.03863923185304</v>
      </c>
    </row>
    <row r="17" spans="1:13" x14ac:dyDescent="0.25">
      <c r="A17" t="s">
        <v>19</v>
      </c>
      <c r="B17">
        <v>23400.3</v>
      </c>
      <c r="C17">
        <v>9.9052154473888105</v>
      </c>
      <c r="D17">
        <v>1.2456578947368422</v>
      </c>
      <c r="E17">
        <f t="shared" si="0"/>
        <v>7.9517943804959286</v>
      </c>
      <c r="F17">
        <v>-73.696266904731601</v>
      </c>
      <c r="G17">
        <v>1.2847503373819162</v>
      </c>
      <c r="H17">
        <f t="shared" si="1"/>
        <v>-57.36232539538458</v>
      </c>
      <c r="I17">
        <v>-747.34747059227698</v>
      </c>
      <c r="J17">
        <v>1.2374107863216037</v>
      </c>
      <c r="K17">
        <f t="shared" si="2"/>
        <v>-603.96068860356695</v>
      </c>
      <c r="M17">
        <f t="shared" si="3"/>
        <v>-653.3712196184556</v>
      </c>
    </row>
    <row r="18" spans="1:13" x14ac:dyDescent="0.25">
      <c r="A18" t="s">
        <v>20</v>
      </c>
      <c r="B18">
        <v>23530.9</v>
      </c>
      <c r="C18">
        <v>11.5604184314929</v>
      </c>
      <c r="D18">
        <v>1.2544873050062006</v>
      </c>
      <c r="E18">
        <f t="shared" si="0"/>
        <v>9.2152534229397887</v>
      </c>
      <c r="F18">
        <v>-73.686730169558302</v>
      </c>
      <c r="G18">
        <v>1.2917361760996053</v>
      </c>
      <c r="H18">
        <f t="shared" si="1"/>
        <v>-57.044721308382975</v>
      </c>
      <c r="I18">
        <v>-735.71097409537697</v>
      </c>
      <c r="J18">
        <v>1.2443658208487665</v>
      </c>
      <c r="K18">
        <f t="shared" si="2"/>
        <v>-591.23367242083009</v>
      </c>
      <c r="M18">
        <f t="shared" si="3"/>
        <v>-639.06314030627323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 CHECK 2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GNabors</dc:creator>
  <cp:lastModifiedBy>Georgia Nabors</cp:lastModifiedBy>
  <dcterms:created xsi:type="dcterms:W3CDTF">2025-02-04T19:16:27Z</dcterms:created>
  <dcterms:modified xsi:type="dcterms:W3CDTF">2025-02-04T22:30:37Z</dcterms:modified>
</cp:coreProperties>
</file>