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Nabors\Downloads\fim\"/>
    </mc:Choice>
  </mc:AlternateContent>
  <xr:revisionPtr revIDLastSave="0" documentId="13_ncr:1_{D6EE0250-CD49-488F-B647-F72173980F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3" i="1"/>
  <c r="AJ92" i="1"/>
  <c r="AJ93" i="1"/>
  <c r="AJ156" i="1"/>
  <c r="AJ240" i="1"/>
  <c r="AJ252" i="1"/>
  <c r="AJ253" i="1"/>
  <c r="AJ254" i="1"/>
  <c r="AJ255" i="1"/>
  <c r="AJ256" i="1"/>
  <c r="AJ257" i="1"/>
  <c r="AJ258" i="1"/>
  <c r="AJ259" i="1"/>
  <c r="AJ260" i="1"/>
  <c r="AG8" i="1"/>
  <c r="AG21" i="1"/>
  <c r="AH21" i="1" s="1"/>
  <c r="AJ21" i="1" s="1"/>
  <c r="AG39" i="1"/>
  <c r="AH39" i="1" s="1"/>
  <c r="AJ39" i="1" s="1"/>
  <c r="AG63" i="1"/>
  <c r="AG78" i="1"/>
  <c r="AG100" i="1"/>
  <c r="AH100" i="1" s="1"/>
  <c r="AJ100" i="1" s="1"/>
  <c r="AG105" i="1"/>
  <c r="AH105" i="1" s="1"/>
  <c r="AJ105" i="1" s="1"/>
  <c r="AG106" i="1"/>
  <c r="AH106" i="1" s="1"/>
  <c r="AJ106" i="1" s="1"/>
  <c r="AG108" i="1"/>
  <c r="AH108" i="1" s="1"/>
  <c r="AJ108" i="1" s="1"/>
  <c r="AG156" i="1"/>
  <c r="AH156" i="1" s="1"/>
  <c r="AG161" i="1"/>
  <c r="AH161" i="1" s="1"/>
  <c r="AJ161" i="1" s="1"/>
  <c r="AG186" i="1"/>
  <c r="AH186" i="1" s="1"/>
  <c r="AJ186" i="1" s="1"/>
  <c r="AG190" i="1"/>
  <c r="AH190" i="1" s="1"/>
  <c r="AJ190" i="1" s="1"/>
  <c r="AG242" i="1"/>
  <c r="AG249" i="1"/>
  <c r="AH249" i="1" s="1"/>
  <c r="AJ249" i="1" s="1"/>
  <c r="AH8" i="1"/>
  <c r="AJ8" i="1" s="1"/>
  <c r="AH63" i="1"/>
  <c r="AJ63" i="1" s="1"/>
  <c r="AH78" i="1"/>
  <c r="AJ78" i="1" s="1"/>
  <c r="AH204" i="1"/>
  <c r="AJ204" i="1" s="1"/>
  <c r="AH242" i="1"/>
  <c r="AJ242" i="1" s="1"/>
  <c r="AF4" i="1"/>
  <c r="AF8" i="1"/>
  <c r="AF9" i="1"/>
  <c r="AF17" i="1"/>
  <c r="AF22" i="1"/>
  <c r="AG22" i="1" s="1"/>
  <c r="AH22" i="1" s="1"/>
  <c r="AJ22" i="1" s="1"/>
  <c r="AF23" i="1"/>
  <c r="AF25" i="1"/>
  <c r="AF31" i="1"/>
  <c r="AF32" i="1"/>
  <c r="AF33" i="1"/>
  <c r="AG33" i="1" s="1"/>
  <c r="AH33" i="1" s="1"/>
  <c r="AJ33" i="1" s="1"/>
  <c r="AF35" i="1"/>
  <c r="AF37" i="1"/>
  <c r="AG37" i="1" s="1"/>
  <c r="AH37" i="1" s="1"/>
  <c r="AJ37" i="1" s="1"/>
  <c r="AF46" i="1"/>
  <c r="AF47" i="1"/>
  <c r="AG47" i="1" s="1"/>
  <c r="AH47" i="1" s="1"/>
  <c r="AJ47" i="1" s="1"/>
  <c r="AF49" i="1"/>
  <c r="AF50" i="1"/>
  <c r="AG50" i="1" s="1"/>
  <c r="AH50" i="1" s="1"/>
  <c r="AJ50" i="1" s="1"/>
  <c r="AF54" i="1"/>
  <c r="AG54" i="1" s="1"/>
  <c r="AH54" i="1" s="1"/>
  <c r="AJ54" i="1" s="1"/>
  <c r="AF59" i="1"/>
  <c r="AG59" i="1" s="1"/>
  <c r="AH59" i="1" s="1"/>
  <c r="AJ59" i="1" s="1"/>
  <c r="AF60" i="1"/>
  <c r="AF65" i="1"/>
  <c r="AF74" i="1"/>
  <c r="AF77" i="1"/>
  <c r="AF79" i="1"/>
  <c r="AF88" i="1"/>
  <c r="AF89" i="1"/>
  <c r="AG89" i="1" s="1"/>
  <c r="AH89" i="1" s="1"/>
  <c r="AJ89" i="1" s="1"/>
  <c r="AF92" i="1"/>
  <c r="AG92" i="1" s="1"/>
  <c r="AH92" i="1" s="1"/>
  <c r="AF93" i="1"/>
  <c r="AG93" i="1" s="1"/>
  <c r="AH93" i="1" s="1"/>
  <c r="AF96" i="1"/>
  <c r="AF102" i="1"/>
  <c r="AF103" i="1"/>
  <c r="AG103" i="1" s="1"/>
  <c r="AH103" i="1" s="1"/>
  <c r="AJ103" i="1" s="1"/>
  <c r="AF116" i="1"/>
  <c r="AF119" i="1"/>
  <c r="AF120" i="1"/>
  <c r="AF121" i="1"/>
  <c r="AF123" i="1"/>
  <c r="AF131" i="1"/>
  <c r="AG131" i="1" s="1"/>
  <c r="AH131" i="1" s="1"/>
  <c r="AJ131" i="1" s="1"/>
  <c r="AF133" i="1"/>
  <c r="AG133" i="1" s="1"/>
  <c r="AH133" i="1" s="1"/>
  <c r="AJ133" i="1" s="1"/>
  <c r="AF134" i="1"/>
  <c r="AG134" i="1" s="1"/>
  <c r="AH134" i="1" s="1"/>
  <c r="AJ134" i="1" s="1"/>
  <c r="AF144" i="1"/>
  <c r="AF145" i="1"/>
  <c r="AG145" i="1" s="1"/>
  <c r="AH145" i="1" s="1"/>
  <c r="AJ145" i="1" s="1"/>
  <c r="AF147" i="1"/>
  <c r="AF158" i="1"/>
  <c r="AF159" i="1"/>
  <c r="AG159" i="1" s="1"/>
  <c r="AH159" i="1" s="1"/>
  <c r="AJ159" i="1" s="1"/>
  <c r="AF161" i="1"/>
  <c r="AF162" i="1"/>
  <c r="AF163" i="1"/>
  <c r="AF165" i="1"/>
  <c r="AF176" i="1"/>
  <c r="AG176" i="1" s="1"/>
  <c r="AH176" i="1" s="1"/>
  <c r="AJ176" i="1" s="1"/>
  <c r="AF177" i="1"/>
  <c r="AF186" i="1"/>
  <c r="AF190" i="1"/>
  <c r="AF200" i="1"/>
  <c r="AG200" i="1" s="1"/>
  <c r="AH200" i="1" s="1"/>
  <c r="AJ200" i="1" s="1"/>
  <c r="AF203" i="1"/>
  <c r="AG203" i="1" s="1"/>
  <c r="AH203" i="1" s="1"/>
  <c r="AJ203" i="1" s="1"/>
  <c r="AF205" i="1"/>
  <c r="AG205" i="1" s="1"/>
  <c r="AH205" i="1" s="1"/>
  <c r="AJ205" i="1" s="1"/>
  <c r="AF207" i="1"/>
  <c r="AG207" i="1" s="1"/>
  <c r="AH207" i="1" s="1"/>
  <c r="AJ207" i="1" s="1"/>
  <c r="AF213" i="1"/>
  <c r="AF227" i="1"/>
  <c r="AF228" i="1"/>
  <c r="AF231" i="1"/>
  <c r="AG231" i="1" s="1"/>
  <c r="AH231" i="1" s="1"/>
  <c r="AJ231" i="1" s="1"/>
  <c r="AF232" i="1"/>
  <c r="AF233" i="1"/>
  <c r="AF242" i="1"/>
  <c r="AF243" i="1"/>
  <c r="AG243" i="1" s="1"/>
  <c r="AH243" i="1" s="1"/>
  <c r="AJ243" i="1" s="1"/>
  <c r="AF247" i="1"/>
  <c r="AE6" i="1"/>
  <c r="AF6" i="1" s="1"/>
  <c r="AE7" i="1"/>
  <c r="AF7" i="1" s="1"/>
  <c r="AG7" i="1" s="1"/>
  <c r="AH7" i="1" s="1"/>
  <c r="AJ7" i="1" s="1"/>
  <c r="AE8" i="1"/>
  <c r="AE12" i="1"/>
  <c r="AF12" i="1" s="1"/>
  <c r="AG12" i="1" s="1"/>
  <c r="AH12" i="1" s="1"/>
  <c r="AJ12" i="1" s="1"/>
  <c r="AE15" i="1"/>
  <c r="AF15" i="1" s="1"/>
  <c r="AE20" i="1"/>
  <c r="AF20" i="1" s="1"/>
  <c r="AE21" i="1"/>
  <c r="AF21" i="1" s="1"/>
  <c r="AE22" i="1"/>
  <c r="AE26" i="1"/>
  <c r="AF26" i="1" s="1"/>
  <c r="AE27" i="1"/>
  <c r="AF27" i="1" s="1"/>
  <c r="AG27" i="1" s="1"/>
  <c r="AH27" i="1" s="1"/>
  <c r="AJ27" i="1" s="1"/>
  <c r="AE29" i="1"/>
  <c r="AF29" i="1" s="1"/>
  <c r="AE34" i="1"/>
  <c r="AF34" i="1" s="1"/>
  <c r="AE35" i="1"/>
  <c r="AE36" i="1"/>
  <c r="AF36" i="1" s="1"/>
  <c r="AG36" i="1" s="1"/>
  <c r="AH36" i="1" s="1"/>
  <c r="AJ36" i="1" s="1"/>
  <c r="AE39" i="1"/>
  <c r="AF39" i="1" s="1"/>
  <c r="AE40" i="1"/>
  <c r="AF40" i="1" s="1"/>
  <c r="AE41" i="1"/>
  <c r="AF41" i="1" s="1"/>
  <c r="AE43" i="1"/>
  <c r="AF43" i="1" s="1"/>
  <c r="AE48" i="1"/>
  <c r="AF48" i="1" s="1"/>
  <c r="AE49" i="1"/>
  <c r="AE50" i="1"/>
  <c r="AE54" i="1"/>
  <c r="AE55" i="1"/>
  <c r="AF55" i="1" s="1"/>
  <c r="AG55" i="1" s="1"/>
  <c r="AH55" i="1" s="1"/>
  <c r="AJ55" i="1" s="1"/>
  <c r="AE57" i="1"/>
  <c r="AF57" i="1" s="1"/>
  <c r="AE62" i="1"/>
  <c r="AF62" i="1" s="1"/>
  <c r="AE63" i="1"/>
  <c r="AF63" i="1" s="1"/>
  <c r="AE64" i="1"/>
  <c r="AF64" i="1" s="1"/>
  <c r="AG64" i="1" s="1"/>
  <c r="AH64" i="1" s="1"/>
  <c r="AJ64" i="1" s="1"/>
  <c r="AE67" i="1"/>
  <c r="AF67" i="1" s="1"/>
  <c r="AE68" i="1"/>
  <c r="AF68" i="1" s="1"/>
  <c r="AE71" i="1"/>
  <c r="AF71" i="1" s="1"/>
  <c r="AE76" i="1"/>
  <c r="AF76" i="1" s="1"/>
  <c r="AE77" i="1"/>
  <c r="AE78" i="1"/>
  <c r="AF78" i="1" s="1"/>
  <c r="AE81" i="1"/>
  <c r="AF81" i="1" s="1"/>
  <c r="AE82" i="1"/>
  <c r="AF82" i="1" s="1"/>
  <c r="AE85" i="1"/>
  <c r="AF85" i="1" s="1"/>
  <c r="AG85" i="1" s="1"/>
  <c r="AH85" i="1" s="1"/>
  <c r="AJ85" i="1" s="1"/>
  <c r="AE90" i="1"/>
  <c r="AF90" i="1" s="1"/>
  <c r="AE91" i="1"/>
  <c r="AF91" i="1" s="1"/>
  <c r="AG91" i="1" s="1"/>
  <c r="AH91" i="1" s="1"/>
  <c r="AJ91" i="1" s="1"/>
  <c r="AE92" i="1"/>
  <c r="AE96" i="1"/>
  <c r="AE99" i="1"/>
  <c r="AF99" i="1" s="1"/>
  <c r="AE104" i="1"/>
  <c r="AF104" i="1" s="1"/>
  <c r="AE105" i="1"/>
  <c r="AF105" i="1" s="1"/>
  <c r="AE106" i="1"/>
  <c r="AF106" i="1" s="1"/>
  <c r="AE110" i="1"/>
  <c r="AF110" i="1" s="1"/>
  <c r="AE111" i="1"/>
  <c r="AF111" i="1" s="1"/>
  <c r="AE112" i="1"/>
  <c r="AF112" i="1" s="1"/>
  <c r="AG112" i="1" s="1"/>
  <c r="AH112" i="1" s="1"/>
  <c r="AJ112" i="1" s="1"/>
  <c r="AE113" i="1"/>
  <c r="AF113" i="1" s="1"/>
  <c r="AE118" i="1"/>
  <c r="AF118" i="1" s="1"/>
  <c r="AE119" i="1"/>
  <c r="AE120" i="1"/>
  <c r="AE123" i="1"/>
  <c r="AE124" i="1"/>
  <c r="AF124" i="1" s="1"/>
  <c r="AE125" i="1"/>
  <c r="AF125" i="1" s="1"/>
  <c r="AE127" i="1"/>
  <c r="AF127" i="1" s="1"/>
  <c r="AE132" i="1"/>
  <c r="AF132" i="1" s="1"/>
  <c r="AE133" i="1"/>
  <c r="AE134" i="1"/>
  <c r="AE137" i="1"/>
  <c r="AF137" i="1" s="1"/>
  <c r="AE141" i="1"/>
  <c r="AF141" i="1" s="1"/>
  <c r="AE146" i="1"/>
  <c r="AF146" i="1" s="1"/>
  <c r="AE147" i="1"/>
  <c r="AE148" i="1"/>
  <c r="AF148" i="1" s="1"/>
  <c r="AG148" i="1" s="1"/>
  <c r="AH148" i="1" s="1"/>
  <c r="AJ148" i="1" s="1"/>
  <c r="AE151" i="1"/>
  <c r="AF151" i="1" s="1"/>
  <c r="AE154" i="1"/>
  <c r="AF154" i="1" s="1"/>
  <c r="AG154" i="1" s="1"/>
  <c r="AH154" i="1" s="1"/>
  <c r="AJ154" i="1" s="1"/>
  <c r="AE155" i="1"/>
  <c r="AF155" i="1" s="1"/>
  <c r="AE160" i="1"/>
  <c r="AF160" i="1" s="1"/>
  <c r="AE161" i="1"/>
  <c r="AE162" i="1"/>
  <c r="AE165" i="1"/>
  <c r="AE167" i="1"/>
  <c r="AF167" i="1" s="1"/>
  <c r="AE169" i="1"/>
  <c r="AF169" i="1" s="1"/>
  <c r="AE174" i="1"/>
  <c r="AF174" i="1" s="1"/>
  <c r="AE175" i="1"/>
  <c r="AF175" i="1" s="1"/>
  <c r="AG175" i="1" s="1"/>
  <c r="AH175" i="1" s="1"/>
  <c r="AJ175" i="1" s="1"/>
  <c r="AE176" i="1"/>
  <c r="AE179" i="1"/>
  <c r="AF179" i="1" s="1"/>
  <c r="AE188" i="1"/>
  <c r="AF188" i="1" s="1"/>
  <c r="AE189" i="1"/>
  <c r="AF189" i="1" s="1"/>
  <c r="AG189" i="1" s="1"/>
  <c r="AH189" i="1" s="1"/>
  <c r="AJ189" i="1" s="1"/>
  <c r="AE190" i="1"/>
  <c r="AE196" i="1"/>
  <c r="AF196" i="1" s="1"/>
  <c r="AG196" i="1" s="1"/>
  <c r="AH196" i="1" s="1"/>
  <c r="AJ196" i="1" s="1"/>
  <c r="AE197" i="1"/>
  <c r="AF197" i="1" s="1"/>
  <c r="AE203" i="1"/>
  <c r="AE204" i="1"/>
  <c r="AF204" i="1" s="1"/>
  <c r="AG204" i="1" s="1"/>
  <c r="AE209" i="1"/>
  <c r="AF209" i="1" s="1"/>
  <c r="AE211" i="1"/>
  <c r="AF211" i="1" s="1"/>
  <c r="AG211" i="1" s="1"/>
  <c r="AH211" i="1" s="1"/>
  <c r="AJ211" i="1" s="1"/>
  <c r="AE217" i="1"/>
  <c r="AF217" i="1" s="1"/>
  <c r="AE218" i="1"/>
  <c r="AF218" i="1" s="1"/>
  <c r="AG218" i="1" s="1"/>
  <c r="AH218" i="1" s="1"/>
  <c r="AJ218" i="1" s="1"/>
  <c r="AE221" i="1"/>
  <c r="AF221" i="1" s="1"/>
  <c r="AG221" i="1" s="1"/>
  <c r="AH221" i="1" s="1"/>
  <c r="AJ221" i="1" s="1"/>
  <c r="AE223" i="1"/>
  <c r="AF223" i="1" s="1"/>
  <c r="AE225" i="1"/>
  <c r="AF225" i="1" s="1"/>
  <c r="AG225" i="1" s="1"/>
  <c r="AH225" i="1" s="1"/>
  <c r="AJ225" i="1" s="1"/>
  <c r="AE231" i="1"/>
  <c r="AE232" i="1"/>
  <c r="AE235" i="1"/>
  <c r="AF235" i="1" s="1"/>
  <c r="AE237" i="1"/>
  <c r="AF237" i="1" s="1"/>
  <c r="AE239" i="1"/>
  <c r="AF239" i="1" s="1"/>
  <c r="AE245" i="1"/>
  <c r="AF245" i="1" s="1"/>
  <c r="AE246" i="1"/>
  <c r="AF246" i="1" s="1"/>
  <c r="AE249" i="1"/>
  <c r="AF249" i="1" s="1"/>
  <c r="AE251" i="1"/>
  <c r="AF251" i="1" s="1"/>
  <c r="AD4" i="1"/>
  <c r="AE4" i="1" s="1"/>
  <c r="AD5" i="1"/>
  <c r="AE5" i="1" s="1"/>
  <c r="AF5" i="1" s="1"/>
  <c r="AG5" i="1" s="1"/>
  <c r="AH5" i="1" s="1"/>
  <c r="AJ5" i="1" s="1"/>
  <c r="AD6" i="1"/>
  <c r="AD7" i="1"/>
  <c r="AD8" i="1"/>
  <c r="AD9" i="1"/>
  <c r="AE9" i="1" s="1"/>
  <c r="AD10" i="1"/>
  <c r="AE10" i="1" s="1"/>
  <c r="AF10" i="1" s="1"/>
  <c r="AG10" i="1" s="1"/>
  <c r="AH10" i="1" s="1"/>
  <c r="AJ10" i="1" s="1"/>
  <c r="AD11" i="1"/>
  <c r="AE11" i="1" s="1"/>
  <c r="AF11" i="1" s="1"/>
  <c r="AD12" i="1"/>
  <c r="AD13" i="1"/>
  <c r="AE13" i="1" s="1"/>
  <c r="AF13" i="1" s="1"/>
  <c r="AD14" i="1"/>
  <c r="AE14" i="1" s="1"/>
  <c r="AF14" i="1" s="1"/>
  <c r="AG14" i="1" s="1"/>
  <c r="AH14" i="1" s="1"/>
  <c r="AJ14" i="1" s="1"/>
  <c r="AD15" i="1"/>
  <c r="AD16" i="1"/>
  <c r="AE16" i="1" s="1"/>
  <c r="AF16" i="1" s="1"/>
  <c r="AG16" i="1" s="1"/>
  <c r="AH16" i="1" s="1"/>
  <c r="AJ16" i="1" s="1"/>
  <c r="AD17" i="1"/>
  <c r="AE17" i="1" s="1"/>
  <c r="AD18" i="1"/>
  <c r="AE18" i="1" s="1"/>
  <c r="AF18" i="1" s="1"/>
  <c r="AD19" i="1"/>
  <c r="AE19" i="1" s="1"/>
  <c r="AF19" i="1" s="1"/>
  <c r="AG19" i="1" s="1"/>
  <c r="AH19" i="1" s="1"/>
  <c r="AJ19" i="1" s="1"/>
  <c r="AD20" i="1"/>
  <c r="AD21" i="1"/>
  <c r="AD22" i="1"/>
  <c r="AD23" i="1"/>
  <c r="AE23" i="1" s="1"/>
  <c r="AD24" i="1"/>
  <c r="AE24" i="1" s="1"/>
  <c r="AF24" i="1" s="1"/>
  <c r="AG24" i="1" s="1"/>
  <c r="AH24" i="1" s="1"/>
  <c r="AJ24" i="1" s="1"/>
  <c r="AD25" i="1"/>
  <c r="AE25" i="1" s="1"/>
  <c r="AD26" i="1"/>
  <c r="AD27" i="1"/>
  <c r="AD28" i="1"/>
  <c r="AE28" i="1" s="1"/>
  <c r="AF28" i="1" s="1"/>
  <c r="AD29" i="1"/>
  <c r="AD30" i="1"/>
  <c r="AE30" i="1" s="1"/>
  <c r="AF30" i="1" s="1"/>
  <c r="AD31" i="1"/>
  <c r="AE31" i="1" s="1"/>
  <c r="AD32" i="1"/>
  <c r="AE32" i="1" s="1"/>
  <c r="AD33" i="1"/>
  <c r="AE33" i="1" s="1"/>
  <c r="AD34" i="1"/>
  <c r="AD35" i="1"/>
  <c r="AD36" i="1"/>
  <c r="AD37" i="1"/>
  <c r="AE37" i="1" s="1"/>
  <c r="AD38" i="1"/>
  <c r="AE38" i="1" s="1"/>
  <c r="AF38" i="1" s="1"/>
  <c r="AG38" i="1" s="1"/>
  <c r="AH38" i="1" s="1"/>
  <c r="AJ38" i="1" s="1"/>
  <c r="AD39" i="1"/>
  <c r="AD40" i="1"/>
  <c r="AD41" i="1"/>
  <c r="AD42" i="1"/>
  <c r="AE42" i="1" s="1"/>
  <c r="AF42" i="1" s="1"/>
  <c r="AD43" i="1"/>
  <c r="AD44" i="1"/>
  <c r="AE44" i="1" s="1"/>
  <c r="AF44" i="1" s="1"/>
  <c r="AD45" i="1"/>
  <c r="AE45" i="1" s="1"/>
  <c r="AF45" i="1" s="1"/>
  <c r="AD46" i="1"/>
  <c r="AE46" i="1" s="1"/>
  <c r="AD47" i="1"/>
  <c r="AE47" i="1" s="1"/>
  <c r="AD48" i="1"/>
  <c r="AD49" i="1"/>
  <c r="AD50" i="1"/>
  <c r="AD51" i="1"/>
  <c r="AE51" i="1" s="1"/>
  <c r="AF51" i="1" s="1"/>
  <c r="AD52" i="1"/>
  <c r="AE52" i="1" s="1"/>
  <c r="AF52" i="1" s="1"/>
  <c r="AG52" i="1" s="1"/>
  <c r="AH52" i="1" s="1"/>
  <c r="AJ52" i="1" s="1"/>
  <c r="AD53" i="1"/>
  <c r="AE53" i="1" s="1"/>
  <c r="AF53" i="1" s="1"/>
  <c r="AD54" i="1"/>
  <c r="AD55" i="1"/>
  <c r="AD56" i="1"/>
  <c r="AE56" i="1" s="1"/>
  <c r="AF56" i="1" s="1"/>
  <c r="AD57" i="1"/>
  <c r="AD58" i="1"/>
  <c r="AE58" i="1" s="1"/>
  <c r="AF58" i="1" s="1"/>
  <c r="AD59" i="1"/>
  <c r="AE59" i="1" s="1"/>
  <c r="AD60" i="1"/>
  <c r="AE60" i="1" s="1"/>
  <c r="AD61" i="1"/>
  <c r="AE61" i="1" s="1"/>
  <c r="AF61" i="1" s="1"/>
  <c r="AG61" i="1" s="1"/>
  <c r="AH61" i="1" s="1"/>
  <c r="AJ61" i="1" s="1"/>
  <c r="AD62" i="1"/>
  <c r="AD63" i="1"/>
  <c r="AD64" i="1"/>
  <c r="AD65" i="1"/>
  <c r="AE65" i="1" s="1"/>
  <c r="AD66" i="1"/>
  <c r="AE66" i="1" s="1"/>
  <c r="AF66" i="1" s="1"/>
  <c r="AG66" i="1" s="1"/>
  <c r="AH66" i="1" s="1"/>
  <c r="AJ66" i="1" s="1"/>
  <c r="AD67" i="1"/>
  <c r="AD68" i="1"/>
  <c r="AD69" i="1"/>
  <c r="AE69" i="1" s="1"/>
  <c r="AF69" i="1" s="1"/>
  <c r="AD70" i="1"/>
  <c r="AE70" i="1" s="1"/>
  <c r="AF70" i="1" s="1"/>
  <c r="AD71" i="1"/>
  <c r="AD72" i="1"/>
  <c r="AE72" i="1" s="1"/>
  <c r="AF72" i="1" s="1"/>
  <c r="AD73" i="1"/>
  <c r="AE73" i="1" s="1"/>
  <c r="AF73" i="1" s="1"/>
  <c r="AD74" i="1"/>
  <c r="AE74" i="1" s="1"/>
  <c r="AD75" i="1"/>
  <c r="AE75" i="1" s="1"/>
  <c r="AF75" i="1" s="1"/>
  <c r="AG75" i="1" s="1"/>
  <c r="AH75" i="1" s="1"/>
  <c r="AJ75" i="1" s="1"/>
  <c r="AD76" i="1"/>
  <c r="AD77" i="1"/>
  <c r="AD78" i="1"/>
  <c r="AD79" i="1"/>
  <c r="AE79" i="1" s="1"/>
  <c r="AD80" i="1"/>
  <c r="AE80" i="1" s="1"/>
  <c r="AF80" i="1" s="1"/>
  <c r="AG80" i="1" s="1"/>
  <c r="AH80" i="1" s="1"/>
  <c r="AJ80" i="1" s="1"/>
  <c r="AD81" i="1"/>
  <c r="AD82" i="1"/>
  <c r="AD83" i="1"/>
  <c r="AE83" i="1" s="1"/>
  <c r="AF83" i="1" s="1"/>
  <c r="AD84" i="1"/>
  <c r="AE84" i="1" s="1"/>
  <c r="AF84" i="1" s="1"/>
  <c r="AD85" i="1"/>
  <c r="AD86" i="1"/>
  <c r="AE86" i="1" s="1"/>
  <c r="AF86" i="1" s="1"/>
  <c r="AD87" i="1"/>
  <c r="AE87" i="1" s="1"/>
  <c r="AF87" i="1" s="1"/>
  <c r="AD88" i="1"/>
  <c r="AE88" i="1" s="1"/>
  <c r="AD89" i="1"/>
  <c r="AE89" i="1" s="1"/>
  <c r="AD90" i="1"/>
  <c r="AD91" i="1"/>
  <c r="AD92" i="1"/>
  <c r="AD93" i="1"/>
  <c r="AE93" i="1" s="1"/>
  <c r="AD94" i="1"/>
  <c r="AE94" i="1" s="1"/>
  <c r="AF94" i="1" s="1"/>
  <c r="AG94" i="1" s="1"/>
  <c r="AH94" i="1" s="1"/>
  <c r="AJ94" i="1" s="1"/>
  <c r="AD95" i="1"/>
  <c r="AE95" i="1" s="1"/>
  <c r="AF95" i="1" s="1"/>
  <c r="AD96" i="1"/>
  <c r="AD97" i="1"/>
  <c r="AE97" i="1" s="1"/>
  <c r="AF97" i="1" s="1"/>
  <c r="AD98" i="1"/>
  <c r="AE98" i="1" s="1"/>
  <c r="AF98" i="1" s="1"/>
  <c r="AG98" i="1" s="1"/>
  <c r="AH98" i="1" s="1"/>
  <c r="AJ98" i="1" s="1"/>
  <c r="AD99" i="1"/>
  <c r="AD100" i="1"/>
  <c r="AE100" i="1" s="1"/>
  <c r="AF100" i="1" s="1"/>
  <c r="AD101" i="1"/>
  <c r="AE101" i="1" s="1"/>
  <c r="AF101" i="1" s="1"/>
  <c r="AD102" i="1"/>
  <c r="AE102" i="1" s="1"/>
  <c r="AD103" i="1"/>
  <c r="AE103" i="1" s="1"/>
  <c r="AD104" i="1"/>
  <c r="AD105" i="1"/>
  <c r="AD106" i="1"/>
  <c r="AD107" i="1"/>
  <c r="AE107" i="1" s="1"/>
  <c r="AF107" i="1" s="1"/>
  <c r="AD108" i="1"/>
  <c r="AE108" i="1" s="1"/>
  <c r="AF108" i="1" s="1"/>
  <c r="AD109" i="1"/>
  <c r="AE109" i="1" s="1"/>
  <c r="AF109" i="1" s="1"/>
  <c r="AD110" i="1"/>
  <c r="AD111" i="1"/>
  <c r="AD112" i="1"/>
  <c r="AD113" i="1"/>
  <c r="AD114" i="1"/>
  <c r="AE114" i="1" s="1"/>
  <c r="AF114" i="1" s="1"/>
  <c r="AD115" i="1"/>
  <c r="AE115" i="1" s="1"/>
  <c r="AF115" i="1" s="1"/>
  <c r="AD116" i="1"/>
  <c r="AE116" i="1" s="1"/>
  <c r="AD117" i="1"/>
  <c r="AE117" i="1" s="1"/>
  <c r="AF117" i="1" s="1"/>
  <c r="AG117" i="1" s="1"/>
  <c r="AH117" i="1" s="1"/>
  <c r="AJ117" i="1" s="1"/>
  <c r="AD118" i="1"/>
  <c r="AD119" i="1"/>
  <c r="AD120" i="1"/>
  <c r="AD121" i="1"/>
  <c r="AE121" i="1" s="1"/>
  <c r="AD122" i="1"/>
  <c r="AE122" i="1" s="1"/>
  <c r="AF122" i="1" s="1"/>
  <c r="AG122" i="1" s="1"/>
  <c r="AH122" i="1" s="1"/>
  <c r="AJ122" i="1" s="1"/>
  <c r="AD123" i="1"/>
  <c r="AD124" i="1"/>
  <c r="AD125" i="1"/>
  <c r="AD126" i="1"/>
  <c r="AE126" i="1" s="1"/>
  <c r="AF126" i="1" s="1"/>
  <c r="AG126" i="1" s="1"/>
  <c r="AH126" i="1" s="1"/>
  <c r="AJ126" i="1" s="1"/>
  <c r="AD127" i="1"/>
  <c r="AD128" i="1"/>
  <c r="AE128" i="1" s="1"/>
  <c r="AF128" i="1" s="1"/>
  <c r="AD129" i="1"/>
  <c r="AE129" i="1" s="1"/>
  <c r="AF129" i="1" s="1"/>
  <c r="AD130" i="1"/>
  <c r="AE130" i="1" s="1"/>
  <c r="AF130" i="1" s="1"/>
  <c r="AD131" i="1"/>
  <c r="AE131" i="1" s="1"/>
  <c r="AD132" i="1"/>
  <c r="AD133" i="1"/>
  <c r="AD134" i="1"/>
  <c r="AD135" i="1"/>
  <c r="AE135" i="1" s="1"/>
  <c r="AF135" i="1" s="1"/>
  <c r="AD136" i="1"/>
  <c r="AE136" i="1" s="1"/>
  <c r="AF136" i="1" s="1"/>
  <c r="AG136" i="1" s="1"/>
  <c r="AH136" i="1" s="1"/>
  <c r="AJ136" i="1" s="1"/>
  <c r="AD137" i="1"/>
  <c r="AD138" i="1"/>
  <c r="AE138" i="1" s="1"/>
  <c r="AF138" i="1" s="1"/>
  <c r="AD139" i="1"/>
  <c r="AE139" i="1" s="1"/>
  <c r="AF139" i="1" s="1"/>
  <c r="AD140" i="1"/>
  <c r="AE140" i="1" s="1"/>
  <c r="AF140" i="1" s="1"/>
  <c r="AG140" i="1" s="1"/>
  <c r="AH140" i="1" s="1"/>
  <c r="AJ140" i="1" s="1"/>
  <c r="AD141" i="1"/>
  <c r="AD142" i="1"/>
  <c r="AE142" i="1" s="1"/>
  <c r="AF142" i="1" s="1"/>
  <c r="AD143" i="1"/>
  <c r="AE143" i="1" s="1"/>
  <c r="AF143" i="1" s="1"/>
  <c r="AD144" i="1"/>
  <c r="AE144" i="1" s="1"/>
  <c r="AD145" i="1"/>
  <c r="AE145" i="1" s="1"/>
  <c r="AD146" i="1"/>
  <c r="AD147" i="1"/>
  <c r="AD148" i="1"/>
  <c r="AD149" i="1"/>
  <c r="AE149" i="1" s="1"/>
  <c r="AF149" i="1" s="1"/>
  <c r="AD150" i="1"/>
  <c r="AE150" i="1" s="1"/>
  <c r="AF150" i="1" s="1"/>
  <c r="AG150" i="1" s="1"/>
  <c r="AH150" i="1" s="1"/>
  <c r="AJ150" i="1" s="1"/>
  <c r="AD151" i="1"/>
  <c r="AD152" i="1"/>
  <c r="AE152" i="1" s="1"/>
  <c r="AF152" i="1" s="1"/>
  <c r="AD153" i="1"/>
  <c r="AE153" i="1" s="1"/>
  <c r="AF153" i="1" s="1"/>
  <c r="AD154" i="1"/>
  <c r="AD155" i="1"/>
  <c r="AD156" i="1"/>
  <c r="AE156" i="1" s="1"/>
  <c r="AF156" i="1" s="1"/>
  <c r="AD157" i="1"/>
  <c r="AE157" i="1" s="1"/>
  <c r="AF157" i="1" s="1"/>
  <c r="AD158" i="1"/>
  <c r="AE158" i="1" s="1"/>
  <c r="AD159" i="1"/>
  <c r="AE159" i="1" s="1"/>
  <c r="AD160" i="1"/>
  <c r="AD161" i="1"/>
  <c r="AD162" i="1"/>
  <c r="AD163" i="1"/>
  <c r="AE163" i="1" s="1"/>
  <c r="AD164" i="1"/>
  <c r="AE164" i="1" s="1"/>
  <c r="AF164" i="1" s="1"/>
  <c r="AG164" i="1" s="1"/>
  <c r="AH164" i="1" s="1"/>
  <c r="AJ164" i="1" s="1"/>
  <c r="AD165" i="1"/>
  <c r="AD166" i="1"/>
  <c r="AE166" i="1" s="1"/>
  <c r="AF166" i="1" s="1"/>
  <c r="AD167" i="1"/>
  <c r="AD168" i="1"/>
  <c r="AE168" i="1" s="1"/>
  <c r="AF168" i="1" s="1"/>
  <c r="AG168" i="1" s="1"/>
  <c r="AH168" i="1" s="1"/>
  <c r="AJ168" i="1" s="1"/>
  <c r="AD169" i="1"/>
  <c r="AD170" i="1"/>
  <c r="AE170" i="1" s="1"/>
  <c r="AF170" i="1" s="1"/>
  <c r="AD171" i="1"/>
  <c r="AE171" i="1" s="1"/>
  <c r="AF171" i="1" s="1"/>
  <c r="AD172" i="1"/>
  <c r="AE172" i="1" s="1"/>
  <c r="AF172" i="1" s="1"/>
  <c r="AD173" i="1"/>
  <c r="AE173" i="1" s="1"/>
  <c r="AF173" i="1" s="1"/>
  <c r="AG173" i="1" s="1"/>
  <c r="AH173" i="1" s="1"/>
  <c r="AJ173" i="1" s="1"/>
  <c r="AD174" i="1"/>
  <c r="AD175" i="1"/>
  <c r="AD176" i="1"/>
  <c r="AD177" i="1"/>
  <c r="AE177" i="1" s="1"/>
  <c r="AD178" i="1"/>
  <c r="AE178" i="1" s="1"/>
  <c r="AF178" i="1" s="1"/>
  <c r="AG178" i="1" s="1"/>
  <c r="AH178" i="1" s="1"/>
  <c r="AJ178" i="1" s="1"/>
  <c r="AD179" i="1"/>
  <c r="AD180" i="1"/>
  <c r="AE180" i="1" s="1"/>
  <c r="AF180" i="1" s="1"/>
  <c r="AD181" i="1"/>
  <c r="AE181" i="1" s="1"/>
  <c r="AF181" i="1" s="1"/>
  <c r="AD182" i="1"/>
  <c r="AE182" i="1" s="1"/>
  <c r="AF182" i="1" s="1"/>
  <c r="AG182" i="1" s="1"/>
  <c r="AH182" i="1" s="1"/>
  <c r="AJ182" i="1" s="1"/>
  <c r="AD183" i="1"/>
  <c r="AE183" i="1" s="1"/>
  <c r="AF183" i="1" s="1"/>
  <c r="AD184" i="1"/>
  <c r="AE184" i="1" s="1"/>
  <c r="AF184" i="1" s="1"/>
  <c r="AG184" i="1" s="1"/>
  <c r="AH184" i="1" s="1"/>
  <c r="AJ184" i="1" s="1"/>
  <c r="AD185" i="1"/>
  <c r="AE185" i="1" s="1"/>
  <c r="AF185" i="1" s="1"/>
  <c r="AD186" i="1"/>
  <c r="AE186" i="1" s="1"/>
  <c r="AD187" i="1"/>
  <c r="AE187" i="1" s="1"/>
  <c r="AF187" i="1" s="1"/>
  <c r="AG187" i="1" s="1"/>
  <c r="AH187" i="1" s="1"/>
  <c r="AJ187" i="1" s="1"/>
  <c r="AD188" i="1"/>
  <c r="AD189" i="1"/>
  <c r="AD190" i="1"/>
  <c r="AD191" i="1"/>
  <c r="AE191" i="1" s="1"/>
  <c r="AF191" i="1" s="1"/>
  <c r="AD192" i="1"/>
  <c r="AE192" i="1" s="1"/>
  <c r="AF192" i="1" s="1"/>
  <c r="AG192" i="1" s="1"/>
  <c r="AH192" i="1" s="1"/>
  <c r="AJ192" i="1" s="1"/>
  <c r="AD193" i="1"/>
  <c r="AE193" i="1" s="1"/>
  <c r="AF193" i="1" s="1"/>
  <c r="AD194" i="1"/>
  <c r="AE194" i="1" s="1"/>
  <c r="AF194" i="1" s="1"/>
  <c r="AD195" i="1"/>
  <c r="AE195" i="1" s="1"/>
  <c r="AF195" i="1" s="1"/>
  <c r="AD196" i="1"/>
  <c r="AD197" i="1"/>
  <c r="AD198" i="1"/>
  <c r="AE198" i="1" s="1"/>
  <c r="AF198" i="1" s="1"/>
  <c r="AD199" i="1"/>
  <c r="AE199" i="1" s="1"/>
  <c r="AF199" i="1" s="1"/>
  <c r="AD200" i="1"/>
  <c r="AE200" i="1" s="1"/>
  <c r="AD201" i="1"/>
  <c r="AE201" i="1" s="1"/>
  <c r="AF201" i="1" s="1"/>
  <c r="AG201" i="1" s="1"/>
  <c r="AH201" i="1" s="1"/>
  <c r="AJ201" i="1" s="1"/>
  <c r="AD202" i="1"/>
  <c r="AE202" i="1" s="1"/>
  <c r="AF202" i="1" s="1"/>
  <c r="AD203" i="1"/>
  <c r="AD204" i="1"/>
  <c r="AD205" i="1"/>
  <c r="AE205" i="1" s="1"/>
  <c r="AD206" i="1"/>
  <c r="AE206" i="1" s="1"/>
  <c r="AF206" i="1" s="1"/>
  <c r="AG206" i="1" s="1"/>
  <c r="AH206" i="1" s="1"/>
  <c r="AJ206" i="1" s="1"/>
  <c r="AD207" i="1"/>
  <c r="AE207" i="1" s="1"/>
  <c r="AD208" i="1"/>
  <c r="AE208" i="1" s="1"/>
  <c r="AF208" i="1" s="1"/>
  <c r="AD209" i="1"/>
  <c r="AD210" i="1"/>
  <c r="AE210" i="1" s="1"/>
  <c r="AF210" i="1" s="1"/>
  <c r="AG210" i="1" s="1"/>
  <c r="AH210" i="1" s="1"/>
  <c r="AJ210" i="1" s="1"/>
  <c r="AD211" i="1"/>
  <c r="AD212" i="1"/>
  <c r="AE212" i="1" s="1"/>
  <c r="AF212" i="1" s="1"/>
  <c r="AD213" i="1"/>
  <c r="AE213" i="1" s="1"/>
  <c r="AD214" i="1"/>
  <c r="AE214" i="1" s="1"/>
  <c r="AF214" i="1" s="1"/>
  <c r="AD215" i="1"/>
  <c r="AE215" i="1" s="1"/>
  <c r="AF215" i="1" s="1"/>
  <c r="AG215" i="1" s="1"/>
  <c r="AH215" i="1" s="1"/>
  <c r="AJ215" i="1" s="1"/>
  <c r="AD216" i="1"/>
  <c r="AE216" i="1" s="1"/>
  <c r="AF216" i="1" s="1"/>
  <c r="AD217" i="1"/>
  <c r="AD218" i="1"/>
  <c r="AD219" i="1"/>
  <c r="AE219" i="1" s="1"/>
  <c r="AF219" i="1" s="1"/>
  <c r="AG219" i="1" s="1"/>
  <c r="AH219" i="1" s="1"/>
  <c r="AJ219" i="1" s="1"/>
  <c r="AD220" i="1"/>
  <c r="AE220" i="1" s="1"/>
  <c r="AF220" i="1" s="1"/>
  <c r="AG220" i="1" s="1"/>
  <c r="AH220" i="1" s="1"/>
  <c r="AJ220" i="1" s="1"/>
  <c r="AD221" i="1"/>
  <c r="AD222" i="1"/>
  <c r="AE222" i="1" s="1"/>
  <c r="AF222" i="1" s="1"/>
  <c r="AD223" i="1"/>
  <c r="AD224" i="1"/>
  <c r="AE224" i="1" s="1"/>
  <c r="AF224" i="1" s="1"/>
  <c r="AG224" i="1" s="1"/>
  <c r="AH224" i="1" s="1"/>
  <c r="AJ224" i="1" s="1"/>
  <c r="AD225" i="1"/>
  <c r="AD226" i="1"/>
  <c r="AE226" i="1" s="1"/>
  <c r="AF226" i="1" s="1"/>
  <c r="AD227" i="1"/>
  <c r="AE227" i="1" s="1"/>
  <c r="AD228" i="1"/>
  <c r="AE228" i="1" s="1"/>
  <c r="AD229" i="1"/>
  <c r="AE229" i="1" s="1"/>
  <c r="AF229" i="1" s="1"/>
  <c r="AG229" i="1" s="1"/>
  <c r="AH229" i="1" s="1"/>
  <c r="AJ229" i="1" s="1"/>
  <c r="AD230" i="1"/>
  <c r="AE230" i="1" s="1"/>
  <c r="AF230" i="1" s="1"/>
  <c r="AD231" i="1"/>
  <c r="AD232" i="1"/>
  <c r="AD233" i="1"/>
  <c r="AE233" i="1" s="1"/>
  <c r="AD234" i="1"/>
  <c r="AE234" i="1" s="1"/>
  <c r="AF234" i="1" s="1"/>
  <c r="AG234" i="1" s="1"/>
  <c r="AH234" i="1" s="1"/>
  <c r="AJ234" i="1" s="1"/>
  <c r="AD235" i="1"/>
  <c r="AD236" i="1"/>
  <c r="AE236" i="1" s="1"/>
  <c r="AF236" i="1" s="1"/>
  <c r="AD237" i="1"/>
  <c r="AD238" i="1"/>
  <c r="AE238" i="1" s="1"/>
  <c r="AF238" i="1" s="1"/>
  <c r="AG238" i="1" s="1"/>
  <c r="AH238" i="1" s="1"/>
  <c r="AJ238" i="1" s="1"/>
  <c r="AD239" i="1"/>
  <c r="AD240" i="1"/>
  <c r="AE240" i="1" s="1"/>
  <c r="AF240" i="1" s="1"/>
  <c r="AG240" i="1" s="1"/>
  <c r="AH240" i="1" s="1"/>
  <c r="AD241" i="1"/>
  <c r="AE241" i="1" s="1"/>
  <c r="AF241" i="1" s="1"/>
  <c r="AD242" i="1"/>
  <c r="AE242" i="1" s="1"/>
  <c r="AD243" i="1"/>
  <c r="AE243" i="1" s="1"/>
  <c r="AD244" i="1"/>
  <c r="AE244" i="1" s="1"/>
  <c r="AF244" i="1" s="1"/>
  <c r="AD245" i="1"/>
  <c r="AD246" i="1"/>
  <c r="AD247" i="1"/>
  <c r="AE247" i="1" s="1"/>
  <c r="AD248" i="1"/>
  <c r="AE248" i="1" s="1"/>
  <c r="AF248" i="1" s="1"/>
  <c r="AG248" i="1" s="1"/>
  <c r="AH248" i="1" s="1"/>
  <c r="AJ248" i="1" s="1"/>
  <c r="AD249" i="1"/>
  <c r="AD250" i="1"/>
  <c r="AE250" i="1" s="1"/>
  <c r="AF250" i="1" s="1"/>
  <c r="AG250" i="1" s="1"/>
  <c r="AH250" i="1" s="1"/>
  <c r="AJ250" i="1" s="1"/>
  <c r="AD251" i="1"/>
  <c r="AD3" i="1"/>
  <c r="AE3" i="1" s="1"/>
  <c r="AF3" i="1" s="1"/>
  <c r="AB50" i="1"/>
  <c r="AB70" i="1"/>
  <c r="AB117" i="1"/>
  <c r="AB170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Z18" i="1"/>
  <c r="AB18" i="1" s="1"/>
  <c r="Z71" i="1"/>
  <c r="AB71" i="1" s="1"/>
  <c r="Z81" i="1"/>
  <c r="AB81" i="1" s="1"/>
  <c r="Z84" i="1"/>
  <c r="AB84" i="1" s="1"/>
  <c r="Z99" i="1"/>
  <c r="AB99" i="1" s="1"/>
  <c r="Z114" i="1"/>
  <c r="AB114" i="1" s="1"/>
  <c r="Z161" i="1"/>
  <c r="AB161" i="1" s="1"/>
  <c r="Z229" i="1"/>
  <c r="AB229" i="1" s="1"/>
  <c r="Y7" i="1"/>
  <c r="Z7" i="1" s="1"/>
  <c r="AB7" i="1" s="1"/>
  <c r="Y15" i="1"/>
  <c r="Z15" i="1" s="1"/>
  <c r="AB15" i="1" s="1"/>
  <c r="Y25" i="1"/>
  <c r="Z25" i="1" s="1"/>
  <c r="AB25" i="1" s="1"/>
  <c r="Y44" i="1"/>
  <c r="Z44" i="1" s="1"/>
  <c r="AB44" i="1" s="1"/>
  <c r="Y80" i="1"/>
  <c r="Z80" i="1" s="1"/>
  <c r="AB80" i="1" s="1"/>
  <c r="Y81" i="1"/>
  <c r="Y93" i="1"/>
  <c r="Z93" i="1" s="1"/>
  <c r="AB93" i="1" s="1"/>
  <c r="Y99" i="1"/>
  <c r="Y121" i="1"/>
  <c r="Z121" i="1" s="1"/>
  <c r="AB121" i="1" s="1"/>
  <c r="Y137" i="1"/>
  <c r="Z137" i="1" s="1"/>
  <c r="AB137" i="1" s="1"/>
  <c r="Y151" i="1"/>
  <c r="Z151" i="1" s="1"/>
  <c r="AB151" i="1" s="1"/>
  <c r="Y159" i="1"/>
  <c r="Z159" i="1" s="1"/>
  <c r="AB159" i="1" s="1"/>
  <c r="Y162" i="1"/>
  <c r="Z162" i="1" s="1"/>
  <c r="AB162" i="1" s="1"/>
  <c r="Y165" i="1"/>
  <c r="Z165" i="1" s="1"/>
  <c r="AB165" i="1" s="1"/>
  <c r="Y169" i="1"/>
  <c r="Z169" i="1" s="1"/>
  <c r="AB169" i="1" s="1"/>
  <c r="Y171" i="1"/>
  <c r="Z171" i="1" s="1"/>
  <c r="AB171" i="1" s="1"/>
  <c r="Y186" i="1"/>
  <c r="Z186" i="1" s="1"/>
  <c r="AB186" i="1" s="1"/>
  <c r="Y220" i="1"/>
  <c r="Z220" i="1" s="1"/>
  <c r="AB220" i="1" s="1"/>
  <c r="Y221" i="1"/>
  <c r="Z221" i="1" s="1"/>
  <c r="AB221" i="1" s="1"/>
  <c r="X8" i="1"/>
  <c r="Y8" i="1" s="1"/>
  <c r="Z8" i="1" s="1"/>
  <c r="AB8" i="1" s="1"/>
  <c r="X10" i="1"/>
  <c r="Y10" i="1" s="1"/>
  <c r="Z10" i="1" s="1"/>
  <c r="AB10" i="1" s="1"/>
  <c r="X11" i="1"/>
  <c r="Y11" i="1" s="1"/>
  <c r="Z11" i="1" s="1"/>
  <c r="AB11" i="1" s="1"/>
  <c r="X12" i="1"/>
  <c r="Y12" i="1" s="1"/>
  <c r="Z12" i="1" s="1"/>
  <c r="AB12" i="1" s="1"/>
  <c r="X29" i="1"/>
  <c r="Y29" i="1" s="1"/>
  <c r="Z29" i="1" s="1"/>
  <c r="AB29" i="1" s="1"/>
  <c r="X33" i="1"/>
  <c r="Y33" i="1" s="1"/>
  <c r="Z33" i="1" s="1"/>
  <c r="AB33" i="1" s="1"/>
  <c r="X36" i="1"/>
  <c r="Y36" i="1" s="1"/>
  <c r="Z36" i="1" s="1"/>
  <c r="AB36" i="1" s="1"/>
  <c r="X38" i="1"/>
  <c r="X54" i="1"/>
  <c r="X59" i="1"/>
  <c r="X65" i="1"/>
  <c r="Y65" i="1" s="1"/>
  <c r="Z65" i="1" s="1"/>
  <c r="AB65" i="1" s="1"/>
  <c r="X68" i="1"/>
  <c r="Y68" i="1" s="1"/>
  <c r="Z68" i="1" s="1"/>
  <c r="AB68" i="1" s="1"/>
  <c r="X72" i="1"/>
  <c r="Y72" i="1" s="1"/>
  <c r="Z72" i="1" s="1"/>
  <c r="AB72" i="1" s="1"/>
  <c r="X75" i="1"/>
  <c r="Y75" i="1" s="1"/>
  <c r="Z75" i="1" s="1"/>
  <c r="AB75" i="1" s="1"/>
  <c r="X77" i="1"/>
  <c r="Y77" i="1" s="1"/>
  <c r="Z77" i="1" s="1"/>
  <c r="AB77" i="1" s="1"/>
  <c r="X89" i="1"/>
  <c r="Y89" i="1" s="1"/>
  <c r="Z89" i="1" s="1"/>
  <c r="AB89" i="1" s="1"/>
  <c r="X98" i="1"/>
  <c r="Y98" i="1" s="1"/>
  <c r="Z98" i="1" s="1"/>
  <c r="AB98" i="1" s="1"/>
  <c r="X105" i="1"/>
  <c r="X110" i="1"/>
  <c r="X119" i="1"/>
  <c r="X121" i="1"/>
  <c r="X122" i="1"/>
  <c r="Y122" i="1" s="1"/>
  <c r="Z122" i="1" s="1"/>
  <c r="AB122" i="1" s="1"/>
  <c r="X123" i="1"/>
  <c r="Y123" i="1" s="1"/>
  <c r="Z123" i="1" s="1"/>
  <c r="AB123" i="1" s="1"/>
  <c r="X133" i="1"/>
  <c r="X147" i="1"/>
  <c r="X149" i="1"/>
  <c r="X151" i="1"/>
  <c r="X153" i="1"/>
  <c r="Y153" i="1" s="1"/>
  <c r="Z153" i="1" s="1"/>
  <c r="AB153" i="1" s="1"/>
  <c r="X159" i="1"/>
  <c r="X166" i="1"/>
  <c r="Y166" i="1" s="1"/>
  <c r="Z166" i="1" s="1"/>
  <c r="AB166" i="1" s="1"/>
  <c r="X167" i="1"/>
  <c r="Y167" i="1" s="1"/>
  <c r="Z167" i="1" s="1"/>
  <c r="AB167" i="1" s="1"/>
  <c r="X179" i="1"/>
  <c r="Y179" i="1" s="1"/>
  <c r="Z179" i="1" s="1"/>
  <c r="AB179" i="1" s="1"/>
  <c r="X189" i="1"/>
  <c r="X193" i="1"/>
  <c r="Y193" i="1" s="1"/>
  <c r="Z193" i="1" s="1"/>
  <c r="AB193" i="1" s="1"/>
  <c r="X195" i="1"/>
  <c r="X201" i="1"/>
  <c r="Y201" i="1" s="1"/>
  <c r="Z201" i="1" s="1"/>
  <c r="AB201" i="1" s="1"/>
  <c r="X204" i="1"/>
  <c r="Y204" i="1" s="1"/>
  <c r="Z204" i="1" s="1"/>
  <c r="AB204" i="1" s="1"/>
  <c r="X206" i="1"/>
  <c r="Y206" i="1" s="1"/>
  <c r="Z206" i="1" s="1"/>
  <c r="AB206" i="1" s="1"/>
  <c r="X215" i="1"/>
  <c r="Y215" i="1" s="1"/>
  <c r="Z215" i="1" s="1"/>
  <c r="AB215" i="1" s="1"/>
  <c r="X217" i="1"/>
  <c r="Y217" i="1" s="1"/>
  <c r="Z217" i="1" s="1"/>
  <c r="AB217" i="1" s="1"/>
  <c r="X219" i="1"/>
  <c r="W5" i="1"/>
  <c r="X5" i="1" s="1"/>
  <c r="Y5" i="1" s="1"/>
  <c r="Z5" i="1" s="1"/>
  <c r="AB5" i="1" s="1"/>
  <c r="W7" i="1"/>
  <c r="X7" i="1" s="1"/>
  <c r="W11" i="1"/>
  <c r="W12" i="1"/>
  <c r="W13" i="1"/>
  <c r="X13" i="1" s="1"/>
  <c r="Y13" i="1" s="1"/>
  <c r="Z13" i="1" s="1"/>
  <c r="AB13" i="1" s="1"/>
  <c r="W16" i="1"/>
  <c r="X16" i="1" s="1"/>
  <c r="Y16" i="1" s="1"/>
  <c r="Z16" i="1" s="1"/>
  <c r="AB16" i="1" s="1"/>
  <c r="W21" i="1"/>
  <c r="X21" i="1" s="1"/>
  <c r="Y21" i="1" s="1"/>
  <c r="Z21" i="1" s="1"/>
  <c r="AB21" i="1" s="1"/>
  <c r="W22" i="1"/>
  <c r="X22" i="1" s="1"/>
  <c r="Y22" i="1" s="1"/>
  <c r="Z22" i="1" s="1"/>
  <c r="AB22" i="1" s="1"/>
  <c r="W24" i="1"/>
  <c r="X24" i="1" s="1"/>
  <c r="W25" i="1"/>
  <c r="X25" i="1" s="1"/>
  <c r="W26" i="1"/>
  <c r="X26" i="1" s="1"/>
  <c r="W31" i="1"/>
  <c r="X31" i="1" s="1"/>
  <c r="W33" i="1"/>
  <c r="W35" i="1"/>
  <c r="X35" i="1" s="1"/>
  <c r="W37" i="1"/>
  <c r="X37" i="1" s="1"/>
  <c r="W40" i="1"/>
  <c r="X40" i="1" s="1"/>
  <c r="Y40" i="1" s="1"/>
  <c r="Z40" i="1" s="1"/>
  <c r="AB40" i="1" s="1"/>
  <c r="W41" i="1"/>
  <c r="X41" i="1" s="1"/>
  <c r="Y41" i="1" s="1"/>
  <c r="Z41" i="1" s="1"/>
  <c r="AB41" i="1" s="1"/>
  <c r="W42" i="1"/>
  <c r="X42" i="1" s="1"/>
  <c r="Y42" i="1" s="1"/>
  <c r="Z42" i="1" s="1"/>
  <c r="AB42" i="1" s="1"/>
  <c r="W44" i="1"/>
  <c r="X44" i="1" s="1"/>
  <c r="W45" i="1"/>
  <c r="X45" i="1" s="1"/>
  <c r="Y45" i="1" s="1"/>
  <c r="Z45" i="1" s="1"/>
  <c r="AB45" i="1" s="1"/>
  <c r="W47" i="1"/>
  <c r="X47" i="1" s="1"/>
  <c r="Y47" i="1" s="1"/>
  <c r="Z47" i="1" s="1"/>
  <c r="AB47" i="1" s="1"/>
  <c r="W49" i="1"/>
  <c r="X49" i="1" s="1"/>
  <c r="Y49" i="1" s="1"/>
  <c r="Z49" i="1" s="1"/>
  <c r="AB49" i="1" s="1"/>
  <c r="W54" i="1"/>
  <c r="W55" i="1"/>
  <c r="X55" i="1" s="1"/>
  <c r="W59" i="1"/>
  <c r="W61" i="1"/>
  <c r="X61" i="1" s="1"/>
  <c r="Y61" i="1" s="1"/>
  <c r="Z61" i="1" s="1"/>
  <c r="AB61" i="1" s="1"/>
  <c r="W63" i="1"/>
  <c r="X63" i="1" s="1"/>
  <c r="Y63" i="1" s="1"/>
  <c r="Z63" i="1" s="1"/>
  <c r="AB63" i="1" s="1"/>
  <c r="W64" i="1"/>
  <c r="X64" i="1" s="1"/>
  <c r="Y64" i="1" s="1"/>
  <c r="Z64" i="1" s="1"/>
  <c r="AB64" i="1" s="1"/>
  <c r="W67" i="1"/>
  <c r="X67" i="1" s="1"/>
  <c r="Y67" i="1" s="1"/>
  <c r="Z67" i="1" s="1"/>
  <c r="AB67" i="1" s="1"/>
  <c r="W68" i="1"/>
  <c r="W75" i="1"/>
  <c r="W76" i="1"/>
  <c r="X76" i="1" s="1"/>
  <c r="Y76" i="1" s="1"/>
  <c r="Z76" i="1" s="1"/>
  <c r="AB76" i="1" s="1"/>
  <c r="W77" i="1"/>
  <c r="W78" i="1"/>
  <c r="X78" i="1" s="1"/>
  <c r="Y78" i="1" s="1"/>
  <c r="Z78" i="1" s="1"/>
  <c r="AB78" i="1" s="1"/>
  <c r="W79" i="1"/>
  <c r="X79" i="1" s="1"/>
  <c r="W80" i="1"/>
  <c r="X80" i="1" s="1"/>
  <c r="W82" i="1"/>
  <c r="X82" i="1" s="1"/>
  <c r="W88" i="1"/>
  <c r="X88" i="1" s="1"/>
  <c r="Y88" i="1" s="1"/>
  <c r="Z88" i="1" s="1"/>
  <c r="AB88" i="1" s="1"/>
  <c r="W89" i="1"/>
  <c r="W91" i="1"/>
  <c r="X91" i="1" s="1"/>
  <c r="W93" i="1"/>
  <c r="X93" i="1" s="1"/>
  <c r="W95" i="1"/>
  <c r="X95" i="1" s="1"/>
  <c r="Y95" i="1" s="1"/>
  <c r="Z95" i="1" s="1"/>
  <c r="AB95" i="1" s="1"/>
  <c r="W96" i="1"/>
  <c r="X96" i="1" s="1"/>
  <c r="Y96" i="1" s="1"/>
  <c r="Z96" i="1" s="1"/>
  <c r="AB96" i="1" s="1"/>
  <c r="W102" i="1"/>
  <c r="X102" i="1" s="1"/>
  <c r="Y102" i="1" s="1"/>
  <c r="Z102" i="1" s="1"/>
  <c r="AB102" i="1" s="1"/>
  <c r="W104" i="1"/>
  <c r="X104" i="1" s="1"/>
  <c r="Y104" i="1" s="1"/>
  <c r="Z104" i="1" s="1"/>
  <c r="AB104" i="1" s="1"/>
  <c r="W105" i="1"/>
  <c r="W106" i="1"/>
  <c r="X106" i="1" s="1"/>
  <c r="Y106" i="1" s="1"/>
  <c r="Z106" i="1" s="1"/>
  <c r="AB106" i="1" s="1"/>
  <c r="W107" i="1"/>
  <c r="X107" i="1" s="1"/>
  <c r="W108" i="1"/>
  <c r="X108" i="1" s="1"/>
  <c r="W110" i="1"/>
  <c r="W112" i="1"/>
  <c r="X112" i="1" s="1"/>
  <c r="Y112" i="1" s="1"/>
  <c r="Z112" i="1" s="1"/>
  <c r="AB112" i="1" s="1"/>
  <c r="W115" i="1"/>
  <c r="X115" i="1" s="1"/>
  <c r="W117" i="1"/>
  <c r="X117" i="1" s="1"/>
  <c r="Y117" i="1" s="1"/>
  <c r="Z117" i="1" s="1"/>
  <c r="W119" i="1"/>
  <c r="W120" i="1"/>
  <c r="X120" i="1" s="1"/>
  <c r="Y120" i="1" s="1"/>
  <c r="Z120" i="1" s="1"/>
  <c r="AB120" i="1" s="1"/>
  <c r="W122" i="1"/>
  <c r="W123" i="1"/>
  <c r="W124" i="1"/>
  <c r="X124" i="1" s="1"/>
  <c r="Y124" i="1" s="1"/>
  <c r="Z124" i="1" s="1"/>
  <c r="AB124" i="1" s="1"/>
  <c r="W125" i="1"/>
  <c r="X125" i="1" s="1"/>
  <c r="Y125" i="1" s="1"/>
  <c r="Z125" i="1" s="1"/>
  <c r="AB125" i="1" s="1"/>
  <c r="W131" i="1"/>
  <c r="X131" i="1" s="1"/>
  <c r="Y131" i="1" s="1"/>
  <c r="Z131" i="1" s="1"/>
  <c r="AB131" i="1" s="1"/>
  <c r="W133" i="1"/>
  <c r="W134" i="1"/>
  <c r="X134" i="1" s="1"/>
  <c r="Y134" i="1" s="1"/>
  <c r="Z134" i="1" s="1"/>
  <c r="AB134" i="1" s="1"/>
  <c r="W138" i="1"/>
  <c r="X138" i="1" s="1"/>
  <c r="W139" i="1"/>
  <c r="X139" i="1" s="1"/>
  <c r="W140" i="1"/>
  <c r="X140" i="1" s="1"/>
  <c r="Y140" i="1" s="1"/>
  <c r="Z140" i="1" s="1"/>
  <c r="AB140" i="1" s="1"/>
  <c r="W143" i="1"/>
  <c r="X143" i="1" s="1"/>
  <c r="Y143" i="1" s="1"/>
  <c r="Z143" i="1" s="1"/>
  <c r="AB143" i="1" s="1"/>
  <c r="W145" i="1"/>
  <c r="X145" i="1" s="1"/>
  <c r="Y145" i="1" s="1"/>
  <c r="Z145" i="1" s="1"/>
  <c r="AB145" i="1" s="1"/>
  <c r="W147" i="1"/>
  <c r="W152" i="1"/>
  <c r="X152" i="1" s="1"/>
  <c r="W154" i="1"/>
  <c r="X154" i="1" s="1"/>
  <c r="Y154" i="1" s="1"/>
  <c r="Z154" i="1" s="1"/>
  <c r="AB154" i="1" s="1"/>
  <c r="W156" i="1"/>
  <c r="X156" i="1" s="1"/>
  <c r="Y156" i="1" s="1"/>
  <c r="Z156" i="1" s="1"/>
  <c r="AB156" i="1" s="1"/>
  <c r="W157" i="1"/>
  <c r="X157" i="1" s="1"/>
  <c r="W161" i="1"/>
  <c r="X161" i="1" s="1"/>
  <c r="Y161" i="1" s="1"/>
  <c r="W162" i="1"/>
  <c r="X162" i="1" s="1"/>
  <c r="W164" i="1"/>
  <c r="X164" i="1" s="1"/>
  <c r="Y164" i="1" s="1"/>
  <c r="Z164" i="1" s="1"/>
  <c r="AB164" i="1" s="1"/>
  <c r="W166" i="1"/>
  <c r="W171" i="1"/>
  <c r="X171" i="1" s="1"/>
  <c r="W173" i="1"/>
  <c r="X173" i="1" s="1"/>
  <c r="Y173" i="1" s="1"/>
  <c r="Z173" i="1" s="1"/>
  <c r="AB173" i="1" s="1"/>
  <c r="W175" i="1"/>
  <c r="X175" i="1" s="1"/>
  <c r="W176" i="1"/>
  <c r="X176" i="1" s="1"/>
  <c r="Y176" i="1" s="1"/>
  <c r="Z176" i="1" s="1"/>
  <c r="AB176" i="1" s="1"/>
  <c r="W177" i="1"/>
  <c r="X177" i="1" s="1"/>
  <c r="Y177" i="1" s="1"/>
  <c r="Z177" i="1" s="1"/>
  <c r="AB177" i="1" s="1"/>
  <c r="W180" i="1"/>
  <c r="X180" i="1" s="1"/>
  <c r="Y180" i="1" s="1"/>
  <c r="Z180" i="1" s="1"/>
  <c r="AB180" i="1" s="1"/>
  <c r="W182" i="1"/>
  <c r="X182" i="1" s="1"/>
  <c r="Y182" i="1" s="1"/>
  <c r="Z182" i="1" s="1"/>
  <c r="AB182" i="1" s="1"/>
  <c r="W185" i="1"/>
  <c r="X185" i="1" s="1"/>
  <c r="W187" i="1"/>
  <c r="X187" i="1" s="1"/>
  <c r="Y187" i="1" s="1"/>
  <c r="Z187" i="1" s="1"/>
  <c r="AB187" i="1" s="1"/>
  <c r="W190" i="1"/>
  <c r="X190" i="1" s="1"/>
  <c r="Y190" i="1" s="1"/>
  <c r="Z190" i="1" s="1"/>
  <c r="AB190" i="1" s="1"/>
  <c r="W194" i="1"/>
  <c r="X194" i="1" s="1"/>
  <c r="W199" i="1"/>
  <c r="X199" i="1" s="1"/>
  <c r="Y199" i="1" s="1"/>
  <c r="Z199" i="1" s="1"/>
  <c r="AB199" i="1" s="1"/>
  <c r="W201" i="1"/>
  <c r="W203" i="1"/>
  <c r="X203" i="1" s="1"/>
  <c r="W205" i="1"/>
  <c r="X205" i="1" s="1"/>
  <c r="Y205" i="1" s="1"/>
  <c r="Z205" i="1" s="1"/>
  <c r="AB205" i="1" s="1"/>
  <c r="W206" i="1"/>
  <c r="W207" i="1"/>
  <c r="X207" i="1" s="1"/>
  <c r="Y207" i="1" s="1"/>
  <c r="Z207" i="1" s="1"/>
  <c r="AB207" i="1" s="1"/>
  <c r="W208" i="1"/>
  <c r="X208" i="1" s="1"/>
  <c r="Y208" i="1" s="1"/>
  <c r="Z208" i="1" s="1"/>
  <c r="AB208" i="1" s="1"/>
  <c r="W209" i="1"/>
  <c r="X209" i="1" s="1"/>
  <c r="Y209" i="1" s="1"/>
  <c r="Z209" i="1" s="1"/>
  <c r="AB209" i="1" s="1"/>
  <c r="W210" i="1"/>
  <c r="X210" i="1" s="1"/>
  <c r="Y210" i="1" s="1"/>
  <c r="Z210" i="1" s="1"/>
  <c r="AB210" i="1" s="1"/>
  <c r="W213" i="1"/>
  <c r="X213" i="1" s="1"/>
  <c r="W215" i="1"/>
  <c r="W217" i="1"/>
  <c r="W222" i="1"/>
  <c r="X222" i="1" s="1"/>
  <c r="W223" i="1"/>
  <c r="X223" i="1" s="1"/>
  <c r="Y223" i="1" s="1"/>
  <c r="Z223" i="1" s="1"/>
  <c r="AB223" i="1" s="1"/>
  <c r="W227" i="1"/>
  <c r="X227" i="1" s="1"/>
  <c r="Y227" i="1" s="1"/>
  <c r="Z227" i="1" s="1"/>
  <c r="AB227" i="1" s="1"/>
  <c r="W229" i="1"/>
  <c r="X229" i="1" s="1"/>
  <c r="Y229" i="1" s="1"/>
  <c r="V4" i="1"/>
  <c r="W4" i="1" s="1"/>
  <c r="X4" i="1" s="1"/>
  <c r="Y4" i="1" s="1"/>
  <c r="Z4" i="1" s="1"/>
  <c r="AB4" i="1" s="1"/>
  <c r="V5" i="1"/>
  <c r="V6" i="1"/>
  <c r="W6" i="1" s="1"/>
  <c r="X6" i="1" s="1"/>
  <c r="V7" i="1"/>
  <c r="V8" i="1"/>
  <c r="W8" i="1" s="1"/>
  <c r="V9" i="1"/>
  <c r="W9" i="1" s="1"/>
  <c r="X9" i="1" s="1"/>
  <c r="Y9" i="1" s="1"/>
  <c r="Z9" i="1" s="1"/>
  <c r="AB9" i="1" s="1"/>
  <c r="V10" i="1"/>
  <c r="W10" i="1" s="1"/>
  <c r="V11" i="1"/>
  <c r="V12" i="1"/>
  <c r="V13" i="1"/>
  <c r="V14" i="1"/>
  <c r="W14" i="1" s="1"/>
  <c r="X14" i="1" s="1"/>
  <c r="Y14" i="1" s="1"/>
  <c r="Z14" i="1" s="1"/>
  <c r="AB14" i="1" s="1"/>
  <c r="V15" i="1"/>
  <c r="W15" i="1" s="1"/>
  <c r="X15" i="1" s="1"/>
  <c r="V16" i="1"/>
  <c r="V17" i="1"/>
  <c r="W17" i="1" s="1"/>
  <c r="X17" i="1" s="1"/>
  <c r="V18" i="1"/>
  <c r="W18" i="1" s="1"/>
  <c r="X18" i="1" s="1"/>
  <c r="Y18" i="1" s="1"/>
  <c r="V19" i="1"/>
  <c r="W19" i="1" s="1"/>
  <c r="X19" i="1" s="1"/>
  <c r="Y19" i="1" s="1"/>
  <c r="Z19" i="1" s="1"/>
  <c r="AB19" i="1" s="1"/>
  <c r="V20" i="1"/>
  <c r="W20" i="1" s="1"/>
  <c r="X20" i="1" s="1"/>
  <c r="Y20" i="1" s="1"/>
  <c r="Z20" i="1" s="1"/>
  <c r="AB20" i="1" s="1"/>
  <c r="V21" i="1"/>
  <c r="V22" i="1"/>
  <c r="V23" i="1"/>
  <c r="W23" i="1" s="1"/>
  <c r="X23" i="1" s="1"/>
  <c r="V24" i="1"/>
  <c r="V25" i="1"/>
  <c r="V26" i="1"/>
  <c r="V27" i="1"/>
  <c r="W27" i="1" s="1"/>
  <c r="X27" i="1" s="1"/>
  <c r="V28" i="1"/>
  <c r="W28" i="1" s="1"/>
  <c r="X28" i="1" s="1"/>
  <c r="Y28" i="1" s="1"/>
  <c r="Z28" i="1" s="1"/>
  <c r="AB28" i="1" s="1"/>
  <c r="V29" i="1"/>
  <c r="W29" i="1" s="1"/>
  <c r="V30" i="1"/>
  <c r="W30" i="1" s="1"/>
  <c r="X30" i="1" s="1"/>
  <c r="Y30" i="1" s="1"/>
  <c r="Z30" i="1" s="1"/>
  <c r="AB30" i="1" s="1"/>
  <c r="V31" i="1"/>
  <c r="V32" i="1"/>
  <c r="W32" i="1" s="1"/>
  <c r="X32" i="1" s="1"/>
  <c r="Y32" i="1" s="1"/>
  <c r="Z32" i="1" s="1"/>
  <c r="AB32" i="1" s="1"/>
  <c r="V33" i="1"/>
  <c r="V34" i="1"/>
  <c r="W34" i="1" s="1"/>
  <c r="X34" i="1" s="1"/>
  <c r="Y34" i="1" s="1"/>
  <c r="Z34" i="1" s="1"/>
  <c r="AB34" i="1" s="1"/>
  <c r="V35" i="1"/>
  <c r="V36" i="1"/>
  <c r="W36" i="1" s="1"/>
  <c r="V37" i="1"/>
  <c r="V38" i="1"/>
  <c r="W38" i="1" s="1"/>
  <c r="V39" i="1"/>
  <c r="W39" i="1" s="1"/>
  <c r="X39" i="1" s="1"/>
  <c r="V40" i="1"/>
  <c r="V41" i="1"/>
  <c r="V42" i="1"/>
  <c r="V43" i="1"/>
  <c r="W43" i="1" s="1"/>
  <c r="X43" i="1" s="1"/>
  <c r="Y43" i="1" s="1"/>
  <c r="Z43" i="1" s="1"/>
  <c r="AB43" i="1" s="1"/>
  <c r="V44" i="1"/>
  <c r="V45" i="1"/>
  <c r="V46" i="1"/>
  <c r="W46" i="1" s="1"/>
  <c r="X46" i="1" s="1"/>
  <c r="Y46" i="1" s="1"/>
  <c r="Z46" i="1" s="1"/>
  <c r="AB46" i="1" s="1"/>
  <c r="V47" i="1"/>
  <c r="V48" i="1"/>
  <c r="W48" i="1" s="1"/>
  <c r="X48" i="1" s="1"/>
  <c r="V49" i="1"/>
  <c r="V50" i="1"/>
  <c r="W50" i="1" s="1"/>
  <c r="X50" i="1" s="1"/>
  <c r="Y50" i="1" s="1"/>
  <c r="Z50" i="1" s="1"/>
  <c r="V51" i="1"/>
  <c r="W51" i="1" s="1"/>
  <c r="X51" i="1" s="1"/>
  <c r="V52" i="1"/>
  <c r="W52" i="1" s="1"/>
  <c r="X52" i="1" s="1"/>
  <c r="V53" i="1"/>
  <c r="W53" i="1" s="1"/>
  <c r="X53" i="1" s="1"/>
  <c r="V54" i="1"/>
  <c r="V55" i="1"/>
  <c r="V56" i="1"/>
  <c r="W56" i="1" s="1"/>
  <c r="X56" i="1" s="1"/>
  <c r="Y56" i="1" s="1"/>
  <c r="Z56" i="1" s="1"/>
  <c r="AB56" i="1" s="1"/>
  <c r="V57" i="1"/>
  <c r="W57" i="1" s="1"/>
  <c r="X57" i="1" s="1"/>
  <c r="Y57" i="1" s="1"/>
  <c r="Z57" i="1" s="1"/>
  <c r="AB57" i="1" s="1"/>
  <c r="V58" i="1"/>
  <c r="W58" i="1" s="1"/>
  <c r="X58" i="1" s="1"/>
  <c r="Y58" i="1" s="1"/>
  <c r="Z58" i="1" s="1"/>
  <c r="AB58" i="1" s="1"/>
  <c r="V59" i="1"/>
  <c r="V60" i="1"/>
  <c r="W60" i="1" s="1"/>
  <c r="X60" i="1" s="1"/>
  <c r="Y60" i="1" s="1"/>
  <c r="Z60" i="1" s="1"/>
  <c r="AB60" i="1" s="1"/>
  <c r="V61" i="1"/>
  <c r="V62" i="1"/>
  <c r="W62" i="1" s="1"/>
  <c r="X62" i="1" s="1"/>
  <c r="Y62" i="1" s="1"/>
  <c r="Z62" i="1" s="1"/>
  <c r="AB62" i="1" s="1"/>
  <c r="V63" i="1"/>
  <c r="V64" i="1"/>
  <c r="V65" i="1"/>
  <c r="W65" i="1" s="1"/>
  <c r="V66" i="1"/>
  <c r="W66" i="1" s="1"/>
  <c r="X66" i="1" s="1"/>
  <c r="V67" i="1"/>
  <c r="V68" i="1"/>
  <c r="V69" i="1"/>
  <c r="W69" i="1" s="1"/>
  <c r="X69" i="1" s="1"/>
  <c r="V70" i="1"/>
  <c r="W70" i="1" s="1"/>
  <c r="X70" i="1" s="1"/>
  <c r="Y70" i="1" s="1"/>
  <c r="Z70" i="1" s="1"/>
  <c r="V71" i="1"/>
  <c r="W71" i="1" s="1"/>
  <c r="X71" i="1" s="1"/>
  <c r="Y71" i="1" s="1"/>
  <c r="V72" i="1"/>
  <c r="W72" i="1" s="1"/>
  <c r="V73" i="1"/>
  <c r="W73" i="1" s="1"/>
  <c r="X73" i="1" s="1"/>
  <c r="V74" i="1"/>
  <c r="W74" i="1" s="1"/>
  <c r="X74" i="1" s="1"/>
  <c r="Y74" i="1" s="1"/>
  <c r="Z74" i="1" s="1"/>
  <c r="AB74" i="1" s="1"/>
  <c r="V75" i="1"/>
  <c r="V76" i="1"/>
  <c r="V77" i="1"/>
  <c r="V78" i="1"/>
  <c r="V79" i="1"/>
  <c r="V80" i="1"/>
  <c r="V81" i="1"/>
  <c r="W81" i="1" s="1"/>
  <c r="X81" i="1" s="1"/>
  <c r="V82" i="1"/>
  <c r="V83" i="1"/>
  <c r="W83" i="1" s="1"/>
  <c r="X83" i="1" s="1"/>
  <c r="V84" i="1"/>
  <c r="W84" i="1" s="1"/>
  <c r="X84" i="1" s="1"/>
  <c r="Y84" i="1" s="1"/>
  <c r="V85" i="1"/>
  <c r="W85" i="1" s="1"/>
  <c r="X85" i="1" s="1"/>
  <c r="Y85" i="1" s="1"/>
  <c r="Z85" i="1" s="1"/>
  <c r="AB85" i="1" s="1"/>
  <c r="V86" i="1"/>
  <c r="W86" i="1" s="1"/>
  <c r="X86" i="1" s="1"/>
  <c r="Y86" i="1" s="1"/>
  <c r="Z86" i="1" s="1"/>
  <c r="AB86" i="1" s="1"/>
  <c r="V87" i="1"/>
  <c r="W87" i="1" s="1"/>
  <c r="X87" i="1" s="1"/>
  <c r="Y87" i="1" s="1"/>
  <c r="Z87" i="1" s="1"/>
  <c r="AB87" i="1" s="1"/>
  <c r="V88" i="1"/>
  <c r="V89" i="1"/>
  <c r="V90" i="1"/>
  <c r="W90" i="1" s="1"/>
  <c r="X90" i="1" s="1"/>
  <c r="Y90" i="1" s="1"/>
  <c r="Z90" i="1" s="1"/>
  <c r="AB90" i="1" s="1"/>
  <c r="V91" i="1"/>
  <c r="V92" i="1"/>
  <c r="W92" i="1" s="1"/>
  <c r="X92" i="1" s="1"/>
  <c r="Y92" i="1" s="1"/>
  <c r="Z92" i="1" s="1"/>
  <c r="AB92" i="1" s="1"/>
  <c r="V93" i="1"/>
  <c r="V94" i="1"/>
  <c r="W94" i="1" s="1"/>
  <c r="X94" i="1" s="1"/>
  <c r="V95" i="1"/>
  <c r="V96" i="1"/>
  <c r="V97" i="1"/>
  <c r="W97" i="1" s="1"/>
  <c r="X97" i="1" s="1"/>
  <c r="V98" i="1"/>
  <c r="W98" i="1" s="1"/>
  <c r="V99" i="1"/>
  <c r="W99" i="1" s="1"/>
  <c r="X99" i="1" s="1"/>
  <c r="V100" i="1"/>
  <c r="W100" i="1" s="1"/>
  <c r="X100" i="1" s="1"/>
  <c r="Y100" i="1" s="1"/>
  <c r="Z100" i="1" s="1"/>
  <c r="AB100" i="1" s="1"/>
  <c r="V101" i="1"/>
  <c r="W101" i="1" s="1"/>
  <c r="X101" i="1" s="1"/>
  <c r="V102" i="1"/>
  <c r="V103" i="1"/>
  <c r="W103" i="1" s="1"/>
  <c r="X103" i="1" s="1"/>
  <c r="Y103" i="1" s="1"/>
  <c r="Z103" i="1" s="1"/>
  <c r="AB103" i="1" s="1"/>
  <c r="V104" i="1"/>
  <c r="V105" i="1"/>
  <c r="V106" i="1"/>
  <c r="V107" i="1"/>
  <c r="V108" i="1"/>
  <c r="V109" i="1"/>
  <c r="W109" i="1" s="1"/>
  <c r="X109" i="1" s="1"/>
  <c r="Y109" i="1" s="1"/>
  <c r="Z109" i="1" s="1"/>
  <c r="AB109" i="1" s="1"/>
  <c r="V110" i="1"/>
  <c r="V111" i="1"/>
  <c r="W111" i="1" s="1"/>
  <c r="X111" i="1" s="1"/>
  <c r="V112" i="1"/>
  <c r="V113" i="1"/>
  <c r="W113" i="1" s="1"/>
  <c r="X113" i="1" s="1"/>
  <c r="Y113" i="1" s="1"/>
  <c r="Z113" i="1" s="1"/>
  <c r="AB113" i="1" s="1"/>
  <c r="V114" i="1"/>
  <c r="W114" i="1" s="1"/>
  <c r="X114" i="1" s="1"/>
  <c r="Y114" i="1" s="1"/>
  <c r="V115" i="1"/>
  <c r="V116" i="1"/>
  <c r="W116" i="1" s="1"/>
  <c r="X116" i="1" s="1"/>
  <c r="Y116" i="1" s="1"/>
  <c r="Z116" i="1" s="1"/>
  <c r="AB116" i="1" s="1"/>
  <c r="V117" i="1"/>
  <c r="V118" i="1"/>
  <c r="W118" i="1" s="1"/>
  <c r="X118" i="1" s="1"/>
  <c r="Y118" i="1" s="1"/>
  <c r="Z118" i="1" s="1"/>
  <c r="AB118" i="1" s="1"/>
  <c r="V119" i="1"/>
  <c r="V120" i="1"/>
  <c r="V121" i="1"/>
  <c r="W121" i="1" s="1"/>
  <c r="V122" i="1"/>
  <c r="V123" i="1"/>
  <c r="V124" i="1"/>
  <c r="V125" i="1"/>
  <c r="V126" i="1"/>
  <c r="W126" i="1" s="1"/>
  <c r="X126" i="1" s="1"/>
  <c r="Y126" i="1" s="1"/>
  <c r="Z126" i="1" s="1"/>
  <c r="AB126" i="1" s="1"/>
  <c r="V127" i="1"/>
  <c r="W127" i="1" s="1"/>
  <c r="X127" i="1" s="1"/>
  <c r="Y127" i="1" s="1"/>
  <c r="Z127" i="1" s="1"/>
  <c r="AB127" i="1" s="1"/>
  <c r="V128" i="1"/>
  <c r="W128" i="1" s="1"/>
  <c r="X128" i="1" s="1"/>
  <c r="Y128" i="1" s="1"/>
  <c r="Z128" i="1" s="1"/>
  <c r="AB128" i="1" s="1"/>
  <c r="V129" i="1"/>
  <c r="W129" i="1" s="1"/>
  <c r="X129" i="1" s="1"/>
  <c r="V130" i="1"/>
  <c r="W130" i="1" s="1"/>
  <c r="X130" i="1" s="1"/>
  <c r="Y130" i="1" s="1"/>
  <c r="Z130" i="1" s="1"/>
  <c r="AB130" i="1" s="1"/>
  <c r="V131" i="1"/>
  <c r="V132" i="1"/>
  <c r="W132" i="1" s="1"/>
  <c r="X132" i="1" s="1"/>
  <c r="V133" i="1"/>
  <c r="V134" i="1"/>
  <c r="V135" i="1"/>
  <c r="W135" i="1" s="1"/>
  <c r="X135" i="1" s="1"/>
  <c r="Y135" i="1" s="1"/>
  <c r="Z135" i="1" s="1"/>
  <c r="AB135" i="1" s="1"/>
  <c r="V136" i="1"/>
  <c r="W136" i="1" s="1"/>
  <c r="X136" i="1" s="1"/>
  <c r="V137" i="1"/>
  <c r="W137" i="1" s="1"/>
  <c r="X137" i="1" s="1"/>
  <c r="V138" i="1"/>
  <c r="V139" i="1"/>
  <c r="V140" i="1"/>
  <c r="V141" i="1"/>
  <c r="W141" i="1" s="1"/>
  <c r="X141" i="1" s="1"/>
  <c r="Y141" i="1" s="1"/>
  <c r="Z141" i="1" s="1"/>
  <c r="AB141" i="1" s="1"/>
  <c r="V142" i="1"/>
  <c r="W142" i="1" s="1"/>
  <c r="X142" i="1" s="1"/>
  <c r="Y142" i="1" s="1"/>
  <c r="Z142" i="1" s="1"/>
  <c r="AB142" i="1" s="1"/>
  <c r="V143" i="1"/>
  <c r="V144" i="1"/>
  <c r="W144" i="1" s="1"/>
  <c r="X144" i="1" s="1"/>
  <c r="Y144" i="1" s="1"/>
  <c r="Z144" i="1" s="1"/>
  <c r="AB144" i="1" s="1"/>
  <c r="V145" i="1"/>
  <c r="V146" i="1"/>
  <c r="W146" i="1" s="1"/>
  <c r="X146" i="1" s="1"/>
  <c r="Y146" i="1" s="1"/>
  <c r="Z146" i="1" s="1"/>
  <c r="AB146" i="1" s="1"/>
  <c r="V147" i="1"/>
  <c r="V148" i="1"/>
  <c r="W148" i="1" s="1"/>
  <c r="X148" i="1" s="1"/>
  <c r="Y148" i="1" s="1"/>
  <c r="Z148" i="1" s="1"/>
  <c r="AB148" i="1" s="1"/>
  <c r="V149" i="1"/>
  <c r="W149" i="1" s="1"/>
  <c r="V150" i="1"/>
  <c r="W150" i="1" s="1"/>
  <c r="X150" i="1" s="1"/>
  <c r="V151" i="1"/>
  <c r="W151" i="1" s="1"/>
  <c r="V152" i="1"/>
  <c r="V153" i="1"/>
  <c r="W153" i="1" s="1"/>
  <c r="V154" i="1"/>
  <c r="V155" i="1"/>
  <c r="W155" i="1" s="1"/>
  <c r="X155" i="1" s="1"/>
  <c r="Y155" i="1" s="1"/>
  <c r="Z155" i="1" s="1"/>
  <c r="AB155" i="1" s="1"/>
  <c r="V156" i="1"/>
  <c r="V157" i="1"/>
  <c r="V158" i="1"/>
  <c r="W158" i="1" s="1"/>
  <c r="X158" i="1" s="1"/>
  <c r="Y158" i="1" s="1"/>
  <c r="Z158" i="1" s="1"/>
  <c r="AB158" i="1" s="1"/>
  <c r="V159" i="1"/>
  <c r="W159" i="1" s="1"/>
  <c r="V160" i="1"/>
  <c r="W160" i="1" s="1"/>
  <c r="X160" i="1" s="1"/>
  <c r="Y160" i="1" s="1"/>
  <c r="Z160" i="1" s="1"/>
  <c r="AB160" i="1" s="1"/>
  <c r="V161" i="1"/>
  <c r="V162" i="1"/>
  <c r="V163" i="1"/>
  <c r="W163" i="1" s="1"/>
  <c r="X163" i="1" s="1"/>
  <c r="Y163" i="1" s="1"/>
  <c r="Z163" i="1" s="1"/>
  <c r="AB163" i="1" s="1"/>
  <c r="V164" i="1"/>
  <c r="V165" i="1"/>
  <c r="W165" i="1" s="1"/>
  <c r="X165" i="1" s="1"/>
  <c r="V166" i="1"/>
  <c r="V167" i="1"/>
  <c r="W167" i="1" s="1"/>
  <c r="V168" i="1"/>
  <c r="W168" i="1" s="1"/>
  <c r="X168" i="1" s="1"/>
  <c r="Y168" i="1" s="1"/>
  <c r="Z168" i="1" s="1"/>
  <c r="AB168" i="1" s="1"/>
  <c r="V169" i="1"/>
  <c r="W169" i="1" s="1"/>
  <c r="X169" i="1" s="1"/>
  <c r="V170" i="1"/>
  <c r="W170" i="1" s="1"/>
  <c r="X170" i="1" s="1"/>
  <c r="Y170" i="1" s="1"/>
  <c r="Z170" i="1" s="1"/>
  <c r="V171" i="1"/>
  <c r="V172" i="1"/>
  <c r="W172" i="1" s="1"/>
  <c r="X172" i="1" s="1"/>
  <c r="Y172" i="1" s="1"/>
  <c r="Z172" i="1" s="1"/>
  <c r="AB172" i="1" s="1"/>
  <c r="V173" i="1"/>
  <c r="V174" i="1"/>
  <c r="W174" i="1" s="1"/>
  <c r="X174" i="1" s="1"/>
  <c r="V175" i="1"/>
  <c r="V176" i="1"/>
  <c r="V177" i="1"/>
  <c r="V178" i="1"/>
  <c r="W178" i="1" s="1"/>
  <c r="X178" i="1" s="1"/>
  <c r="V179" i="1"/>
  <c r="W179" i="1" s="1"/>
  <c r="V180" i="1"/>
  <c r="V181" i="1"/>
  <c r="W181" i="1" s="1"/>
  <c r="X181" i="1" s="1"/>
  <c r="Y181" i="1" s="1"/>
  <c r="Z181" i="1" s="1"/>
  <c r="AB181" i="1" s="1"/>
  <c r="V182" i="1"/>
  <c r="V183" i="1"/>
  <c r="W183" i="1" s="1"/>
  <c r="X183" i="1" s="1"/>
  <c r="Y183" i="1" s="1"/>
  <c r="Z183" i="1" s="1"/>
  <c r="AB183" i="1" s="1"/>
  <c r="V184" i="1"/>
  <c r="W184" i="1" s="1"/>
  <c r="X184" i="1" s="1"/>
  <c r="Y184" i="1" s="1"/>
  <c r="Z184" i="1" s="1"/>
  <c r="AB184" i="1" s="1"/>
  <c r="V185" i="1"/>
  <c r="V186" i="1"/>
  <c r="W186" i="1" s="1"/>
  <c r="X186" i="1" s="1"/>
  <c r="V187" i="1"/>
  <c r="V188" i="1"/>
  <c r="W188" i="1" s="1"/>
  <c r="X188" i="1" s="1"/>
  <c r="Y188" i="1" s="1"/>
  <c r="Z188" i="1" s="1"/>
  <c r="AB188" i="1" s="1"/>
  <c r="V189" i="1"/>
  <c r="W189" i="1" s="1"/>
  <c r="V190" i="1"/>
  <c r="V191" i="1"/>
  <c r="W191" i="1" s="1"/>
  <c r="X191" i="1" s="1"/>
  <c r="Y191" i="1" s="1"/>
  <c r="Z191" i="1" s="1"/>
  <c r="AB191" i="1" s="1"/>
  <c r="V192" i="1"/>
  <c r="W192" i="1" s="1"/>
  <c r="X192" i="1" s="1"/>
  <c r="V193" i="1"/>
  <c r="W193" i="1" s="1"/>
  <c r="V194" i="1"/>
  <c r="V195" i="1"/>
  <c r="W195" i="1" s="1"/>
  <c r="V196" i="1"/>
  <c r="W196" i="1" s="1"/>
  <c r="X196" i="1" s="1"/>
  <c r="Y196" i="1" s="1"/>
  <c r="Z196" i="1" s="1"/>
  <c r="AB196" i="1" s="1"/>
  <c r="V197" i="1"/>
  <c r="W197" i="1" s="1"/>
  <c r="X197" i="1" s="1"/>
  <c r="Y197" i="1" s="1"/>
  <c r="Z197" i="1" s="1"/>
  <c r="AB197" i="1" s="1"/>
  <c r="V198" i="1"/>
  <c r="W198" i="1" s="1"/>
  <c r="X198" i="1" s="1"/>
  <c r="Y198" i="1" s="1"/>
  <c r="Z198" i="1" s="1"/>
  <c r="AB198" i="1" s="1"/>
  <c r="V199" i="1"/>
  <c r="V200" i="1"/>
  <c r="W200" i="1" s="1"/>
  <c r="X200" i="1" s="1"/>
  <c r="Y200" i="1" s="1"/>
  <c r="Z200" i="1" s="1"/>
  <c r="AB200" i="1" s="1"/>
  <c r="V201" i="1"/>
  <c r="V202" i="1"/>
  <c r="W202" i="1" s="1"/>
  <c r="X202" i="1" s="1"/>
  <c r="Y202" i="1" s="1"/>
  <c r="Z202" i="1" s="1"/>
  <c r="AB202" i="1" s="1"/>
  <c r="V203" i="1"/>
  <c r="V204" i="1"/>
  <c r="W204" i="1" s="1"/>
  <c r="V205" i="1"/>
  <c r="V206" i="1"/>
  <c r="V207" i="1"/>
  <c r="V208" i="1"/>
  <c r="V209" i="1"/>
  <c r="V210" i="1"/>
  <c r="V211" i="1"/>
  <c r="W211" i="1" s="1"/>
  <c r="X211" i="1" s="1"/>
  <c r="Y211" i="1" s="1"/>
  <c r="Z211" i="1" s="1"/>
  <c r="AB211" i="1" s="1"/>
  <c r="V212" i="1"/>
  <c r="W212" i="1" s="1"/>
  <c r="X212" i="1" s="1"/>
  <c r="Y212" i="1" s="1"/>
  <c r="Z212" i="1" s="1"/>
  <c r="AB212" i="1" s="1"/>
  <c r="V213" i="1"/>
  <c r="V214" i="1"/>
  <c r="W214" i="1" s="1"/>
  <c r="X214" i="1" s="1"/>
  <c r="Y214" i="1" s="1"/>
  <c r="Z214" i="1" s="1"/>
  <c r="AB214" i="1" s="1"/>
  <c r="V215" i="1"/>
  <c r="V216" i="1"/>
  <c r="W216" i="1" s="1"/>
  <c r="X216" i="1" s="1"/>
  <c r="V217" i="1"/>
  <c r="V218" i="1"/>
  <c r="W218" i="1" s="1"/>
  <c r="X218" i="1" s="1"/>
  <c r="Y218" i="1" s="1"/>
  <c r="Z218" i="1" s="1"/>
  <c r="AB218" i="1" s="1"/>
  <c r="V219" i="1"/>
  <c r="W219" i="1" s="1"/>
  <c r="V220" i="1"/>
  <c r="W220" i="1" s="1"/>
  <c r="X220" i="1" s="1"/>
  <c r="V221" i="1"/>
  <c r="W221" i="1" s="1"/>
  <c r="X221" i="1" s="1"/>
  <c r="V222" i="1"/>
  <c r="V223" i="1"/>
  <c r="V224" i="1"/>
  <c r="W224" i="1" s="1"/>
  <c r="X224" i="1" s="1"/>
  <c r="Y224" i="1" s="1"/>
  <c r="Z224" i="1" s="1"/>
  <c r="AB224" i="1" s="1"/>
  <c r="V225" i="1"/>
  <c r="W225" i="1" s="1"/>
  <c r="X225" i="1" s="1"/>
  <c r="Y225" i="1" s="1"/>
  <c r="Z225" i="1" s="1"/>
  <c r="AB225" i="1" s="1"/>
  <c r="V226" i="1"/>
  <c r="W226" i="1" s="1"/>
  <c r="X226" i="1" s="1"/>
  <c r="Y226" i="1" s="1"/>
  <c r="Z226" i="1" s="1"/>
  <c r="AB226" i="1" s="1"/>
  <c r="V227" i="1"/>
  <c r="V228" i="1"/>
  <c r="W228" i="1" s="1"/>
  <c r="X228" i="1" s="1"/>
  <c r="Y228" i="1" s="1"/>
  <c r="Z228" i="1" s="1"/>
  <c r="AB228" i="1" s="1"/>
  <c r="V229" i="1"/>
  <c r="V3" i="1"/>
  <c r="W3" i="1" s="1"/>
  <c r="X3" i="1" s="1"/>
  <c r="Y3" i="1" s="1"/>
  <c r="Z3" i="1" s="1"/>
  <c r="AB3" i="1" s="1"/>
  <c r="T159" i="1"/>
  <c r="T187" i="1"/>
  <c r="T190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O9" i="1"/>
  <c r="P9" i="1" s="1"/>
  <c r="O13" i="1"/>
  <c r="P13" i="1" s="1"/>
  <c r="O23" i="1"/>
  <c r="P23" i="1" s="1"/>
  <c r="O31" i="1"/>
  <c r="P31" i="1" s="1"/>
  <c r="O37" i="1"/>
  <c r="P37" i="1" s="1"/>
  <c r="O44" i="1"/>
  <c r="P44" i="1" s="1"/>
  <c r="Q44" i="1" s="1"/>
  <c r="O51" i="1"/>
  <c r="P51" i="1" s="1"/>
  <c r="Q51" i="1" s="1"/>
  <c r="O55" i="1"/>
  <c r="P55" i="1" s="1"/>
  <c r="Q55" i="1" s="1"/>
  <c r="O59" i="1"/>
  <c r="P59" i="1" s="1"/>
  <c r="Q59" i="1" s="1"/>
  <c r="O65" i="1"/>
  <c r="P65" i="1" s="1"/>
  <c r="Q65" i="1" s="1"/>
  <c r="O66" i="1"/>
  <c r="P66" i="1" s="1"/>
  <c r="O79" i="1"/>
  <c r="P79" i="1" s="1"/>
  <c r="O84" i="1"/>
  <c r="P84" i="1" s="1"/>
  <c r="Q84" i="1" s="1"/>
  <c r="O93" i="1"/>
  <c r="O97" i="1"/>
  <c r="P97" i="1" s="1"/>
  <c r="O100" i="1"/>
  <c r="P100" i="1" s="1"/>
  <c r="Q100" i="1" s="1"/>
  <c r="R100" i="1" s="1"/>
  <c r="T100" i="1" s="1"/>
  <c r="O101" i="1"/>
  <c r="P101" i="1" s="1"/>
  <c r="O107" i="1"/>
  <c r="P107" i="1" s="1"/>
  <c r="O111" i="1"/>
  <c r="P111" i="1" s="1"/>
  <c r="Q111" i="1" s="1"/>
  <c r="R111" i="1" s="1"/>
  <c r="T111" i="1" s="1"/>
  <c r="O121" i="1"/>
  <c r="O139" i="1"/>
  <c r="P139" i="1" s="1"/>
  <c r="Q139" i="1" s="1"/>
  <c r="R139" i="1" s="1"/>
  <c r="T139" i="1" s="1"/>
  <c r="O142" i="1"/>
  <c r="P142" i="1" s="1"/>
  <c r="Q142" i="1" s="1"/>
  <c r="R142" i="1" s="1"/>
  <c r="T142" i="1" s="1"/>
  <c r="O149" i="1"/>
  <c r="P149" i="1" s="1"/>
  <c r="O163" i="1"/>
  <c r="P163" i="1" s="1"/>
  <c r="O177" i="1"/>
  <c r="P177" i="1" s="1"/>
  <c r="O185" i="1"/>
  <c r="P185" i="1" s="1"/>
  <c r="O191" i="1"/>
  <c r="P191" i="1" s="1"/>
  <c r="O195" i="1"/>
  <c r="P195" i="1" s="1"/>
  <c r="Q195" i="1" s="1"/>
  <c r="R195" i="1" s="1"/>
  <c r="T195" i="1" s="1"/>
  <c r="O198" i="1"/>
  <c r="P198" i="1" s="1"/>
  <c r="Q198" i="1" s="1"/>
  <c r="R198" i="1" s="1"/>
  <c r="T198" i="1" s="1"/>
  <c r="O199" i="1"/>
  <c r="P199" i="1" s="1"/>
  <c r="Q199" i="1" s="1"/>
  <c r="R199" i="1" s="1"/>
  <c r="T199" i="1" s="1"/>
  <c r="O205" i="1"/>
  <c r="P205" i="1" s="1"/>
  <c r="O213" i="1"/>
  <c r="P213" i="1" s="1"/>
  <c r="Q213" i="1" s="1"/>
  <c r="R213" i="1" s="1"/>
  <c r="T213" i="1" s="1"/>
  <c r="O219" i="1"/>
  <c r="Q39" i="1"/>
  <c r="Q89" i="1"/>
  <c r="Q131" i="1"/>
  <c r="R131" i="1" s="1"/>
  <c r="T131" i="1" s="1"/>
  <c r="Q180" i="1"/>
  <c r="R180" i="1" s="1"/>
  <c r="T180" i="1" s="1"/>
  <c r="Q208" i="1"/>
  <c r="R208" i="1" s="1"/>
  <c r="T208" i="1" s="1"/>
  <c r="P19" i="1"/>
  <c r="Q19" i="1" s="1"/>
  <c r="P49" i="1"/>
  <c r="Q49" i="1" s="1"/>
  <c r="P74" i="1"/>
  <c r="P93" i="1"/>
  <c r="P117" i="1"/>
  <c r="Q117" i="1" s="1"/>
  <c r="R117" i="1" s="1"/>
  <c r="T117" i="1" s="1"/>
  <c r="P121" i="1"/>
  <c r="Q121" i="1" s="1"/>
  <c r="R121" i="1" s="1"/>
  <c r="T121" i="1" s="1"/>
  <c r="P124" i="1"/>
  <c r="P147" i="1"/>
  <c r="Q147" i="1" s="1"/>
  <c r="R147" i="1" s="1"/>
  <c r="T147" i="1" s="1"/>
  <c r="P194" i="1"/>
  <c r="P215" i="1"/>
  <c r="Q215" i="1" s="1"/>
  <c r="R215" i="1" s="1"/>
  <c r="T215" i="1" s="1"/>
  <c r="P219" i="1"/>
  <c r="N4" i="1"/>
  <c r="O4" i="1" s="1"/>
  <c r="P4" i="1" s="1"/>
  <c r="N5" i="1"/>
  <c r="O5" i="1" s="1"/>
  <c r="P5" i="1" s="1"/>
  <c r="Q5" i="1" s="1"/>
  <c r="N6" i="1"/>
  <c r="O6" i="1" s="1"/>
  <c r="P6" i="1" s="1"/>
  <c r="N7" i="1"/>
  <c r="O7" i="1" s="1"/>
  <c r="P7" i="1" s="1"/>
  <c r="Q7" i="1" s="1"/>
  <c r="N8" i="1"/>
  <c r="O8" i="1" s="1"/>
  <c r="P8" i="1" s="1"/>
  <c r="Q8" i="1" s="1"/>
  <c r="N9" i="1"/>
  <c r="N10" i="1"/>
  <c r="O10" i="1" s="1"/>
  <c r="P10" i="1" s="1"/>
  <c r="N11" i="1"/>
  <c r="O11" i="1" s="1"/>
  <c r="P11" i="1" s="1"/>
  <c r="N12" i="1"/>
  <c r="O12" i="1" s="1"/>
  <c r="P12" i="1" s="1"/>
  <c r="N13" i="1"/>
  <c r="N14" i="1"/>
  <c r="O14" i="1" s="1"/>
  <c r="P14" i="1" s="1"/>
  <c r="N15" i="1"/>
  <c r="O15" i="1" s="1"/>
  <c r="P15" i="1" s="1"/>
  <c r="Q15" i="1" s="1"/>
  <c r="N16" i="1"/>
  <c r="O16" i="1" s="1"/>
  <c r="P16" i="1" s="1"/>
  <c r="Q16" i="1" s="1"/>
  <c r="N17" i="1"/>
  <c r="O17" i="1" s="1"/>
  <c r="P17" i="1" s="1"/>
  <c r="N18" i="1"/>
  <c r="O18" i="1" s="1"/>
  <c r="P18" i="1" s="1"/>
  <c r="N19" i="1"/>
  <c r="O19" i="1" s="1"/>
  <c r="N20" i="1"/>
  <c r="O20" i="1" s="1"/>
  <c r="P20" i="1" s="1"/>
  <c r="N21" i="1"/>
  <c r="O21" i="1" s="1"/>
  <c r="P21" i="1" s="1"/>
  <c r="Q21" i="1" s="1"/>
  <c r="N22" i="1"/>
  <c r="O22" i="1" s="1"/>
  <c r="P22" i="1" s="1"/>
  <c r="Q22" i="1" s="1"/>
  <c r="N23" i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Q29" i="1" s="1"/>
  <c r="N30" i="1"/>
  <c r="O30" i="1" s="1"/>
  <c r="P30" i="1" s="1"/>
  <c r="Q30" i="1" s="1"/>
  <c r="N31" i="1"/>
  <c r="N32" i="1"/>
  <c r="O32" i="1" s="1"/>
  <c r="P32" i="1" s="1"/>
  <c r="N33" i="1"/>
  <c r="O33" i="1" s="1"/>
  <c r="P33" i="1" s="1"/>
  <c r="Q33" i="1" s="1"/>
  <c r="N34" i="1"/>
  <c r="O34" i="1" s="1"/>
  <c r="P34" i="1" s="1"/>
  <c r="N35" i="1"/>
  <c r="O35" i="1" s="1"/>
  <c r="P35" i="1" s="1"/>
  <c r="Q35" i="1" s="1"/>
  <c r="N36" i="1"/>
  <c r="O36" i="1" s="1"/>
  <c r="P36" i="1" s="1"/>
  <c r="Q36" i="1" s="1"/>
  <c r="N37" i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Q43" i="1" s="1"/>
  <c r="N44" i="1"/>
  <c r="N45" i="1"/>
  <c r="O45" i="1" s="1"/>
  <c r="P45" i="1" s="1"/>
  <c r="N46" i="1"/>
  <c r="O46" i="1" s="1"/>
  <c r="P46" i="1" s="1"/>
  <c r="N47" i="1"/>
  <c r="O47" i="1" s="1"/>
  <c r="P47" i="1" s="1"/>
  <c r="Q47" i="1" s="1"/>
  <c r="N48" i="1"/>
  <c r="O48" i="1" s="1"/>
  <c r="P48" i="1" s="1"/>
  <c r="N49" i="1"/>
  <c r="O49" i="1" s="1"/>
  <c r="N50" i="1"/>
  <c r="O50" i="1" s="1"/>
  <c r="P50" i="1" s="1"/>
  <c r="Q50" i="1" s="1"/>
  <c r="N51" i="1"/>
  <c r="N52" i="1"/>
  <c r="O52" i="1" s="1"/>
  <c r="P52" i="1" s="1"/>
  <c r="Q52" i="1" s="1"/>
  <c r="N53" i="1"/>
  <c r="O53" i="1" s="1"/>
  <c r="P53" i="1" s="1"/>
  <c r="N54" i="1"/>
  <c r="O54" i="1" s="1"/>
  <c r="P54" i="1" s="1"/>
  <c r="N55" i="1"/>
  <c r="N56" i="1"/>
  <c r="O56" i="1" s="1"/>
  <c r="P56" i="1" s="1"/>
  <c r="N57" i="1"/>
  <c r="O57" i="1" s="1"/>
  <c r="P57" i="1" s="1"/>
  <c r="Q57" i="1" s="1"/>
  <c r="N58" i="1"/>
  <c r="O58" i="1" s="1"/>
  <c r="P58" i="1" s="1"/>
  <c r="Q58" i="1" s="1"/>
  <c r="N59" i="1"/>
  <c r="N60" i="1"/>
  <c r="O60" i="1" s="1"/>
  <c r="P60" i="1" s="1"/>
  <c r="N61" i="1"/>
  <c r="O61" i="1" s="1"/>
  <c r="P61" i="1" s="1"/>
  <c r="Q61" i="1" s="1"/>
  <c r="N62" i="1"/>
  <c r="O62" i="1" s="1"/>
  <c r="P62" i="1" s="1"/>
  <c r="N63" i="1"/>
  <c r="O63" i="1" s="1"/>
  <c r="P63" i="1" s="1"/>
  <c r="Q63" i="1" s="1"/>
  <c r="N64" i="1"/>
  <c r="O64" i="1" s="1"/>
  <c r="P64" i="1" s="1"/>
  <c r="Q64" i="1" s="1"/>
  <c r="N65" i="1"/>
  <c r="N66" i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Q71" i="1" s="1"/>
  <c r="N72" i="1"/>
  <c r="O72" i="1" s="1"/>
  <c r="P72" i="1" s="1"/>
  <c r="Q72" i="1" s="1"/>
  <c r="N73" i="1"/>
  <c r="O73" i="1" s="1"/>
  <c r="P73" i="1" s="1"/>
  <c r="N74" i="1"/>
  <c r="O74" i="1" s="1"/>
  <c r="N75" i="1"/>
  <c r="O75" i="1" s="1"/>
  <c r="P75" i="1" s="1"/>
  <c r="Q75" i="1" s="1"/>
  <c r="N76" i="1"/>
  <c r="O76" i="1" s="1"/>
  <c r="P76" i="1" s="1"/>
  <c r="N77" i="1"/>
  <c r="O77" i="1" s="1"/>
  <c r="P77" i="1" s="1"/>
  <c r="Q77" i="1" s="1"/>
  <c r="N78" i="1"/>
  <c r="O78" i="1" s="1"/>
  <c r="P78" i="1" s="1"/>
  <c r="Q78" i="1" s="1"/>
  <c r="N79" i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N85" i="1"/>
  <c r="O85" i="1" s="1"/>
  <c r="P85" i="1" s="1"/>
  <c r="Q85" i="1" s="1"/>
  <c r="N86" i="1"/>
  <c r="O86" i="1" s="1"/>
  <c r="P86" i="1" s="1"/>
  <c r="Q86" i="1" s="1"/>
  <c r="N87" i="1"/>
  <c r="O87" i="1" s="1"/>
  <c r="P87" i="1" s="1"/>
  <c r="Q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Q91" i="1" s="1"/>
  <c r="N92" i="1"/>
  <c r="O92" i="1" s="1"/>
  <c r="P92" i="1" s="1"/>
  <c r="Q92" i="1" s="1"/>
  <c r="N93" i="1"/>
  <c r="N94" i="1"/>
  <c r="O94" i="1" s="1"/>
  <c r="P94" i="1" s="1"/>
  <c r="Q94" i="1" s="1"/>
  <c r="N95" i="1"/>
  <c r="O95" i="1" s="1"/>
  <c r="P95" i="1" s="1"/>
  <c r="N96" i="1"/>
  <c r="O96" i="1" s="1"/>
  <c r="P96" i="1" s="1"/>
  <c r="N97" i="1"/>
  <c r="N98" i="1"/>
  <c r="O98" i="1" s="1"/>
  <c r="P98" i="1" s="1"/>
  <c r="N99" i="1"/>
  <c r="O99" i="1" s="1"/>
  <c r="P99" i="1" s="1"/>
  <c r="Q99" i="1" s="1"/>
  <c r="R99" i="1" s="1"/>
  <c r="T99" i="1" s="1"/>
  <c r="N100" i="1"/>
  <c r="N101" i="1"/>
  <c r="N102" i="1"/>
  <c r="O102" i="1" s="1"/>
  <c r="P102" i="1" s="1"/>
  <c r="N103" i="1"/>
  <c r="O103" i="1" s="1"/>
  <c r="P103" i="1" s="1"/>
  <c r="Q103" i="1" s="1"/>
  <c r="R103" i="1" s="1"/>
  <c r="T103" i="1" s="1"/>
  <c r="N104" i="1"/>
  <c r="O104" i="1" s="1"/>
  <c r="P104" i="1" s="1"/>
  <c r="N105" i="1"/>
  <c r="O105" i="1" s="1"/>
  <c r="P105" i="1" s="1"/>
  <c r="Q105" i="1" s="1"/>
  <c r="R105" i="1" s="1"/>
  <c r="T105" i="1" s="1"/>
  <c r="N106" i="1"/>
  <c r="O106" i="1" s="1"/>
  <c r="P106" i="1" s="1"/>
  <c r="Q106" i="1" s="1"/>
  <c r="R106" i="1" s="1"/>
  <c r="T106" i="1" s="1"/>
  <c r="N107" i="1"/>
  <c r="N108" i="1"/>
  <c r="O108" i="1" s="1"/>
  <c r="P108" i="1" s="1"/>
  <c r="N109" i="1"/>
  <c r="O109" i="1" s="1"/>
  <c r="P109" i="1" s="1"/>
  <c r="N110" i="1"/>
  <c r="O110" i="1" s="1"/>
  <c r="P110" i="1" s="1"/>
  <c r="N111" i="1"/>
  <c r="N112" i="1"/>
  <c r="O112" i="1" s="1"/>
  <c r="P112" i="1" s="1"/>
  <c r="N113" i="1"/>
  <c r="O113" i="1" s="1"/>
  <c r="P113" i="1" s="1"/>
  <c r="Q113" i="1" s="1"/>
  <c r="R113" i="1" s="1"/>
  <c r="T113" i="1" s="1"/>
  <c r="N114" i="1"/>
  <c r="O114" i="1" s="1"/>
  <c r="P114" i="1" s="1"/>
  <c r="Q114" i="1" s="1"/>
  <c r="R114" i="1" s="1"/>
  <c r="T114" i="1" s="1"/>
  <c r="N115" i="1"/>
  <c r="O115" i="1" s="1"/>
  <c r="P115" i="1" s="1"/>
  <c r="N116" i="1"/>
  <c r="O116" i="1" s="1"/>
  <c r="P116" i="1" s="1"/>
  <c r="N117" i="1"/>
  <c r="O117" i="1" s="1"/>
  <c r="N118" i="1"/>
  <c r="O118" i="1" s="1"/>
  <c r="P118" i="1" s="1"/>
  <c r="N119" i="1"/>
  <c r="O119" i="1" s="1"/>
  <c r="P119" i="1" s="1"/>
  <c r="Q119" i="1" s="1"/>
  <c r="R119" i="1" s="1"/>
  <c r="T119" i="1" s="1"/>
  <c r="N120" i="1"/>
  <c r="O120" i="1" s="1"/>
  <c r="P120" i="1" s="1"/>
  <c r="Q120" i="1" s="1"/>
  <c r="R120" i="1" s="1"/>
  <c r="T120" i="1" s="1"/>
  <c r="N121" i="1"/>
  <c r="N122" i="1"/>
  <c r="O122" i="1" s="1"/>
  <c r="P122" i="1" s="1"/>
  <c r="N123" i="1"/>
  <c r="O123" i="1" s="1"/>
  <c r="P123" i="1" s="1"/>
  <c r="N124" i="1"/>
  <c r="O124" i="1" s="1"/>
  <c r="N125" i="1"/>
  <c r="O125" i="1" s="1"/>
  <c r="P125" i="1" s="1"/>
  <c r="N126" i="1"/>
  <c r="O126" i="1" s="1"/>
  <c r="P126" i="1" s="1"/>
  <c r="N127" i="1"/>
  <c r="O127" i="1" s="1"/>
  <c r="P127" i="1" s="1"/>
  <c r="Q127" i="1" s="1"/>
  <c r="R127" i="1" s="1"/>
  <c r="T127" i="1" s="1"/>
  <c r="N128" i="1"/>
  <c r="O128" i="1" s="1"/>
  <c r="P128" i="1" s="1"/>
  <c r="Q128" i="1" s="1"/>
  <c r="R128" i="1" s="1"/>
  <c r="T128" i="1" s="1"/>
  <c r="N129" i="1"/>
  <c r="O129" i="1" s="1"/>
  <c r="P129" i="1" s="1"/>
  <c r="N130" i="1"/>
  <c r="O130" i="1" s="1"/>
  <c r="P130" i="1" s="1"/>
  <c r="N131" i="1"/>
  <c r="O131" i="1" s="1"/>
  <c r="P131" i="1" s="1"/>
  <c r="N132" i="1"/>
  <c r="O132" i="1" s="1"/>
  <c r="P132" i="1" s="1"/>
  <c r="N133" i="1"/>
  <c r="O133" i="1" s="1"/>
  <c r="P133" i="1" s="1"/>
  <c r="Q133" i="1" s="1"/>
  <c r="R133" i="1" s="1"/>
  <c r="T133" i="1" s="1"/>
  <c r="N134" i="1"/>
  <c r="O134" i="1" s="1"/>
  <c r="P134" i="1" s="1"/>
  <c r="Q134" i="1" s="1"/>
  <c r="R134" i="1" s="1"/>
  <c r="T134" i="1" s="1"/>
  <c r="N135" i="1"/>
  <c r="O135" i="1" s="1"/>
  <c r="P135" i="1" s="1"/>
  <c r="N136" i="1"/>
  <c r="O136" i="1" s="1"/>
  <c r="P136" i="1" s="1"/>
  <c r="N137" i="1"/>
  <c r="O137" i="1" s="1"/>
  <c r="P137" i="1" s="1"/>
  <c r="N138" i="1"/>
  <c r="O138" i="1" s="1"/>
  <c r="P138" i="1" s="1"/>
  <c r="N139" i="1"/>
  <c r="N140" i="1"/>
  <c r="O140" i="1" s="1"/>
  <c r="P140" i="1" s="1"/>
  <c r="N141" i="1"/>
  <c r="O141" i="1" s="1"/>
  <c r="P141" i="1" s="1"/>
  <c r="Q141" i="1" s="1"/>
  <c r="R141" i="1" s="1"/>
  <c r="T141" i="1" s="1"/>
  <c r="N142" i="1"/>
  <c r="N143" i="1"/>
  <c r="O143" i="1" s="1"/>
  <c r="P143" i="1" s="1"/>
  <c r="N144" i="1"/>
  <c r="O144" i="1" s="1"/>
  <c r="P144" i="1" s="1"/>
  <c r="N145" i="1"/>
  <c r="O145" i="1" s="1"/>
  <c r="P145" i="1" s="1"/>
  <c r="Q145" i="1" s="1"/>
  <c r="R145" i="1" s="1"/>
  <c r="T145" i="1" s="1"/>
  <c r="N146" i="1"/>
  <c r="O146" i="1" s="1"/>
  <c r="P146" i="1" s="1"/>
  <c r="N147" i="1"/>
  <c r="O147" i="1" s="1"/>
  <c r="N148" i="1"/>
  <c r="O148" i="1" s="1"/>
  <c r="P148" i="1" s="1"/>
  <c r="Q148" i="1" s="1"/>
  <c r="R148" i="1" s="1"/>
  <c r="T148" i="1" s="1"/>
  <c r="N149" i="1"/>
  <c r="N150" i="1"/>
  <c r="O150" i="1" s="1"/>
  <c r="P150" i="1" s="1"/>
  <c r="Q150" i="1" s="1"/>
  <c r="R150" i="1" s="1"/>
  <c r="T150" i="1" s="1"/>
  <c r="N151" i="1"/>
  <c r="O151" i="1" s="1"/>
  <c r="P151" i="1" s="1"/>
  <c r="N152" i="1"/>
  <c r="O152" i="1" s="1"/>
  <c r="P152" i="1" s="1"/>
  <c r="N153" i="1"/>
  <c r="O153" i="1" s="1"/>
  <c r="P153" i="1" s="1"/>
  <c r="Q153" i="1" s="1"/>
  <c r="R153" i="1" s="1"/>
  <c r="T153" i="1" s="1"/>
  <c r="N154" i="1"/>
  <c r="O154" i="1" s="1"/>
  <c r="P154" i="1" s="1"/>
  <c r="N155" i="1"/>
  <c r="O155" i="1" s="1"/>
  <c r="P155" i="1" s="1"/>
  <c r="Q155" i="1" s="1"/>
  <c r="R155" i="1" s="1"/>
  <c r="T155" i="1" s="1"/>
  <c r="N156" i="1"/>
  <c r="O156" i="1" s="1"/>
  <c r="P156" i="1" s="1"/>
  <c r="Q156" i="1" s="1"/>
  <c r="R156" i="1" s="1"/>
  <c r="T156" i="1" s="1"/>
  <c r="N157" i="1"/>
  <c r="O157" i="1" s="1"/>
  <c r="P157" i="1" s="1"/>
  <c r="Q157" i="1" s="1"/>
  <c r="R157" i="1" s="1"/>
  <c r="T157" i="1" s="1"/>
  <c r="N158" i="1"/>
  <c r="O158" i="1" s="1"/>
  <c r="P158" i="1" s="1"/>
  <c r="N159" i="1"/>
  <c r="O159" i="1" s="1"/>
  <c r="P159" i="1" s="1"/>
  <c r="Q159" i="1" s="1"/>
  <c r="R159" i="1" s="1"/>
  <c r="N160" i="1"/>
  <c r="O160" i="1" s="1"/>
  <c r="P160" i="1" s="1"/>
  <c r="N161" i="1"/>
  <c r="O161" i="1" s="1"/>
  <c r="P161" i="1" s="1"/>
  <c r="Q161" i="1" s="1"/>
  <c r="R161" i="1" s="1"/>
  <c r="T161" i="1" s="1"/>
  <c r="N162" i="1"/>
  <c r="O162" i="1" s="1"/>
  <c r="P162" i="1" s="1"/>
  <c r="Q162" i="1" s="1"/>
  <c r="R162" i="1" s="1"/>
  <c r="T162" i="1" s="1"/>
  <c r="N163" i="1"/>
  <c r="N164" i="1"/>
  <c r="O164" i="1" s="1"/>
  <c r="P164" i="1" s="1"/>
  <c r="N165" i="1"/>
  <c r="O165" i="1" s="1"/>
  <c r="P165" i="1" s="1"/>
  <c r="N166" i="1"/>
  <c r="O166" i="1" s="1"/>
  <c r="P166" i="1" s="1"/>
  <c r="N167" i="1"/>
  <c r="O167" i="1" s="1"/>
  <c r="P167" i="1" s="1"/>
  <c r="N168" i="1"/>
  <c r="O168" i="1" s="1"/>
  <c r="P168" i="1" s="1"/>
  <c r="Q168" i="1" s="1"/>
  <c r="R168" i="1" s="1"/>
  <c r="T168" i="1" s="1"/>
  <c r="N169" i="1"/>
  <c r="O169" i="1" s="1"/>
  <c r="P169" i="1" s="1"/>
  <c r="Q169" i="1" s="1"/>
  <c r="R169" i="1" s="1"/>
  <c r="T169" i="1" s="1"/>
  <c r="N170" i="1"/>
  <c r="O170" i="1" s="1"/>
  <c r="P170" i="1" s="1"/>
  <c r="Q170" i="1" s="1"/>
  <c r="R170" i="1" s="1"/>
  <c r="T170" i="1" s="1"/>
  <c r="N171" i="1"/>
  <c r="O171" i="1" s="1"/>
  <c r="P171" i="1" s="1"/>
  <c r="N172" i="1"/>
  <c r="O172" i="1" s="1"/>
  <c r="P172" i="1" s="1"/>
  <c r="N173" i="1"/>
  <c r="O173" i="1" s="1"/>
  <c r="P173" i="1" s="1"/>
  <c r="Q173" i="1" s="1"/>
  <c r="R173" i="1" s="1"/>
  <c r="T173" i="1" s="1"/>
  <c r="N174" i="1"/>
  <c r="O174" i="1" s="1"/>
  <c r="P174" i="1" s="1"/>
  <c r="N175" i="1"/>
  <c r="O175" i="1" s="1"/>
  <c r="P175" i="1" s="1"/>
  <c r="Q175" i="1" s="1"/>
  <c r="R175" i="1" s="1"/>
  <c r="T175" i="1" s="1"/>
  <c r="N176" i="1"/>
  <c r="O176" i="1" s="1"/>
  <c r="P176" i="1" s="1"/>
  <c r="Q176" i="1" s="1"/>
  <c r="R176" i="1" s="1"/>
  <c r="T176" i="1" s="1"/>
  <c r="N177" i="1"/>
  <c r="N178" i="1"/>
  <c r="O178" i="1" s="1"/>
  <c r="P178" i="1" s="1"/>
  <c r="N179" i="1"/>
  <c r="O179" i="1" s="1"/>
  <c r="P179" i="1" s="1"/>
  <c r="N180" i="1"/>
  <c r="O180" i="1" s="1"/>
  <c r="P180" i="1" s="1"/>
  <c r="N181" i="1"/>
  <c r="O181" i="1" s="1"/>
  <c r="P181" i="1" s="1"/>
  <c r="N182" i="1"/>
  <c r="O182" i="1" s="1"/>
  <c r="P182" i="1" s="1"/>
  <c r="Q182" i="1" s="1"/>
  <c r="R182" i="1" s="1"/>
  <c r="T182" i="1" s="1"/>
  <c r="N183" i="1"/>
  <c r="O183" i="1" s="1"/>
  <c r="P183" i="1" s="1"/>
  <c r="Q183" i="1" s="1"/>
  <c r="R183" i="1" s="1"/>
  <c r="T183" i="1" s="1"/>
  <c r="N184" i="1"/>
  <c r="O184" i="1" s="1"/>
  <c r="P184" i="1" s="1"/>
  <c r="Q184" i="1" s="1"/>
  <c r="R184" i="1" s="1"/>
  <c r="T184" i="1" s="1"/>
  <c r="N185" i="1"/>
  <c r="N186" i="1"/>
  <c r="O186" i="1" s="1"/>
  <c r="P186" i="1" s="1"/>
  <c r="N187" i="1"/>
  <c r="O187" i="1" s="1"/>
  <c r="P187" i="1" s="1"/>
  <c r="Q187" i="1" s="1"/>
  <c r="R187" i="1" s="1"/>
  <c r="N188" i="1"/>
  <c r="O188" i="1" s="1"/>
  <c r="P188" i="1" s="1"/>
  <c r="N189" i="1"/>
  <c r="O189" i="1" s="1"/>
  <c r="P189" i="1" s="1"/>
  <c r="Q189" i="1" s="1"/>
  <c r="R189" i="1" s="1"/>
  <c r="T189" i="1" s="1"/>
  <c r="N190" i="1"/>
  <c r="O190" i="1" s="1"/>
  <c r="P190" i="1" s="1"/>
  <c r="Q190" i="1" s="1"/>
  <c r="R190" i="1" s="1"/>
  <c r="N191" i="1"/>
  <c r="N192" i="1"/>
  <c r="O192" i="1" s="1"/>
  <c r="P192" i="1" s="1"/>
  <c r="Q192" i="1" s="1"/>
  <c r="R192" i="1" s="1"/>
  <c r="T192" i="1" s="1"/>
  <c r="N193" i="1"/>
  <c r="O193" i="1" s="1"/>
  <c r="P193" i="1" s="1"/>
  <c r="N194" i="1"/>
  <c r="O194" i="1" s="1"/>
  <c r="N195" i="1"/>
  <c r="N196" i="1"/>
  <c r="O196" i="1" s="1"/>
  <c r="P196" i="1" s="1"/>
  <c r="Q196" i="1" s="1"/>
  <c r="R196" i="1" s="1"/>
  <c r="T196" i="1" s="1"/>
  <c r="N197" i="1"/>
  <c r="O197" i="1" s="1"/>
  <c r="P197" i="1" s="1"/>
  <c r="Q197" i="1" s="1"/>
  <c r="R197" i="1" s="1"/>
  <c r="T197" i="1" s="1"/>
  <c r="N198" i="1"/>
  <c r="N199" i="1"/>
  <c r="N200" i="1"/>
  <c r="O200" i="1" s="1"/>
  <c r="P200" i="1" s="1"/>
  <c r="N201" i="1"/>
  <c r="O201" i="1" s="1"/>
  <c r="P201" i="1" s="1"/>
  <c r="Q201" i="1" s="1"/>
  <c r="R201" i="1" s="1"/>
  <c r="T201" i="1" s="1"/>
  <c r="N202" i="1"/>
  <c r="O202" i="1" s="1"/>
  <c r="P202" i="1" s="1"/>
  <c r="N203" i="1"/>
  <c r="O203" i="1" s="1"/>
  <c r="P203" i="1" s="1"/>
  <c r="Q203" i="1" s="1"/>
  <c r="R203" i="1" s="1"/>
  <c r="T203" i="1" s="1"/>
  <c r="N204" i="1"/>
  <c r="O204" i="1" s="1"/>
  <c r="P204" i="1" s="1"/>
  <c r="Q204" i="1" s="1"/>
  <c r="R204" i="1" s="1"/>
  <c r="T204" i="1" s="1"/>
  <c r="N205" i="1"/>
  <c r="N206" i="1"/>
  <c r="O206" i="1" s="1"/>
  <c r="P206" i="1" s="1"/>
  <c r="N207" i="1"/>
  <c r="O207" i="1" s="1"/>
  <c r="P207" i="1" s="1"/>
  <c r="N208" i="1"/>
  <c r="O208" i="1" s="1"/>
  <c r="P208" i="1" s="1"/>
  <c r="N209" i="1"/>
  <c r="O209" i="1" s="1"/>
  <c r="P209" i="1" s="1"/>
  <c r="N210" i="1"/>
  <c r="O210" i="1" s="1"/>
  <c r="P210" i="1" s="1"/>
  <c r="Q210" i="1" s="1"/>
  <c r="R210" i="1" s="1"/>
  <c r="T210" i="1" s="1"/>
  <c r="N211" i="1"/>
  <c r="O211" i="1" s="1"/>
  <c r="P211" i="1" s="1"/>
  <c r="Q211" i="1" s="1"/>
  <c r="R211" i="1" s="1"/>
  <c r="T211" i="1" s="1"/>
  <c r="N212" i="1"/>
  <c r="O212" i="1" s="1"/>
  <c r="P212" i="1" s="1"/>
  <c r="Q212" i="1" s="1"/>
  <c r="R212" i="1" s="1"/>
  <c r="T212" i="1" s="1"/>
  <c r="N213" i="1"/>
  <c r="N214" i="1"/>
  <c r="O214" i="1" s="1"/>
  <c r="P214" i="1" s="1"/>
  <c r="N215" i="1"/>
  <c r="O215" i="1" s="1"/>
  <c r="N216" i="1"/>
  <c r="O216" i="1" s="1"/>
  <c r="P216" i="1" s="1"/>
  <c r="N217" i="1"/>
  <c r="O217" i="1" s="1"/>
  <c r="P217" i="1" s="1"/>
  <c r="Q217" i="1" s="1"/>
  <c r="R217" i="1" s="1"/>
  <c r="T217" i="1" s="1"/>
  <c r="N218" i="1"/>
  <c r="O218" i="1" s="1"/>
  <c r="P218" i="1" s="1"/>
  <c r="Q218" i="1" s="1"/>
  <c r="R218" i="1" s="1"/>
  <c r="T218" i="1" s="1"/>
  <c r="N219" i="1"/>
  <c r="N220" i="1"/>
  <c r="O220" i="1" s="1"/>
  <c r="P220" i="1" s="1"/>
  <c r="N221" i="1"/>
  <c r="O221" i="1" s="1"/>
  <c r="P221" i="1" s="1"/>
  <c r="N222" i="1"/>
  <c r="O222" i="1" s="1"/>
  <c r="P222" i="1" s="1"/>
  <c r="N223" i="1"/>
  <c r="O223" i="1" s="1"/>
  <c r="P223" i="1" s="1"/>
  <c r="N224" i="1"/>
  <c r="O224" i="1" s="1"/>
  <c r="P224" i="1" s="1"/>
  <c r="Q224" i="1" s="1"/>
  <c r="R224" i="1" s="1"/>
  <c r="T224" i="1" s="1"/>
  <c r="N225" i="1"/>
  <c r="O225" i="1" s="1"/>
  <c r="P225" i="1" s="1"/>
  <c r="Q225" i="1" s="1"/>
  <c r="R225" i="1" s="1"/>
  <c r="T225" i="1" s="1"/>
  <c r="N226" i="1"/>
  <c r="O226" i="1" s="1"/>
  <c r="P226" i="1" s="1"/>
  <c r="Q226" i="1" s="1"/>
  <c r="R226" i="1" s="1"/>
  <c r="T226" i="1" s="1"/>
  <c r="N227" i="1"/>
  <c r="O227" i="1" s="1"/>
  <c r="P227" i="1" s="1"/>
  <c r="N228" i="1"/>
  <c r="O228" i="1" s="1"/>
  <c r="P228" i="1" s="1"/>
  <c r="N229" i="1"/>
  <c r="O229" i="1" s="1"/>
  <c r="P229" i="1" s="1"/>
  <c r="Q229" i="1" s="1"/>
  <c r="R229" i="1" s="1"/>
  <c r="T229" i="1" s="1"/>
  <c r="N3" i="1"/>
  <c r="O3" i="1" s="1"/>
  <c r="P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AG18" i="1" s="1"/>
  <c r="AH18" i="1" s="1"/>
  <c r="AJ18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AG34" i="1" s="1"/>
  <c r="AH34" i="1" s="1"/>
  <c r="AJ34" i="1" s="1"/>
  <c r="L35" i="1"/>
  <c r="AG35" i="1" s="1"/>
  <c r="AH35" i="1" s="1"/>
  <c r="AJ35" i="1" s="1"/>
  <c r="L36" i="1"/>
  <c r="L37" i="1"/>
  <c r="L38" i="1"/>
  <c r="L39" i="1"/>
  <c r="L40" i="1"/>
  <c r="L41" i="1"/>
  <c r="L42" i="1"/>
  <c r="L43" i="1"/>
  <c r="L44" i="1"/>
  <c r="L45" i="1"/>
  <c r="AG45" i="1" s="1"/>
  <c r="AH45" i="1" s="1"/>
  <c r="AJ45" i="1" s="1"/>
  <c r="L46" i="1"/>
  <c r="AG46" i="1" s="1"/>
  <c r="AH46" i="1" s="1"/>
  <c r="AJ46" i="1" s="1"/>
  <c r="L47" i="1"/>
  <c r="L48" i="1"/>
  <c r="L49" i="1"/>
  <c r="L50" i="1"/>
  <c r="L51" i="1"/>
  <c r="AG51" i="1" s="1"/>
  <c r="AH51" i="1" s="1"/>
  <c r="AJ51" i="1" s="1"/>
  <c r="L52" i="1"/>
  <c r="L53" i="1"/>
  <c r="Y53" i="1" s="1"/>
  <c r="Z53" i="1" s="1"/>
  <c r="AB53" i="1" s="1"/>
  <c r="L54" i="1"/>
  <c r="Y54" i="1" s="1"/>
  <c r="Z54" i="1" s="1"/>
  <c r="AB54" i="1" s="1"/>
  <c r="L55" i="1"/>
  <c r="Y55" i="1" s="1"/>
  <c r="Z55" i="1" s="1"/>
  <c r="AB55" i="1" s="1"/>
  <c r="L56" i="1"/>
  <c r="L57" i="1"/>
  <c r="L58" i="1"/>
  <c r="L59" i="1"/>
  <c r="L60" i="1"/>
  <c r="AG60" i="1" s="1"/>
  <c r="AH60" i="1" s="1"/>
  <c r="AJ60" i="1" s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AG76" i="1" s="1"/>
  <c r="AH76" i="1" s="1"/>
  <c r="AJ76" i="1" s="1"/>
  <c r="L77" i="1"/>
  <c r="AG77" i="1" s="1"/>
  <c r="AH77" i="1" s="1"/>
  <c r="AJ77" i="1" s="1"/>
  <c r="L78" i="1"/>
  <c r="L79" i="1"/>
  <c r="L80" i="1"/>
  <c r="L81" i="1"/>
  <c r="AG81" i="1" s="1"/>
  <c r="AH81" i="1" s="1"/>
  <c r="AJ81" i="1" s="1"/>
  <c r="L82" i="1"/>
  <c r="L83" i="1"/>
  <c r="L84" i="1"/>
  <c r="L85" i="1"/>
  <c r="L86" i="1"/>
  <c r="L87" i="1"/>
  <c r="AG87" i="1" s="1"/>
  <c r="AH87" i="1" s="1"/>
  <c r="AJ87" i="1" s="1"/>
  <c r="L88" i="1"/>
  <c r="AG88" i="1" s="1"/>
  <c r="AH88" i="1" s="1"/>
  <c r="AJ88" i="1" s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AG104" i="1" s="1"/>
  <c r="AH104" i="1" s="1"/>
  <c r="AJ104" i="1" s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AG118" i="1" s="1"/>
  <c r="AH118" i="1" s="1"/>
  <c r="AJ118" i="1" s="1"/>
  <c r="L119" i="1"/>
  <c r="AG119" i="1" s="1"/>
  <c r="AH119" i="1" s="1"/>
  <c r="AJ119" i="1" s="1"/>
  <c r="L120" i="1"/>
  <c r="L121" i="1"/>
  <c r="AG121" i="1" s="1"/>
  <c r="AH121" i="1" s="1"/>
  <c r="AJ121" i="1" s="1"/>
  <c r="L122" i="1"/>
  <c r="L123" i="1"/>
  <c r="L124" i="1"/>
  <c r="L125" i="1"/>
  <c r="L126" i="1"/>
  <c r="L127" i="1"/>
  <c r="L128" i="1"/>
  <c r="L129" i="1"/>
  <c r="AG129" i="1" s="1"/>
  <c r="AH129" i="1" s="1"/>
  <c r="AJ129" i="1" s="1"/>
  <c r="L130" i="1"/>
  <c r="AG130" i="1" s="1"/>
  <c r="AH130" i="1" s="1"/>
  <c r="AJ130" i="1" s="1"/>
  <c r="L131" i="1"/>
  <c r="L132" i="1"/>
  <c r="AG132" i="1" s="1"/>
  <c r="AH132" i="1" s="1"/>
  <c r="AJ132" i="1" s="1"/>
  <c r="L133" i="1"/>
  <c r="L134" i="1"/>
  <c r="L135" i="1"/>
  <c r="L136" i="1"/>
  <c r="L137" i="1"/>
  <c r="L138" i="1"/>
  <c r="L139" i="1"/>
  <c r="L140" i="1"/>
  <c r="L141" i="1"/>
  <c r="L142" i="1"/>
  <c r="AG142" i="1" s="1"/>
  <c r="AH142" i="1" s="1"/>
  <c r="AJ142" i="1" s="1"/>
  <c r="L143" i="1"/>
  <c r="L144" i="1"/>
  <c r="AG144" i="1" s="1"/>
  <c r="AH144" i="1" s="1"/>
  <c r="AJ144" i="1" s="1"/>
  <c r="L145" i="1"/>
  <c r="L146" i="1"/>
  <c r="L147" i="1"/>
  <c r="AG147" i="1" s="1"/>
  <c r="AH147" i="1" s="1"/>
  <c r="AJ147" i="1" s="1"/>
  <c r="L148" i="1"/>
  <c r="L149" i="1"/>
  <c r="AG149" i="1" s="1"/>
  <c r="AH149" i="1" s="1"/>
  <c r="AJ149" i="1" s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AG162" i="1" s="1"/>
  <c r="AH162" i="1" s="1"/>
  <c r="AJ162" i="1" s="1"/>
  <c r="L163" i="1"/>
  <c r="L164" i="1"/>
  <c r="L165" i="1"/>
  <c r="L166" i="1"/>
  <c r="L167" i="1"/>
  <c r="L168" i="1"/>
  <c r="L169" i="1"/>
  <c r="L170" i="1"/>
  <c r="L171" i="1"/>
  <c r="L172" i="1"/>
  <c r="AG172" i="1" s="1"/>
  <c r="AH172" i="1" s="1"/>
  <c r="AJ172" i="1" s="1"/>
  <c r="L173" i="1"/>
  <c r="L174" i="1"/>
  <c r="AG174" i="1" s="1"/>
  <c r="AH174" i="1" s="1"/>
  <c r="AJ174" i="1" s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AG188" i="1" s="1"/>
  <c r="AH188" i="1" s="1"/>
  <c r="AJ188" i="1" s="1"/>
  <c r="L189" i="1"/>
  <c r="L190" i="1"/>
  <c r="L191" i="1"/>
  <c r="L192" i="1"/>
  <c r="L193" i="1"/>
  <c r="L194" i="1"/>
  <c r="Y194" i="1" s="1"/>
  <c r="Z194" i="1" s="1"/>
  <c r="AB194" i="1" s="1"/>
  <c r="L195" i="1"/>
  <c r="Y195" i="1" s="1"/>
  <c r="Z195" i="1" s="1"/>
  <c r="AB195" i="1" s="1"/>
  <c r="L196" i="1"/>
  <c r="L197" i="1"/>
  <c r="L198" i="1"/>
  <c r="L199" i="1"/>
  <c r="AG199" i="1" s="1"/>
  <c r="AH199" i="1" s="1"/>
  <c r="AJ199" i="1" s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AG214" i="1" s="1"/>
  <c r="AH214" i="1" s="1"/>
  <c r="AJ214" i="1" s="1"/>
  <c r="L215" i="1"/>
  <c r="L216" i="1"/>
  <c r="L217" i="1"/>
  <c r="AG217" i="1" s="1"/>
  <c r="AH217" i="1" s="1"/>
  <c r="AJ217" i="1" s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AG233" i="1" s="1"/>
  <c r="AH233" i="1" s="1"/>
  <c r="AJ233" i="1" s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AG247" i="1" s="1"/>
  <c r="AH247" i="1" s="1"/>
  <c r="AJ247" i="1" s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" i="1"/>
  <c r="AG146" i="1" l="1"/>
  <c r="AH146" i="1" s="1"/>
  <c r="AJ146" i="1" s="1"/>
  <c r="AG17" i="1"/>
  <c r="AH17" i="1" s="1"/>
  <c r="AJ17" i="1" s="1"/>
  <c r="Q107" i="1"/>
  <c r="R107" i="1" s="1"/>
  <c r="T107" i="1" s="1"/>
  <c r="Q37" i="1"/>
  <c r="Y101" i="1"/>
  <c r="Z101" i="1" s="1"/>
  <c r="AB101" i="1" s="1"/>
  <c r="Y73" i="1"/>
  <c r="Z73" i="1" s="1"/>
  <c r="AB73" i="1" s="1"/>
  <c r="Y17" i="1"/>
  <c r="Z17" i="1" s="1"/>
  <c r="AB17" i="1" s="1"/>
  <c r="Y37" i="1"/>
  <c r="Z37" i="1" s="1"/>
  <c r="AB37" i="1" s="1"/>
  <c r="Y149" i="1"/>
  <c r="Z149" i="1" s="1"/>
  <c r="AB149" i="1" s="1"/>
  <c r="Y59" i="1"/>
  <c r="Z59" i="1" s="1"/>
  <c r="AB59" i="1" s="1"/>
  <c r="AG213" i="1"/>
  <c r="AH213" i="1" s="1"/>
  <c r="AJ213" i="1" s="1"/>
  <c r="AG9" i="1"/>
  <c r="AH9" i="1" s="1"/>
  <c r="AJ9" i="1" s="1"/>
  <c r="AG90" i="1"/>
  <c r="AH90" i="1" s="1"/>
  <c r="AJ90" i="1" s="1"/>
  <c r="Y216" i="1"/>
  <c r="Z216" i="1" s="1"/>
  <c r="AB216" i="1" s="1"/>
  <c r="Y174" i="1"/>
  <c r="Z174" i="1" s="1"/>
  <c r="AB174" i="1" s="1"/>
  <c r="Y132" i="1"/>
  <c r="Z132" i="1" s="1"/>
  <c r="AB132" i="1" s="1"/>
  <c r="Y48" i="1"/>
  <c r="Z48" i="1" s="1"/>
  <c r="AB48" i="1" s="1"/>
  <c r="Q185" i="1"/>
  <c r="R185" i="1" s="1"/>
  <c r="T185" i="1" s="1"/>
  <c r="Q101" i="1"/>
  <c r="R101" i="1" s="1"/>
  <c r="T101" i="1" s="1"/>
  <c r="Q31" i="1"/>
  <c r="Q171" i="1"/>
  <c r="R171" i="1" s="1"/>
  <c r="T171" i="1" s="1"/>
  <c r="Q143" i="1"/>
  <c r="R143" i="1" s="1"/>
  <c r="T143" i="1" s="1"/>
  <c r="Q115" i="1"/>
  <c r="R115" i="1" s="1"/>
  <c r="T115" i="1" s="1"/>
  <c r="Q45" i="1"/>
  <c r="AG41" i="1"/>
  <c r="AH41" i="1" s="1"/>
  <c r="AJ41" i="1" s="1"/>
  <c r="Q163" i="1"/>
  <c r="R163" i="1" s="1"/>
  <c r="T163" i="1" s="1"/>
  <c r="Q97" i="1"/>
  <c r="R97" i="1" s="1"/>
  <c r="T97" i="1" s="1"/>
  <c r="Q13" i="1"/>
  <c r="Y138" i="1"/>
  <c r="Z138" i="1" s="1"/>
  <c r="AB138" i="1" s="1"/>
  <c r="Y82" i="1"/>
  <c r="Z82" i="1" s="1"/>
  <c r="AB82" i="1" s="1"/>
  <c r="AG68" i="1"/>
  <c r="AH68" i="1" s="1"/>
  <c r="AJ68" i="1" s="1"/>
  <c r="AG40" i="1"/>
  <c r="AH40" i="1" s="1"/>
  <c r="AJ40" i="1" s="1"/>
  <c r="Q194" i="1"/>
  <c r="R194" i="1" s="1"/>
  <c r="T194" i="1" s="1"/>
  <c r="Q9" i="1"/>
  <c r="Y111" i="1"/>
  <c r="Z111" i="1" s="1"/>
  <c r="AB111" i="1" s="1"/>
  <c r="Y97" i="1"/>
  <c r="Z97" i="1" s="1"/>
  <c r="AB97" i="1" s="1"/>
  <c r="Y83" i="1"/>
  <c r="Z83" i="1" s="1"/>
  <c r="AB83" i="1" s="1"/>
  <c r="Y69" i="1"/>
  <c r="Z69" i="1" s="1"/>
  <c r="AB69" i="1" s="1"/>
  <c r="Y27" i="1"/>
  <c r="Z27" i="1" s="1"/>
  <c r="AB27" i="1" s="1"/>
  <c r="Y222" i="1"/>
  <c r="Z222" i="1" s="1"/>
  <c r="AB222" i="1" s="1"/>
  <c r="Y108" i="1"/>
  <c r="Z108" i="1" s="1"/>
  <c r="AB108" i="1" s="1"/>
  <c r="AG67" i="1"/>
  <c r="AH67" i="1" s="1"/>
  <c r="AJ67" i="1" s="1"/>
  <c r="Y6" i="1"/>
  <c r="Z6" i="1" s="1"/>
  <c r="AB6" i="1" s="1"/>
  <c r="Q129" i="1"/>
  <c r="R129" i="1" s="1"/>
  <c r="T129" i="1" s="1"/>
  <c r="Q66" i="1"/>
  <c r="Q38" i="1"/>
  <c r="Q76" i="1"/>
  <c r="Y107" i="1"/>
  <c r="Z107" i="1" s="1"/>
  <c r="AB107" i="1" s="1"/>
  <c r="Y79" i="1"/>
  <c r="Z79" i="1" s="1"/>
  <c r="AB79" i="1" s="1"/>
  <c r="Y26" i="1"/>
  <c r="Z26" i="1" s="1"/>
  <c r="AB26" i="1" s="1"/>
  <c r="Y129" i="1"/>
  <c r="Z129" i="1" s="1"/>
  <c r="AB129" i="1" s="1"/>
  <c r="Q227" i="1"/>
  <c r="R227" i="1" s="1"/>
  <c r="T227" i="1" s="1"/>
  <c r="Q73" i="1"/>
  <c r="Q17" i="1"/>
  <c r="Y139" i="1"/>
  <c r="Z139" i="1" s="1"/>
  <c r="AB139" i="1" s="1"/>
  <c r="Q223" i="1"/>
  <c r="R223" i="1" s="1"/>
  <c r="T223" i="1" s="1"/>
  <c r="Q209" i="1"/>
  <c r="R209" i="1" s="1"/>
  <c r="T209" i="1" s="1"/>
  <c r="Q181" i="1"/>
  <c r="R181" i="1" s="1"/>
  <c r="T181" i="1" s="1"/>
  <c r="Q167" i="1"/>
  <c r="R167" i="1" s="1"/>
  <c r="T167" i="1" s="1"/>
  <c r="Q125" i="1"/>
  <c r="R125" i="1" s="1"/>
  <c r="T125" i="1" s="1"/>
  <c r="Q83" i="1"/>
  <c r="Q69" i="1"/>
  <c r="Q41" i="1"/>
  <c r="Q27" i="1"/>
  <c r="Y219" i="1"/>
  <c r="Z219" i="1" s="1"/>
  <c r="AB219" i="1" s="1"/>
  <c r="Y38" i="1"/>
  <c r="Z38" i="1" s="1"/>
  <c r="AB38" i="1" s="1"/>
  <c r="AG236" i="1"/>
  <c r="AH236" i="1" s="1"/>
  <c r="AJ236" i="1" s="1"/>
  <c r="AG222" i="1"/>
  <c r="AH222" i="1" s="1"/>
  <c r="AJ222" i="1" s="1"/>
  <c r="AG208" i="1"/>
  <c r="AH208" i="1" s="1"/>
  <c r="AJ208" i="1" s="1"/>
  <c r="AG194" i="1"/>
  <c r="AH194" i="1" s="1"/>
  <c r="AJ194" i="1" s="1"/>
  <c r="AG180" i="1"/>
  <c r="AH180" i="1" s="1"/>
  <c r="AJ180" i="1" s="1"/>
  <c r="AG166" i="1"/>
  <c r="AH166" i="1" s="1"/>
  <c r="AJ166" i="1" s="1"/>
  <c r="AG152" i="1"/>
  <c r="AH152" i="1" s="1"/>
  <c r="AJ152" i="1" s="1"/>
  <c r="AG138" i="1"/>
  <c r="AH138" i="1" s="1"/>
  <c r="AJ138" i="1" s="1"/>
  <c r="AG237" i="1"/>
  <c r="AH237" i="1" s="1"/>
  <c r="AJ237" i="1" s="1"/>
  <c r="AG124" i="1"/>
  <c r="AH124" i="1" s="1"/>
  <c r="AJ124" i="1" s="1"/>
  <c r="Q79" i="1"/>
  <c r="Y192" i="1"/>
  <c r="Z192" i="1" s="1"/>
  <c r="AB192" i="1" s="1"/>
  <c r="Y178" i="1"/>
  <c r="Z178" i="1" s="1"/>
  <c r="AB178" i="1" s="1"/>
  <c r="Y150" i="1"/>
  <c r="Z150" i="1" s="1"/>
  <c r="AB150" i="1" s="1"/>
  <c r="Y136" i="1"/>
  <c r="Z136" i="1" s="1"/>
  <c r="AB136" i="1" s="1"/>
  <c r="Y94" i="1"/>
  <c r="Z94" i="1" s="1"/>
  <c r="AB94" i="1" s="1"/>
  <c r="Y66" i="1"/>
  <c r="Z66" i="1" s="1"/>
  <c r="AB66" i="1" s="1"/>
  <c r="Y52" i="1"/>
  <c r="Z52" i="1" s="1"/>
  <c r="AB52" i="1" s="1"/>
  <c r="Y185" i="1"/>
  <c r="Z185" i="1" s="1"/>
  <c r="AB185" i="1" s="1"/>
  <c r="Y24" i="1"/>
  <c r="Z24" i="1" s="1"/>
  <c r="AB24" i="1" s="1"/>
  <c r="AG109" i="1"/>
  <c r="AH109" i="1" s="1"/>
  <c r="AJ109" i="1" s="1"/>
  <c r="AG95" i="1"/>
  <c r="AH95" i="1" s="1"/>
  <c r="AJ95" i="1" s="1"/>
  <c r="AG11" i="1"/>
  <c r="AH11" i="1" s="1"/>
  <c r="AJ11" i="1" s="1"/>
  <c r="Q137" i="1"/>
  <c r="R137" i="1" s="1"/>
  <c r="T137" i="1" s="1"/>
  <c r="Q124" i="1"/>
  <c r="R124" i="1" s="1"/>
  <c r="T124" i="1" s="1"/>
  <c r="Y203" i="1"/>
  <c r="Z203" i="1" s="1"/>
  <c r="AB203" i="1" s="1"/>
  <c r="Y157" i="1"/>
  <c r="Z157" i="1" s="1"/>
  <c r="AB157" i="1" s="1"/>
  <c r="Y147" i="1"/>
  <c r="Z147" i="1" s="1"/>
  <c r="AB147" i="1" s="1"/>
  <c r="AG230" i="1"/>
  <c r="AH230" i="1" s="1"/>
  <c r="AJ230" i="1" s="1"/>
  <c r="AG216" i="1"/>
  <c r="AH216" i="1" s="1"/>
  <c r="AJ216" i="1" s="1"/>
  <c r="AG202" i="1"/>
  <c r="AH202" i="1" s="1"/>
  <c r="AJ202" i="1" s="1"/>
  <c r="AG179" i="1"/>
  <c r="AH179" i="1" s="1"/>
  <c r="AJ179" i="1" s="1"/>
  <c r="AG151" i="1"/>
  <c r="AH151" i="1" s="1"/>
  <c r="AJ151" i="1" s="1"/>
  <c r="AG62" i="1"/>
  <c r="AH62" i="1" s="1"/>
  <c r="AJ62" i="1" s="1"/>
  <c r="Y39" i="1"/>
  <c r="Z39" i="1" s="1"/>
  <c r="AB39" i="1" s="1"/>
  <c r="Y175" i="1"/>
  <c r="Z175" i="1" s="1"/>
  <c r="AB175" i="1" s="1"/>
  <c r="Y152" i="1"/>
  <c r="Z152" i="1" s="1"/>
  <c r="AB152" i="1" s="1"/>
  <c r="Y115" i="1"/>
  <c r="Z115" i="1" s="1"/>
  <c r="AB115" i="1" s="1"/>
  <c r="AG185" i="1"/>
  <c r="AH185" i="1" s="1"/>
  <c r="AJ185" i="1" s="1"/>
  <c r="AG171" i="1"/>
  <c r="AH171" i="1" s="1"/>
  <c r="AJ171" i="1" s="1"/>
  <c r="AG143" i="1"/>
  <c r="AH143" i="1" s="1"/>
  <c r="AJ143" i="1" s="1"/>
  <c r="AG115" i="1"/>
  <c r="AH115" i="1" s="1"/>
  <c r="AJ115" i="1" s="1"/>
  <c r="AG73" i="1"/>
  <c r="AH73" i="1" s="1"/>
  <c r="AJ73" i="1" s="1"/>
  <c r="AG123" i="1"/>
  <c r="AH123" i="1" s="1"/>
  <c r="AJ123" i="1" s="1"/>
  <c r="AG79" i="1"/>
  <c r="AH79" i="1" s="1"/>
  <c r="AJ79" i="1" s="1"/>
  <c r="Q3" i="1"/>
  <c r="Q202" i="1"/>
  <c r="R202" i="1" s="1"/>
  <c r="T202" i="1" s="1"/>
  <c r="Q188" i="1"/>
  <c r="R188" i="1" s="1"/>
  <c r="T188" i="1" s="1"/>
  <c r="Q174" i="1"/>
  <c r="R174" i="1" s="1"/>
  <c r="T174" i="1" s="1"/>
  <c r="Q160" i="1"/>
  <c r="R160" i="1" s="1"/>
  <c r="T160" i="1" s="1"/>
  <c r="Q146" i="1"/>
  <c r="R146" i="1" s="1"/>
  <c r="T146" i="1" s="1"/>
  <c r="Q132" i="1"/>
  <c r="R132" i="1" s="1"/>
  <c r="T132" i="1" s="1"/>
  <c r="Q118" i="1"/>
  <c r="R118" i="1" s="1"/>
  <c r="T118" i="1" s="1"/>
  <c r="Q104" i="1"/>
  <c r="R104" i="1" s="1"/>
  <c r="T104" i="1" s="1"/>
  <c r="Q90" i="1"/>
  <c r="Q62" i="1"/>
  <c r="Q48" i="1"/>
  <c r="Q34" i="1"/>
  <c r="Q20" i="1"/>
  <c r="Q6" i="1"/>
  <c r="Q74" i="1"/>
  <c r="Y51" i="1"/>
  <c r="Z51" i="1" s="1"/>
  <c r="AB51" i="1" s="1"/>
  <c r="Y23" i="1"/>
  <c r="Z23" i="1" s="1"/>
  <c r="AB23" i="1" s="1"/>
  <c r="AG169" i="1"/>
  <c r="AH169" i="1" s="1"/>
  <c r="AJ169" i="1" s="1"/>
  <c r="AG137" i="1"/>
  <c r="AH137" i="1" s="1"/>
  <c r="AJ137" i="1" s="1"/>
  <c r="AG163" i="1"/>
  <c r="AH163" i="1" s="1"/>
  <c r="AJ163" i="1" s="1"/>
  <c r="AG3" i="1"/>
  <c r="AH3" i="1" s="1"/>
  <c r="AJ3" i="1" s="1"/>
  <c r="AG84" i="1"/>
  <c r="AH84" i="1" s="1"/>
  <c r="AJ84" i="1" s="1"/>
  <c r="AG70" i="1"/>
  <c r="AH70" i="1" s="1"/>
  <c r="AJ70" i="1" s="1"/>
  <c r="AG56" i="1"/>
  <c r="AH56" i="1" s="1"/>
  <c r="AJ56" i="1" s="1"/>
  <c r="AG42" i="1"/>
  <c r="AH42" i="1" s="1"/>
  <c r="AJ42" i="1" s="1"/>
  <c r="AG28" i="1"/>
  <c r="AH28" i="1" s="1"/>
  <c r="AJ28" i="1" s="1"/>
  <c r="AG227" i="1"/>
  <c r="AH227" i="1" s="1"/>
  <c r="AJ227" i="1" s="1"/>
  <c r="AG31" i="1"/>
  <c r="AH31" i="1" s="1"/>
  <c r="AJ31" i="1" s="1"/>
  <c r="Y110" i="1"/>
  <c r="Z110" i="1" s="1"/>
  <c r="AB110" i="1" s="1"/>
  <c r="AG165" i="1"/>
  <c r="AH165" i="1" s="1"/>
  <c r="AJ165" i="1" s="1"/>
  <c r="Q216" i="1"/>
  <c r="R216" i="1" s="1"/>
  <c r="T216" i="1" s="1"/>
  <c r="Q23" i="1"/>
  <c r="Y91" i="1"/>
  <c r="Z91" i="1" s="1"/>
  <c r="AB91" i="1" s="1"/>
  <c r="Q228" i="1"/>
  <c r="R228" i="1" s="1"/>
  <c r="T228" i="1" s="1"/>
  <c r="Q172" i="1"/>
  <c r="R172" i="1" s="1"/>
  <c r="T172" i="1" s="1"/>
  <c r="Q130" i="1"/>
  <c r="R130" i="1" s="1"/>
  <c r="T130" i="1" s="1"/>
  <c r="Q32" i="1"/>
  <c r="Y213" i="1"/>
  <c r="Z213" i="1" s="1"/>
  <c r="AB213" i="1" s="1"/>
  <c r="Y133" i="1"/>
  <c r="Z133" i="1" s="1"/>
  <c r="AB133" i="1" s="1"/>
  <c r="Y105" i="1"/>
  <c r="Z105" i="1" s="1"/>
  <c r="AB105" i="1" s="1"/>
  <c r="AG153" i="1"/>
  <c r="AH153" i="1" s="1"/>
  <c r="AJ153" i="1" s="1"/>
  <c r="AG245" i="1"/>
  <c r="AH245" i="1" s="1"/>
  <c r="AJ245" i="1" s="1"/>
  <c r="AG65" i="1"/>
  <c r="AH65" i="1" s="1"/>
  <c r="AJ65" i="1" s="1"/>
  <c r="Y31" i="1"/>
  <c r="Z31" i="1" s="1"/>
  <c r="AB31" i="1" s="1"/>
  <c r="Y189" i="1"/>
  <c r="Z189" i="1" s="1"/>
  <c r="AB189" i="1" s="1"/>
  <c r="AG241" i="1"/>
  <c r="AH241" i="1" s="1"/>
  <c r="AJ241" i="1" s="1"/>
  <c r="AG157" i="1"/>
  <c r="AH157" i="1" s="1"/>
  <c r="AJ157" i="1" s="1"/>
  <c r="AG101" i="1"/>
  <c r="AH101" i="1" s="1"/>
  <c r="AJ101" i="1" s="1"/>
  <c r="AG160" i="1"/>
  <c r="AH160" i="1" s="1"/>
  <c r="AJ160" i="1" s="1"/>
  <c r="AG127" i="1"/>
  <c r="AH127" i="1" s="1"/>
  <c r="AJ127" i="1" s="1"/>
  <c r="AG20" i="1"/>
  <c r="AH20" i="1" s="1"/>
  <c r="AJ20" i="1" s="1"/>
  <c r="AG102" i="1"/>
  <c r="AH102" i="1" s="1"/>
  <c r="AJ102" i="1" s="1"/>
  <c r="AG25" i="1"/>
  <c r="AH25" i="1" s="1"/>
  <c r="AJ25" i="1" s="1"/>
  <c r="AG226" i="1"/>
  <c r="AH226" i="1" s="1"/>
  <c r="AJ226" i="1" s="1"/>
  <c r="AG212" i="1"/>
  <c r="AH212" i="1" s="1"/>
  <c r="AJ212" i="1" s="1"/>
  <c r="AG198" i="1"/>
  <c r="AH198" i="1" s="1"/>
  <c r="AJ198" i="1" s="1"/>
  <c r="AG170" i="1"/>
  <c r="AH170" i="1" s="1"/>
  <c r="AJ170" i="1" s="1"/>
  <c r="AG128" i="1"/>
  <c r="AH128" i="1" s="1"/>
  <c r="AJ128" i="1" s="1"/>
  <c r="AG114" i="1"/>
  <c r="AH114" i="1" s="1"/>
  <c r="AJ114" i="1" s="1"/>
  <c r="AG86" i="1"/>
  <c r="AH86" i="1" s="1"/>
  <c r="AJ86" i="1" s="1"/>
  <c r="AG72" i="1"/>
  <c r="AH72" i="1" s="1"/>
  <c r="AJ72" i="1" s="1"/>
  <c r="AG58" i="1"/>
  <c r="AH58" i="1" s="1"/>
  <c r="AJ58" i="1" s="1"/>
  <c r="AG44" i="1"/>
  <c r="AH44" i="1" s="1"/>
  <c r="AJ44" i="1" s="1"/>
  <c r="AG30" i="1"/>
  <c r="AH30" i="1" s="1"/>
  <c r="AJ30" i="1" s="1"/>
  <c r="AG251" i="1"/>
  <c r="AH251" i="1" s="1"/>
  <c r="AJ251" i="1" s="1"/>
  <c r="AG223" i="1"/>
  <c r="AH223" i="1" s="1"/>
  <c r="AJ223" i="1" s="1"/>
  <c r="AG125" i="1"/>
  <c r="AH125" i="1" s="1"/>
  <c r="AJ125" i="1" s="1"/>
  <c r="AG99" i="1"/>
  <c r="AH99" i="1" s="1"/>
  <c r="AJ99" i="1" s="1"/>
  <c r="AG15" i="1"/>
  <c r="AH15" i="1" s="1"/>
  <c r="AJ15" i="1" s="1"/>
  <c r="AG228" i="1"/>
  <c r="AH228" i="1" s="1"/>
  <c r="AJ228" i="1" s="1"/>
  <c r="AG96" i="1"/>
  <c r="AH96" i="1" s="1"/>
  <c r="AJ96" i="1" s="1"/>
  <c r="AG23" i="1"/>
  <c r="AH23" i="1" s="1"/>
  <c r="AJ23" i="1" s="1"/>
  <c r="Q154" i="1"/>
  <c r="R154" i="1" s="1"/>
  <c r="T154" i="1" s="1"/>
  <c r="Q140" i="1"/>
  <c r="R140" i="1" s="1"/>
  <c r="T140" i="1" s="1"/>
  <c r="Q126" i="1"/>
  <c r="R126" i="1" s="1"/>
  <c r="T126" i="1" s="1"/>
  <c r="Q112" i="1"/>
  <c r="R112" i="1" s="1"/>
  <c r="T112" i="1" s="1"/>
  <c r="Q98" i="1"/>
  <c r="R98" i="1" s="1"/>
  <c r="T98" i="1" s="1"/>
  <c r="Q70" i="1"/>
  <c r="Q56" i="1"/>
  <c r="Q42" i="1"/>
  <c r="Q28" i="1"/>
  <c r="Q14" i="1"/>
  <c r="Y119" i="1"/>
  <c r="Z119" i="1" s="1"/>
  <c r="AB119" i="1" s="1"/>
  <c r="AG191" i="1"/>
  <c r="AH191" i="1" s="1"/>
  <c r="AJ191" i="1" s="1"/>
  <c r="AG135" i="1"/>
  <c r="AH135" i="1" s="1"/>
  <c r="AJ135" i="1" s="1"/>
  <c r="AG107" i="1"/>
  <c r="AH107" i="1" s="1"/>
  <c r="AJ107" i="1" s="1"/>
  <c r="AG113" i="1"/>
  <c r="AH113" i="1" s="1"/>
  <c r="AJ113" i="1" s="1"/>
  <c r="AG82" i="1"/>
  <c r="AH82" i="1" s="1"/>
  <c r="AJ82" i="1" s="1"/>
  <c r="AG57" i="1"/>
  <c r="AH57" i="1" s="1"/>
  <c r="AJ57" i="1" s="1"/>
  <c r="AG120" i="1"/>
  <c r="AH120" i="1" s="1"/>
  <c r="AJ120" i="1" s="1"/>
  <c r="AG4" i="1"/>
  <c r="AH4" i="1" s="1"/>
  <c r="AJ4" i="1" s="1"/>
  <c r="Q222" i="1"/>
  <c r="R222" i="1" s="1"/>
  <c r="T222" i="1" s="1"/>
  <c r="Q166" i="1"/>
  <c r="R166" i="1" s="1"/>
  <c r="T166" i="1" s="1"/>
  <c r="Q152" i="1"/>
  <c r="R152" i="1" s="1"/>
  <c r="T152" i="1" s="1"/>
  <c r="Q138" i="1"/>
  <c r="R138" i="1" s="1"/>
  <c r="T138" i="1" s="1"/>
  <c r="Q110" i="1"/>
  <c r="R110" i="1" s="1"/>
  <c r="T110" i="1" s="1"/>
  <c r="Q96" i="1"/>
  <c r="R96" i="1" s="1"/>
  <c r="T96" i="1" s="1"/>
  <c r="Q82" i="1"/>
  <c r="Q68" i="1"/>
  <c r="Q54" i="1"/>
  <c r="Q40" i="1"/>
  <c r="Q26" i="1"/>
  <c r="Q12" i="1"/>
  <c r="Y35" i="1"/>
  <c r="Z35" i="1" s="1"/>
  <c r="AB35" i="1" s="1"/>
  <c r="AG167" i="1"/>
  <c r="AH167" i="1" s="1"/>
  <c r="AJ167" i="1" s="1"/>
  <c r="AG158" i="1"/>
  <c r="AH158" i="1" s="1"/>
  <c r="AJ158" i="1" s="1"/>
  <c r="AG244" i="1"/>
  <c r="AH244" i="1" s="1"/>
  <c r="AJ244" i="1" s="1"/>
  <c r="AG110" i="1"/>
  <c r="AH110" i="1" s="1"/>
  <c r="AJ110" i="1" s="1"/>
  <c r="AG197" i="1"/>
  <c r="AH197" i="1" s="1"/>
  <c r="AJ197" i="1" s="1"/>
  <c r="AG232" i="1"/>
  <c r="AH232" i="1" s="1"/>
  <c r="AJ232" i="1" s="1"/>
  <c r="AG235" i="1"/>
  <c r="AH235" i="1" s="1"/>
  <c r="AJ235" i="1" s="1"/>
  <c r="AG209" i="1"/>
  <c r="AH209" i="1" s="1"/>
  <c r="AJ209" i="1" s="1"/>
  <c r="AG48" i="1"/>
  <c r="AH48" i="1" s="1"/>
  <c r="AJ48" i="1" s="1"/>
  <c r="AG32" i="1"/>
  <c r="AH32" i="1" s="1"/>
  <c r="AJ32" i="1" s="1"/>
  <c r="AG183" i="1"/>
  <c r="AH183" i="1" s="1"/>
  <c r="AJ183" i="1" s="1"/>
  <c r="AG111" i="1"/>
  <c r="AH111" i="1" s="1"/>
  <c r="AJ111" i="1" s="1"/>
  <c r="AG6" i="1"/>
  <c r="AH6" i="1" s="1"/>
  <c r="AJ6" i="1" s="1"/>
  <c r="AG49" i="1"/>
  <c r="AH49" i="1" s="1"/>
  <c r="AJ49" i="1" s="1"/>
  <c r="AG195" i="1"/>
  <c r="AH195" i="1" s="1"/>
  <c r="AJ195" i="1" s="1"/>
  <c r="AG181" i="1"/>
  <c r="AH181" i="1" s="1"/>
  <c r="AJ181" i="1" s="1"/>
  <c r="AG139" i="1"/>
  <c r="AH139" i="1" s="1"/>
  <c r="AJ139" i="1" s="1"/>
  <c r="AG97" i="1"/>
  <c r="AH97" i="1" s="1"/>
  <c r="AJ97" i="1" s="1"/>
  <c r="AG83" i="1"/>
  <c r="AH83" i="1" s="1"/>
  <c r="AJ83" i="1" s="1"/>
  <c r="AG69" i="1"/>
  <c r="AH69" i="1" s="1"/>
  <c r="AJ69" i="1" s="1"/>
  <c r="AG13" i="1"/>
  <c r="AH13" i="1" s="1"/>
  <c r="AJ13" i="1" s="1"/>
  <c r="AG246" i="1"/>
  <c r="AH246" i="1" s="1"/>
  <c r="AJ246" i="1" s="1"/>
  <c r="AG116" i="1"/>
  <c r="AH116" i="1" s="1"/>
  <c r="AJ116" i="1" s="1"/>
  <c r="AG193" i="1"/>
  <c r="AH193" i="1" s="1"/>
  <c r="AJ193" i="1" s="1"/>
  <c r="AG53" i="1"/>
  <c r="AH53" i="1" s="1"/>
  <c r="AJ53" i="1" s="1"/>
  <c r="AG239" i="1"/>
  <c r="AH239" i="1" s="1"/>
  <c r="AJ239" i="1" s="1"/>
  <c r="AG26" i="1"/>
  <c r="AH26" i="1" s="1"/>
  <c r="AJ26" i="1" s="1"/>
  <c r="AG177" i="1"/>
  <c r="AH177" i="1" s="1"/>
  <c r="AJ177" i="1" s="1"/>
  <c r="AG74" i="1"/>
  <c r="AH74" i="1" s="1"/>
  <c r="AJ74" i="1" s="1"/>
  <c r="AG155" i="1"/>
  <c r="AH155" i="1" s="1"/>
  <c r="AJ155" i="1" s="1"/>
  <c r="AG141" i="1"/>
  <c r="AH141" i="1" s="1"/>
  <c r="AJ141" i="1" s="1"/>
  <c r="AG43" i="1"/>
  <c r="AH43" i="1" s="1"/>
  <c r="AJ43" i="1" s="1"/>
  <c r="AG29" i="1"/>
  <c r="AH29" i="1" s="1"/>
  <c r="AJ29" i="1" s="1"/>
  <c r="AG71" i="1"/>
  <c r="AH71" i="1" s="1"/>
  <c r="AJ71" i="1" s="1"/>
  <c r="Q221" i="1"/>
  <c r="R221" i="1" s="1"/>
  <c r="T221" i="1" s="1"/>
  <c r="Q207" i="1"/>
  <c r="R207" i="1" s="1"/>
  <c r="T207" i="1" s="1"/>
  <c r="Q193" i="1"/>
  <c r="R193" i="1" s="1"/>
  <c r="T193" i="1" s="1"/>
  <c r="Q179" i="1"/>
  <c r="R179" i="1" s="1"/>
  <c r="T179" i="1" s="1"/>
  <c r="Q165" i="1"/>
  <c r="R165" i="1" s="1"/>
  <c r="T165" i="1" s="1"/>
  <c r="Q151" i="1"/>
  <c r="R151" i="1" s="1"/>
  <c r="T151" i="1" s="1"/>
  <c r="Q123" i="1"/>
  <c r="R123" i="1" s="1"/>
  <c r="T123" i="1" s="1"/>
  <c r="Q109" i="1"/>
  <c r="R109" i="1" s="1"/>
  <c r="T109" i="1" s="1"/>
  <c r="Q95" i="1"/>
  <c r="R95" i="1" s="1"/>
  <c r="T95" i="1" s="1"/>
  <c r="Q81" i="1"/>
  <c r="Q67" i="1"/>
  <c r="Q53" i="1"/>
  <c r="Q25" i="1"/>
  <c r="Q11" i="1"/>
  <c r="Q220" i="1"/>
  <c r="R220" i="1" s="1"/>
  <c r="T220" i="1" s="1"/>
  <c r="Q122" i="1"/>
  <c r="R122" i="1" s="1"/>
  <c r="T122" i="1" s="1"/>
  <c r="Q24" i="1"/>
  <c r="Q178" i="1"/>
  <c r="R178" i="1" s="1"/>
  <c r="T178" i="1" s="1"/>
  <c r="Q80" i="1"/>
  <c r="Q214" i="1"/>
  <c r="R214" i="1" s="1"/>
  <c r="T214" i="1" s="1"/>
  <c r="Q200" i="1"/>
  <c r="R200" i="1" s="1"/>
  <c r="T200" i="1" s="1"/>
  <c r="Q186" i="1"/>
  <c r="R186" i="1" s="1"/>
  <c r="T186" i="1" s="1"/>
  <c r="Q158" i="1"/>
  <c r="R158" i="1" s="1"/>
  <c r="T158" i="1" s="1"/>
  <c r="Q144" i="1"/>
  <c r="R144" i="1" s="1"/>
  <c r="T144" i="1" s="1"/>
  <c r="Q116" i="1"/>
  <c r="R116" i="1" s="1"/>
  <c r="T116" i="1" s="1"/>
  <c r="Q102" i="1"/>
  <c r="R102" i="1" s="1"/>
  <c r="T102" i="1" s="1"/>
  <c r="Q88" i="1"/>
  <c r="Q60" i="1"/>
  <c r="Q46" i="1"/>
  <c r="Q18" i="1"/>
  <c r="Q4" i="1"/>
  <c r="Q205" i="1"/>
  <c r="R205" i="1" s="1"/>
  <c r="T205" i="1" s="1"/>
  <c r="Q206" i="1"/>
  <c r="R206" i="1" s="1"/>
  <c r="T206" i="1" s="1"/>
  <c r="Q108" i="1"/>
  <c r="R108" i="1" s="1"/>
  <c r="T108" i="1" s="1"/>
  <c r="Q10" i="1"/>
  <c r="Q136" i="1"/>
  <c r="R136" i="1" s="1"/>
  <c r="T136" i="1" s="1"/>
  <c r="Q135" i="1"/>
  <c r="R135" i="1" s="1"/>
  <c r="T135" i="1" s="1"/>
  <c r="Q177" i="1"/>
  <c r="R177" i="1" s="1"/>
  <c r="T177" i="1" s="1"/>
  <c r="Q219" i="1"/>
  <c r="R219" i="1" s="1"/>
  <c r="T219" i="1" s="1"/>
  <c r="Q164" i="1"/>
  <c r="R164" i="1" s="1"/>
  <c r="T164" i="1" s="1"/>
  <c r="Q149" i="1"/>
  <c r="R149" i="1" s="1"/>
  <c r="T149" i="1" s="1"/>
  <c r="Q191" i="1"/>
  <c r="R191" i="1" s="1"/>
  <c r="T191" i="1" s="1"/>
  <c r="Q93" i="1"/>
</calcChain>
</file>

<file path=xl/sharedStrings.xml><?xml version="1.0" encoding="utf-8"?>
<sst xmlns="http://schemas.openxmlformats.org/spreadsheetml/2006/main" count="291" uniqueCount="290">
  <si>
    <t>date</t>
  </si>
  <si>
    <t>federal_purchases_nipa</t>
  </si>
  <si>
    <t>state_purchases_nipa</t>
  </si>
  <si>
    <t>investment_grants_test</t>
  </si>
  <si>
    <t>consumption_grants_test</t>
  </si>
  <si>
    <t>federal_purchases_deflator_growth</t>
  </si>
  <si>
    <t>state_purchases_deflator_growth</t>
  </si>
  <si>
    <t>consumption_grants_deflator_growth_test</t>
  </si>
  <si>
    <t>investment_grants_deflator_growth_test</t>
  </si>
  <si>
    <t>gdp</t>
  </si>
  <si>
    <t>rpgg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</si>
  <si>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</si>
  <si>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</si>
  <si>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</si>
  <si>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</si>
  <si>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</si>
  <si>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</si>
  <si>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</si>
  <si>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</si>
  <si>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</si>
  <si>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</si>
  <si>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</si>
  <si>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</si>
  <si>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</si>
  <si>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</si>
  <si>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</si>
  <si>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</si>
  <si>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</si>
  <si>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</si>
  <si>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</si>
  <si>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</si>
  <si>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</si>
  <si>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</si>
  <si>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</si>
  <si>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</si>
  <si>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</si>
  <si>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</si>
  <si>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</si>
  <si>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</si>
  <si>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</si>
  <si>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</si>
  <si>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</si>
  <si>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</si>
  <si>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</si>
  <si>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</si>
  <si>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</si>
  <si>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</si>
  <si>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</si>
  <si>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</si>
  <si>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</si>
  <si>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</si>
  <si>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</si>
  <si>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</si>
  <si>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</si>
  <si>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</si>
  <si>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</si>
  <si>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</si>
  <si>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</si>
  <si>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</si>
  <si>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</si>
  <si>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</si>
  <si>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</si>
  <si>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</si>
  <si>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</si>
  <si>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</si>
  <si>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</si>
  <si>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</si>
  <si>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</si>
  <si>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</si>
  <si>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</si>
  <si>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</si>
  <si>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</si>
  <si>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</si>
  <si>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</si>
  <si>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</si>
  <si>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</si>
  <si>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</si>
  <si>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</si>
  <si>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</si>
  <si>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</si>
  <si>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</si>
  <si>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</si>
  <si>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</si>
  <si>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</si>
  <si>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</si>
  <si>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</si>
  <si>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</si>
  <si>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</si>
  <si>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</si>
  <si>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</si>
  <si>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</si>
  <si>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</si>
  <si>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</si>
  <si>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</si>
  <si>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</si>
  <si>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</si>
  <si>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</si>
  <si>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</si>
  <si>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</si>
  <si>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</si>
  <si>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</si>
  <si>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</si>
  <si>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</si>
  <si>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</si>
  <si>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</si>
  <si>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</si>
  <si>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</si>
  <si>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</si>
  <si>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</si>
  <si>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</si>
  <si>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</si>
  <si>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</si>
  <si>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</si>
  <si>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</si>
  <si>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</si>
  <si>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</si>
  <si>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</si>
  <si>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</si>
  <si>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</si>
  <si>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</si>
  <si>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</si>
  <si>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</si>
  <si>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</si>
  <si>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</si>
  <si>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</si>
  <si>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</si>
  <si>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</si>
  <si>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</si>
  <si>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</si>
  <si>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</si>
  <si>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</si>
  <si>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</si>
  <si>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</si>
  <si>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</si>
  <si>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</si>
  <si>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</si>
  <si>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</si>
  <si>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</si>
  <si>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</si>
  <si>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</si>
  <si>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</si>
  <si>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</si>
  <si>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</si>
  <si>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</si>
  <si>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</si>
  <si>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</si>
  <si>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</si>
  <si>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</si>
  <si>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</si>
  <si>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</si>
  <si>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</si>
  <si>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</si>
  <si>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</si>
  <si>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</si>
  <si>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</si>
  <si>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</si>
  <si>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</si>
  <si>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</si>
  <si>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</si>
  <si>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</si>
  <si>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</si>
  <si>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</si>
  <si>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</si>
  <si>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</si>
  <si>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</si>
  <si>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</si>
  <si>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</si>
  <si>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</si>
  <si>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</si>
  <si>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</si>
  <si>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</si>
  <si>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</si>
  <si>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</si>
  <si>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</si>
  <si>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</si>
  <si>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</si>
  <si>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</si>
  <si>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</si>
  <si>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</si>
  <si>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</si>
  <si>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</si>
  <si>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</si>
  <si>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</si>
  <si>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</si>
  <si>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</si>
  <si>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</si>
  <si>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</si>
  <si>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</si>
  <si>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</si>
  <si>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</si>
  <si>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</si>
  <si>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</si>
  <si>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</si>
  <si>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</si>
  <si>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</si>
  <si>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</si>
  <si>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</si>
  <si>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</si>
  <si>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</si>
  <si>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</si>
  <si>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</si>
  <si>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</si>
  <si>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</si>
  <si>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</si>
  <si>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</si>
  <si>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</si>
  <si>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</si>
  <si>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</si>
  <si>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</si>
  <si>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</si>
  <si>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</si>
  <si>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</si>
  <si>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</si>
  <si>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</si>
  <si>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</si>
  <si>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</si>
  <si>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</si>
  <si>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</si>
  <si>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</si>
  <si>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</si>
  <si>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</si>
  <si>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</si>
  <si>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</si>
  <si>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</si>
  <si>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</si>
  <si>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</si>
  <si>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</si>
  <si>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</si>
  <si>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</si>
  <si>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</si>
  <si>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</si>
  <si>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</si>
  <si>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</si>
  <si>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</si>
  <si>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</si>
  <si>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</si>
  <si>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</si>
  <si>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</si>
  <si>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</si>
  <si>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</si>
  <si>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</si>
  <si>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</si>
  <si>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</si>
  <si>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</si>
  <si>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</si>
  <si>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</si>
  <si>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</si>
  <si>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</si>
  <si>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</si>
  <si>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</si>
  <si>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</si>
  <si>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</si>
  <si>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</si>
  <si>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</si>
  <si>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</si>
  <si>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</si>
  <si>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</si>
  <si>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</si>
  <si>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</si>
  <si>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</si>
  <si>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</si>
  <si>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</si>
  <si>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</si>
  <si>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</si>
  <si>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</si>
  <si>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</si>
  <si>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</si>
  <si>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</si>
  <si>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</si>
  <si>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</si>
  <si>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minus potential</t>
  </si>
  <si>
    <t>minus inflation</t>
  </si>
  <si>
    <t>minus inflation annualized</t>
  </si>
  <si>
    <t>rpgg annualized</t>
  </si>
  <si>
    <t>times share</t>
  </si>
  <si>
    <t>consumption grants growth</t>
  </si>
  <si>
    <t>minus real potential</t>
  </si>
  <si>
    <t xml:space="preserve">consumption_grants_contribution (OLD) </t>
  </si>
  <si>
    <t>investment grants growth</t>
  </si>
  <si>
    <t>difference</t>
  </si>
  <si>
    <t xml:space="preserve">minus inflation </t>
  </si>
  <si>
    <t xml:space="preserve">minus potential </t>
  </si>
  <si>
    <t>scale to gdp</t>
  </si>
  <si>
    <t>investment_grants_contribution</t>
  </si>
  <si>
    <t xml:space="preserve"> </t>
  </si>
  <si>
    <t xml:space="preserve">purchases growth </t>
  </si>
  <si>
    <t xml:space="preserve">minuse infaltion </t>
  </si>
  <si>
    <t xml:space="preserve">annualized minus inflation </t>
  </si>
  <si>
    <t>federal_purchases_contribution</t>
  </si>
  <si>
    <t>federal_contribution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</si>
</sst>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1'!$R$95:$R$228</c:f>
              <c:numCache>
                <c:formatCode>General</c:formatCode>
                <c:ptCount val="134"/>
                <c:pt idx="0">
                  <c:v>-2.7719771184845362E-2</c:v>
                </c:pt>
                <c:pt idx="1">
                  <c:v>3.0771052110018769E-2</c:v>
                </c:pt>
                <c:pt idx="2">
                  <c:v>0.25080166328800202</c:v>
                </c:pt>
                <c:pt idx="3">
                  <c:v>5.0057460936281044E-2</c:v>
                </c:pt>
                <c:pt idx="4">
                  <c:v>-7.5391742886428623E-2</c:v>
                </c:pt>
                <c:pt idx="5">
                  <c:v>5.7002295173418094E-4</c:v>
                </c:pt>
                <c:pt idx="6">
                  <c:v>9.006845698282416E-2</c:v>
                </c:pt>
                <c:pt idx="7">
                  <c:v>-0.16389343747177945</c:v>
                </c:pt>
                <c:pt idx="8">
                  <c:v>-0.10675000424414173</c:v>
                </c:pt>
                <c:pt idx="9">
                  <c:v>7.5805310711305557E-2</c:v>
                </c:pt>
                <c:pt idx="10">
                  <c:v>-0.1644234081849435</c:v>
                </c:pt>
                <c:pt idx="11">
                  <c:v>0.14789631011973142</c:v>
                </c:pt>
                <c:pt idx="12">
                  <c:v>1.0912099225806212E-3</c:v>
                </c:pt>
                <c:pt idx="13">
                  <c:v>-0.11687794256571093</c:v>
                </c:pt>
                <c:pt idx="14">
                  <c:v>-0.14680078366197363</c:v>
                </c:pt>
                <c:pt idx="15">
                  <c:v>4.3521029320769192E-2</c:v>
                </c:pt>
                <c:pt idx="16">
                  <c:v>-1.7912515904919192E-2</c:v>
                </c:pt>
                <c:pt idx="17">
                  <c:v>-7.787778576666674E-3</c:v>
                </c:pt>
                <c:pt idx="18">
                  <c:v>0.14434460849882172</c:v>
                </c:pt>
                <c:pt idx="19">
                  <c:v>8.8574026594646957E-2</c:v>
                </c:pt>
                <c:pt idx="20">
                  <c:v>-0.17530331398059312</c:v>
                </c:pt>
                <c:pt idx="21">
                  <c:v>0.1144159007124905</c:v>
                </c:pt>
                <c:pt idx="22">
                  <c:v>7.1387271799855892E-2</c:v>
                </c:pt>
                <c:pt idx="23">
                  <c:v>0.1175398555484619</c:v>
                </c:pt>
                <c:pt idx="24">
                  <c:v>-0.23522387568443032</c:v>
                </c:pt>
                <c:pt idx="25">
                  <c:v>0.1113267839693719</c:v>
                </c:pt>
                <c:pt idx="26">
                  <c:v>6.6653491497671025E-3</c:v>
                </c:pt>
                <c:pt idx="27">
                  <c:v>-0.21490923179209645</c:v>
                </c:pt>
                <c:pt idx="28">
                  <c:v>-2.9563265715847109E-2</c:v>
                </c:pt>
                <c:pt idx="29">
                  <c:v>1.8492153114100754E-2</c:v>
                </c:pt>
                <c:pt idx="30">
                  <c:v>0.10581928525404698</c:v>
                </c:pt>
                <c:pt idx="31">
                  <c:v>0.10640086392147857</c:v>
                </c:pt>
                <c:pt idx="32">
                  <c:v>0.16044601437806064</c:v>
                </c:pt>
                <c:pt idx="33">
                  <c:v>-0.22483815653767189</c:v>
                </c:pt>
                <c:pt idx="34">
                  <c:v>2.2226315275674591E-2</c:v>
                </c:pt>
                <c:pt idx="35">
                  <c:v>0.13345829200240727</c:v>
                </c:pt>
                <c:pt idx="36">
                  <c:v>0.21848233814698606</c:v>
                </c:pt>
                <c:pt idx="37">
                  <c:v>6.9771777029486385E-4</c:v>
                </c:pt>
                <c:pt idx="38">
                  <c:v>-5.8935301920457504E-2</c:v>
                </c:pt>
                <c:pt idx="39">
                  <c:v>5.413406208363222E-4</c:v>
                </c:pt>
                <c:pt idx="40">
                  <c:v>0.84302186857747763</c:v>
                </c:pt>
                <c:pt idx="41">
                  <c:v>-0.39442679319216845</c:v>
                </c:pt>
                <c:pt idx="42">
                  <c:v>0.22535688052741404</c:v>
                </c:pt>
                <c:pt idx="43">
                  <c:v>-0.50190428712604052</c:v>
                </c:pt>
                <c:pt idx="44">
                  <c:v>-0.10248572016315219</c:v>
                </c:pt>
                <c:pt idx="45">
                  <c:v>6.6876716501999542E-2</c:v>
                </c:pt>
                <c:pt idx="46">
                  <c:v>0.14466586533775216</c:v>
                </c:pt>
                <c:pt idx="47">
                  <c:v>-0.22963477313880779</c:v>
                </c:pt>
                <c:pt idx="48">
                  <c:v>-4.671110588522577E-2</c:v>
                </c:pt>
                <c:pt idx="49">
                  <c:v>1.7900992760628339E-2</c:v>
                </c:pt>
                <c:pt idx="50">
                  <c:v>-0.12982502027830903</c:v>
                </c:pt>
                <c:pt idx="51">
                  <c:v>-6.8032112167299352E-3</c:v>
                </c:pt>
                <c:pt idx="52">
                  <c:v>-6.5676500551356556E-2</c:v>
                </c:pt>
                <c:pt idx="53">
                  <c:v>-0.17266590531333501</c:v>
                </c:pt>
                <c:pt idx="54">
                  <c:v>-0.16906457654540075</c:v>
                </c:pt>
                <c:pt idx="55">
                  <c:v>-6.789161052621398E-2</c:v>
                </c:pt>
                <c:pt idx="56">
                  <c:v>0.24977988332765974</c:v>
                </c:pt>
                <c:pt idx="57">
                  <c:v>-0.15671598942344403</c:v>
                </c:pt>
                <c:pt idx="58">
                  <c:v>-0.16151437646305247</c:v>
                </c:pt>
                <c:pt idx="59">
                  <c:v>-3.1669733355220601E-2</c:v>
                </c:pt>
                <c:pt idx="60">
                  <c:v>-2.8990309459693719E-2</c:v>
                </c:pt>
                <c:pt idx="61">
                  <c:v>-0.17994381422447911</c:v>
                </c:pt>
                <c:pt idx="62">
                  <c:v>0.25910272815348573</c:v>
                </c:pt>
                <c:pt idx="63">
                  <c:v>-9.7818720263128656E-2</c:v>
                </c:pt>
                <c:pt idx="64">
                  <c:v>1.2727684721585513</c:v>
                </c:pt>
                <c:pt idx="65">
                  <c:v>-5.390039723530601E-3</c:v>
                </c:pt>
                <c:pt idx="66">
                  <c:v>0.18002992500484383</c:v>
                </c:pt>
                <c:pt idx="67">
                  <c:v>0.32906952049785937</c:v>
                </c:pt>
                <c:pt idx="68">
                  <c:v>-0.17394627456332043</c:v>
                </c:pt>
                <c:pt idx="69">
                  <c:v>0.3475276270049194</c:v>
                </c:pt>
                <c:pt idx="70">
                  <c:v>-0.47822752746972286</c:v>
                </c:pt>
                <c:pt idx="71">
                  <c:v>-5.2366495996684782E-2</c:v>
                </c:pt>
                <c:pt idx="72">
                  <c:v>0.12244099517540684</c:v>
                </c:pt>
                <c:pt idx="73">
                  <c:v>-0.40450715774316165</c:v>
                </c:pt>
                <c:pt idx="74">
                  <c:v>-0.29159019292084992</c:v>
                </c:pt>
                <c:pt idx="75">
                  <c:v>-0.15694618300997598</c:v>
                </c:pt>
                <c:pt idx="76">
                  <c:v>-0.24278773556414412</c:v>
                </c:pt>
                <c:pt idx="77">
                  <c:v>4.9046265446943342E-2</c:v>
                </c:pt>
                <c:pt idx="78">
                  <c:v>-0.10613373329825776</c:v>
                </c:pt>
                <c:pt idx="79">
                  <c:v>-0.23636960429813564</c:v>
                </c:pt>
                <c:pt idx="80">
                  <c:v>0.1269604076704704</c:v>
                </c:pt>
                <c:pt idx="81">
                  <c:v>-0.13955022831924743</c:v>
                </c:pt>
                <c:pt idx="82">
                  <c:v>-0.20529840616558445</c:v>
                </c:pt>
                <c:pt idx="83">
                  <c:v>-7.8613718933732424E-2</c:v>
                </c:pt>
                <c:pt idx="84">
                  <c:v>0.18048244447704198</c:v>
                </c:pt>
                <c:pt idx="85">
                  <c:v>-0.17150975328253881</c:v>
                </c:pt>
                <c:pt idx="86">
                  <c:v>-0.13202606806522765</c:v>
                </c:pt>
                <c:pt idx="87">
                  <c:v>1.1911470139982524E-2</c:v>
                </c:pt>
                <c:pt idx="88">
                  <c:v>1.9755289026629222E-2</c:v>
                </c:pt>
                <c:pt idx="89">
                  <c:v>2.6525169037490557E-2</c:v>
                </c:pt>
                <c:pt idx="90">
                  <c:v>0.10115577457705822</c:v>
                </c:pt>
                <c:pt idx="91">
                  <c:v>6.9916113430316312E-2</c:v>
                </c:pt>
                <c:pt idx="92">
                  <c:v>-7.7377957107656034E-2</c:v>
                </c:pt>
                <c:pt idx="93">
                  <c:v>1.2468628738512894E-2</c:v>
                </c:pt>
                <c:pt idx="94">
                  <c:v>-3.4946471987402888E-2</c:v>
                </c:pt>
                <c:pt idx="95">
                  <c:v>-2.8400777597135413E-2</c:v>
                </c:pt>
                <c:pt idx="96">
                  <c:v>1.5043756550227912E-2</c:v>
                </c:pt>
                <c:pt idx="97">
                  <c:v>-6.3309905819199472E-2</c:v>
                </c:pt>
                <c:pt idx="98">
                  <c:v>-3.4753157699995998E-3</c:v>
                </c:pt>
                <c:pt idx="99">
                  <c:v>-4.7688487375890161E-2</c:v>
                </c:pt>
                <c:pt idx="100">
                  <c:v>-7.26408168254917E-2</c:v>
                </c:pt>
                <c:pt idx="101">
                  <c:v>-6.6215007675725843E-2</c:v>
                </c:pt>
                <c:pt idx="102">
                  <c:v>0.12397108843132498</c:v>
                </c:pt>
                <c:pt idx="103">
                  <c:v>-0.21338176896098815</c:v>
                </c:pt>
                <c:pt idx="104">
                  <c:v>0.17350891274106983</c:v>
                </c:pt>
                <c:pt idx="105">
                  <c:v>-0.14585051193334561</c:v>
                </c:pt>
                <c:pt idx="106">
                  <c:v>0.3496771844941135</c:v>
                </c:pt>
                <c:pt idx="107">
                  <c:v>-1.7289277237794918E-2</c:v>
                </c:pt>
                <c:pt idx="108">
                  <c:v>4.1478704542283955</c:v>
                </c:pt>
                <c:pt idx="109">
                  <c:v>-0.5506000789177713</c:v>
                </c:pt>
                <c:pt idx="110">
                  <c:v>-0.14229040308575933</c:v>
                </c:pt>
                <c:pt idx="111">
                  <c:v>0.33981349667875549</c:v>
                </c:pt>
                <c:pt idx="112">
                  <c:v>0.59702315939447381</c:v>
                </c:pt>
                <c:pt idx="113">
                  <c:v>0.20634830395996653</c:v>
                </c:pt>
                <c:pt idx="114">
                  <c:v>0.32628183020200019</c:v>
                </c:pt>
                <c:pt idx="115">
                  <c:v>0.36501944060165081</c:v>
                </c:pt>
                <c:pt idx="116">
                  <c:v>1.014623014836608</c:v>
                </c:pt>
                <c:pt idx="117">
                  <c:v>-0.27288240024984128</c:v>
                </c:pt>
                <c:pt idx="118">
                  <c:v>-0.49471812568967277</c:v>
                </c:pt>
                <c:pt idx="119">
                  <c:v>-0.10853788283305831</c:v>
                </c:pt>
                <c:pt idx="120">
                  <c:v>-6.4375708898043088E-2</c:v>
                </c:pt>
                <c:pt idx="121">
                  <c:v>-0.319175798484782</c:v>
                </c:pt>
                <c:pt idx="122">
                  <c:v>0.19684895524810245</c:v>
                </c:pt>
                <c:pt idx="123">
                  <c:v>-6.0598145350369073E-2</c:v>
                </c:pt>
                <c:pt idx="124">
                  <c:v>2.2166684065128867E-2</c:v>
                </c:pt>
                <c:pt idx="125">
                  <c:v>0.24660141268710375</c:v>
                </c:pt>
                <c:pt idx="126">
                  <c:v>-1.4828210194049429E-2</c:v>
                </c:pt>
                <c:pt idx="127">
                  <c:v>-0.28521351517737642</c:v>
                </c:pt>
                <c:pt idx="128">
                  <c:v>-0.12866647131960765</c:v>
                </c:pt>
                <c:pt idx="129">
                  <c:v>-3.7909649572366685E-2</c:v>
                </c:pt>
                <c:pt idx="130">
                  <c:v>-8.9019760586220756E-2</c:v>
                </c:pt>
                <c:pt idx="131">
                  <c:v>-3.7383192963672457E-2</c:v>
                </c:pt>
                <c:pt idx="132">
                  <c:v>-6.9977483548115074E-2</c:v>
                </c:pt>
                <c:pt idx="133">
                  <c:v>-2.0187583664853497E-2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A-4CE2-84C7-7A9EFE180F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1'!$S$95:$S$228</c:f>
              <c:numCache>
                <c:formatCode>General</c:formatCode>
                <c:ptCount val="134"/>
                <c:pt idx="0">
                  <c:v>-2.7617007566882502E-2</c:v>
                </c:pt>
                <c:pt idx="1">
                  <c:v>2.98032666349313E-2</c:v>
                </c:pt>
                <c:pt idx="2">
                  <c:v>0.228096833973956</c:v>
                </c:pt>
                <c:pt idx="3">
                  <c:v>4.8109113273398001E-2</c:v>
                </c:pt>
                <c:pt idx="4">
                  <c:v>-7.5909603351598201E-2</c:v>
                </c:pt>
                <c:pt idx="5">
                  <c:v>2.9668658707571199E-4</c:v>
                </c:pt>
                <c:pt idx="6">
                  <c:v>8.5659842547114506E-2</c:v>
                </c:pt>
                <c:pt idx="7">
                  <c:v>-0.16966075533311201</c:v>
                </c:pt>
                <c:pt idx="8">
                  <c:v>-0.108637234764841</c:v>
                </c:pt>
                <c:pt idx="9">
                  <c:v>7.2421664343136294E-2</c:v>
                </c:pt>
                <c:pt idx="10">
                  <c:v>-0.170456564500998</c:v>
                </c:pt>
                <c:pt idx="11">
                  <c:v>0.13788777417800299</c:v>
                </c:pt>
                <c:pt idx="12">
                  <c:v>1.0203111715068E-3</c:v>
                </c:pt>
                <c:pt idx="13">
                  <c:v>-0.118994413361717</c:v>
                </c:pt>
                <c:pt idx="14">
                  <c:v>-0.151041249229145</c:v>
                </c:pt>
                <c:pt idx="15">
                  <c:v>4.1527907879346203E-2</c:v>
                </c:pt>
                <c:pt idx="16">
                  <c:v>-1.76295013869621E-2</c:v>
                </c:pt>
                <c:pt idx="17">
                  <c:v>-7.7799150304147498E-3</c:v>
                </c:pt>
                <c:pt idx="18">
                  <c:v>0.13339788644501899</c:v>
                </c:pt>
                <c:pt idx="19">
                  <c:v>8.3475605880245496E-2</c:v>
                </c:pt>
                <c:pt idx="20">
                  <c:v>-0.18073601631593</c:v>
                </c:pt>
                <c:pt idx="21">
                  <c:v>0.106505124045997</c:v>
                </c:pt>
                <c:pt idx="22">
                  <c:v>6.7158537362699305E-2</c:v>
                </c:pt>
                <c:pt idx="23">
                  <c:v>0.109317757730509</c:v>
                </c:pt>
                <c:pt idx="24">
                  <c:v>-0.247208399449239</c:v>
                </c:pt>
                <c:pt idx="25">
                  <c:v>0.103378700698364</c:v>
                </c:pt>
                <c:pt idx="26">
                  <c:v>5.8235052038835304E-3</c:v>
                </c:pt>
                <c:pt idx="27">
                  <c:v>-0.22430648111517701</c:v>
                </c:pt>
                <c:pt idx="28">
                  <c:v>-2.94073130009509E-2</c:v>
                </c:pt>
                <c:pt idx="29">
                  <c:v>1.7329922099640301E-2</c:v>
                </c:pt>
                <c:pt idx="30">
                  <c:v>9.8973537595581404E-2</c:v>
                </c:pt>
                <c:pt idx="31">
                  <c:v>9.9826980349115899E-2</c:v>
                </c:pt>
                <c:pt idx="32">
                  <c:v>0.14935354067751</c:v>
                </c:pt>
                <c:pt idx="33">
                  <c:v>-0.23600038820206201</c:v>
                </c:pt>
                <c:pt idx="34">
                  <c:v>2.1569340650184898E-2</c:v>
                </c:pt>
                <c:pt idx="35">
                  <c:v>0.12558891124152499</c:v>
                </c:pt>
                <c:pt idx="36">
                  <c:v>0.201371398532357</c:v>
                </c:pt>
                <c:pt idx="37">
                  <c:v>4.1539667292589399E-4</c:v>
                </c:pt>
                <c:pt idx="38">
                  <c:v>-5.91508168580335E-2</c:v>
                </c:pt>
                <c:pt idx="39">
                  <c:v>3.0980573173522403E-5</c:v>
                </c:pt>
                <c:pt idx="40">
                  <c:v>0.68384778381174205</c:v>
                </c:pt>
                <c:pt idx="41">
                  <c:v>-0.432255274977833</c:v>
                </c:pt>
                <c:pt idx="42">
                  <c:v>0.20864950941526</c:v>
                </c:pt>
                <c:pt idx="43">
                  <c:v>-0.57449089339075599</c:v>
                </c:pt>
                <c:pt idx="44">
                  <c:v>-0.104073254210424</c:v>
                </c:pt>
                <c:pt idx="45">
                  <c:v>6.3913213587985004E-2</c:v>
                </c:pt>
                <c:pt idx="46">
                  <c:v>0.13581807805127499</c:v>
                </c:pt>
                <c:pt idx="47">
                  <c:v>-0.24159628011503101</c:v>
                </c:pt>
                <c:pt idx="48">
                  <c:v>-4.6845129925887602E-2</c:v>
                </c:pt>
                <c:pt idx="49">
                  <c:v>1.7058511720802201E-2</c:v>
                </c:pt>
                <c:pt idx="50">
                  <c:v>-0.13321345474225399</c:v>
                </c:pt>
                <c:pt idx="51">
                  <c:v>-6.9055804662099297E-3</c:v>
                </c:pt>
                <c:pt idx="52">
                  <c:v>-6.6293150898866199E-2</c:v>
                </c:pt>
                <c:pt idx="53">
                  <c:v>-0.17993219792326001</c:v>
                </c:pt>
                <c:pt idx="54">
                  <c:v>-0.176407241769971</c:v>
                </c:pt>
                <c:pt idx="55">
                  <c:v>-6.8819054619750894E-2</c:v>
                </c:pt>
                <c:pt idx="56">
                  <c:v>0.22801414608655299</c:v>
                </c:pt>
                <c:pt idx="57">
                  <c:v>-0.16277494406792301</c:v>
                </c:pt>
                <c:pt idx="58">
                  <c:v>-0.16840096284161901</c:v>
                </c:pt>
                <c:pt idx="59">
                  <c:v>-3.19226365439906E-2</c:v>
                </c:pt>
                <c:pt idx="60">
                  <c:v>-2.9184759863953899E-2</c:v>
                </c:pt>
                <c:pt idx="61">
                  <c:v>-0.189137720619204</c:v>
                </c:pt>
                <c:pt idx="62">
                  <c:v>0.23671598291816801</c:v>
                </c:pt>
                <c:pt idx="63">
                  <c:v>-9.9448257561718406E-2</c:v>
                </c:pt>
                <c:pt idx="64">
                  <c:v>0.93548692447811299</c:v>
                </c:pt>
                <c:pt idx="65">
                  <c:v>-5.5105663127719097E-3</c:v>
                </c:pt>
                <c:pt idx="66">
                  <c:v>0.17019663209900701</c:v>
                </c:pt>
                <c:pt idx="67">
                  <c:v>0.30131225071417</c:v>
                </c:pt>
                <c:pt idx="68">
                  <c:v>-0.17994399906268199</c:v>
                </c:pt>
                <c:pt idx="69">
                  <c:v>0.31741980937949299</c:v>
                </c:pt>
                <c:pt idx="70">
                  <c:v>-0.53807719358399697</c:v>
                </c:pt>
                <c:pt idx="71">
                  <c:v>-5.2707676291874297E-2</c:v>
                </c:pt>
                <c:pt idx="72">
                  <c:v>0.11703252992198999</c:v>
                </c:pt>
                <c:pt idx="73">
                  <c:v>-0.44782168596956301</c:v>
                </c:pt>
                <c:pt idx="74">
                  <c:v>-0.313762890742253</c:v>
                </c:pt>
                <c:pt idx="75">
                  <c:v>-0.162818904042172</c:v>
                </c:pt>
                <c:pt idx="76">
                  <c:v>-0.25926127322493098</c:v>
                </c:pt>
                <c:pt idx="77">
                  <c:v>4.7535707566348499E-2</c:v>
                </c:pt>
                <c:pt idx="78">
                  <c:v>-0.108698331397461</c:v>
                </c:pt>
                <c:pt idx="79">
                  <c:v>-0.25329599764893901</c:v>
                </c:pt>
                <c:pt idx="80">
                  <c:v>0.120158072824217</c:v>
                </c:pt>
                <c:pt idx="81">
                  <c:v>-0.14453168950027101</c:v>
                </c:pt>
                <c:pt idx="82">
                  <c:v>-0.21822798736437199</c:v>
                </c:pt>
                <c:pt idx="83">
                  <c:v>-7.9951975760106403E-2</c:v>
                </c:pt>
                <c:pt idx="84">
                  <c:v>0.16755516130921899</c:v>
                </c:pt>
                <c:pt idx="85">
                  <c:v>-0.18029398274413999</c:v>
                </c:pt>
                <c:pt idx="86">
                  <c:v>-0.13690954098417599</c:v>
                </c:pt>
                <c:pt idx="87">
                  <c:v>1.18938724354312E-2</c:v>
                </c:pt>
                <c:pt idx="88">
                  <c:v>1.9212927053624498E-2</c:v>
                </c:pt>
                <c:pt idx="89">
                  <c:v>2.5893957864831001E-2</c:v>
                </c:pt>
                <c:pt idx="90">
                  <c:v>9.6242715890104705E-2</c:v>
                </c:pt>
                <c:pt idx="91">
                  <c:v>6.7416733874758897E-2</c:v>
                </c:pt>
                <c:pt idx="92">
                  <c:v>-7.8727798892197498E-2</c:v>
                </c:pt>
                <c:pt idx="93">
                  <c:v>1.2177952606773301E-2</c:v>
                </c:pt>
                <c:pt idx="94">
                  <c:v>-3.5021329466133899E-2</c:v>
                </c:pt>
                <c:pt idx="95">
                  <c:v>-2.8495494841873598E-2</c:v>
                </c:pt>
                <c:pt idx="96">
                  <c:v>1.4736412521632001E-2</c:v>
                </c:pt>
                <c:pt idx="97">
                  <c:v>-6.4131482792661995E-2</c:v>
                </c:pt>
                <c:pt idx="98">
                  <c:v>-3.6975968080055202E-3</c:v>
                </c:pt>
                <c:pt idx="99">
                  <c:v>-4.81243864102643E-2</c:v>
                </c:pt>
                <c:pt idx="100">
                  <c:v>-7.3815742049720995E-2</c:v>
                </c:pt>
                <c:pt idx="101">
                  <c:v>-6.7141497145672996E-2</c:v>
                </c:pt>
                <c:pt idx="102">
                  <c:v>0.116409295859632</c:v>
                </c:pt>
                <c:pt idx="103">
                  <c:v>-0.22975126841301399</c:v>
                </c:pt>
                <c:pt idx="104">
                  <c:v>0.159636173543687</c:v>
                </c:pt>
                <c:pt idx="105">
                  <c:v>-0.15279319918866099</c:v>
                </c:pt>
                <c:pt idx="106">
                  <c:v>0.30320356476878402</c:v>
                </c:pt>
                <c:pt idx="107">
                  <c:v>-1.7437310933554599E-2</c:v>
                </c:pt>
                <c:pt idx="108">
                  <c:v>2.0068468306920302</c:v>
                </c:pt>
                <c:pt idx="109">
                  <c:v>-0.62736705167178997</c:v>
                </c:pt>
                <c:pt idx="110">
                  <c:v>-0.146273491616733</c:v>
                </c:pt>
                <c:pt idx="111">
                  <c:v>0.30744071901771503</c:v>
                </c:pt>
                <c:pt idx="112">
                  <c:v>0.51495366579648005</c:v>
                </c:pt>
                <c:pt idx="113">
                  <c:v>0.19378374913312499</c:v>
                </c:pt>
                <c:pt idx="114">
                  <c:v>0.29925450430336997</c:v>
                </c:pt>
                <c:pt idx="115">
                  <c:v>0.33266554100177498</c:v>
                </c:pt>
                <c:pt idx="116">
                  <c:v>0.83571228127086195</c:v>
                </c:pt>
                <c:pt idx="117">
                  <c:v>-0.28339671535139199</c:v>
                </c:pt>
                <c:pt idx="118">
                  <c:v>-0.54336018093517102</c:v>
                </c:pt>
                <c:pt idx="119">
                  <c:v>-0.109178601279525</c:v>
                </c:pt>
                <c:pt idx="120">
                  <c:v>-6.3968690451599003E-2</c:v>
                </c:pt>
                <c:pt idx="121">
                  <c:v>-0.34084714098645602</c:v>
                </c:pt>
                <c:pt idx="122">
                  <c:v>0.18530377809811099</c:v>
                </c:pt>
                <c:pt idx="123">
                  <c:v>-6.0880103332250399E-2</c:v>
                </c:pt>
                <c:pt idx="124">
                  <c:v>2.1562731322433099E-2</c:v>
                </c:pt>
                <c:pt idx="125">
                  <c:v>0.22955101368358199</c:v>
                </c:pt>
                <c:pt idx="126">
                  <c:v>-1.49054704610352E-2</c:v>
                </c:pt>
                <c:pt idx="127">
                  <c:v>-0.30121287892045401</c:v>
                </c:pt>
                <c:pt idx="128">
                  <c:v>-0.13082407520432801</c:v>
                </c:pt>
                <c:pt idx="129">
                  <c:v>-3.7861334274080803E-2</c:v>
                </c:pt>
                <c:pt idx="130">
                  <c:v>-8.9748035862902101E-2</c:v>
                </c:pt>
                <c:pt idx="131">
                  <c:v>-3.7354362370556303E-2</c:v>
                </c:pt>
                <c:pt idx="132">
                  <c:v>-7.0282281772216001E-2</c:v>
                </c:pt>
                <c:pt idx="133">
                  <c:v>-2.0184726655114699E-2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A-4CE2-84C7-7A9EFE18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00479"/>
        <c:axId val="144200959"/>
      </c:lineChart>
      <c:catAx>
        <c:axId val="14420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959"/>
        <c:crosses val="autoZero"/>
        <c:auto val="1"/>
        <c:lblAlgn val="ctr"/>
        <c:lblOffset val="100"/>
        <c:noMultiLvlLbl val="0"/>
      </c:catAx>
      <c:valAx>
        <c:axId val="1442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1'!$A$3:$A$260</c:f>
              <c:strCache>
                <c:ptCount val="258"/>
                <c:pt idx="0">
                  <c:v>1970 Q2</c:v>
                </c:pt>
                <c:pt idx="1">
                  <c:v>1970 Q3</c:v>
                </c:pt>
                <c:pt idx="2">
                  <c:v>1970 Q4</c:v>
                </c:pt>
                <c:pt idx="3">
                  <c:v>1971 Q1</c:v>
                </c:pt>
                <c:pt idx="4">
                  <c:v>1971 Q2</c:v>
                </c:pt>
                <c:pt idx="5">
                  <c:v>1971 Q3</c:v>
                </c:pt>
                <c:pt idx="6">
                  <c:v>1971 Q4</c:v>
                </c:pt>
                <c:pt idx="7">
                  <c:v>1972 Q1</c:v>
                </c:pt>
                <c:pt idx="8">
                  <c:v>1972 Q2</c:v>
                </c:pt>
                <c:pt idx="9">
                  <c:v>1972 Q3</c:v>
                </c:pt>
                <c:pt idx="10">
                  <c:v>1972 Q4</c:v>
                </c:pt>
                <c:pt idx="11">
                  <c:v>1973 Q1</c:v>
                </c:pt>
                <c:pt idx="12">
                  <c:v>1973 Q2</c:v>
                </c:pt>
                <c:pt idx="13">
                  <c:v>1973 Q3</c:v>
                </c:pt>
                <c:pt idx="14">
                  <c:v>1973 Q4</c:v>
                </c:pt>
                <c:pt idx="15">
                  <c:v>1974 Q1</c:v>
                </c:pt>
                <c:pt idx="16">
                  <c:v>1974 Q2</c:v>
                </c:pt>
                <c:pt idx="17">
                  <c:v>1974 Q3</c:v>
                </c:pt>
                <c:pt idx="18">
                  <c:v>1974 Q4</c:v>
                </c:pt>
                <c:pt idx="19">
                  <c:v>1975 Q1</c:v>
                </c:pt>
                <c:pt idx="20">
                  <c:v>1975 Q2</c:v>
                </c:pt>
                <c:pt idx="21">
                  <c:v>1975 Q3</c:v>
                </c:pt>
                <c:pt idx="22">
                  <c:v>1975 Q4</c:v>
                </c:pt>
                <c:pt idx="23">
                  <c:v>1976 Q1</c:v>
                </c:pt>
                <c:pt idx="24">
                  <c:v>1976 Q2</c:v>
                </c:pt>
                <c:pt idx="25">
                  <c:v>1976 Q3</c:v>
                </c:pt>
                <c:pt idx="26">
                  <c:v>1976 Q4</c:v>
                </c:pt>
                <c:pt idx="27">
                  <c:v>1977 Q1</c:v>
                </c:pt>
                <c:pt idx="28">
                  <c:v>1977 Q2</c:v>
                </c:pt>
                <c:pt idx="29">
                  <c:v>1977 Q3</c:v>
                </c:pt>
                <c:pt idx="30">
                  <c:v>1977 Q4</c:v>
                </c:pt>
                <c:pt idx="31">
                  <c:v>1978 Q1</c:v>
                </c:pt>
                <c:pt idx="32">
                  <c:v>1978 Q2</c:v>
                </c:pt>
                <c:pt idx="33">
                  <c:v>1978 Q3</c:v>
                </c:pt>
                <c:pt idx="34">
                  <c:v>1978 Q4</c:v>
                </c:pt>
                <c:pt idx="35">
                  <c:v>1979 Q1</c:v>
                </c:pt>
                <c:pt idx="36">
                  <c:v>1979 Q2</c:v>
                </c:pt>
                <c:pt idx="37">
                  <c:v>1979 Q3</c:v>
                </c:pt>
                <c:pt idx="38">
                  <c:v>1979 Q4</c:v>
                </c:pt>
                <c:pt idx="39">
                  <c:v>1980 Q1</c:v>
                </c:pt>
                <c:pt idx="40">
                  <c:v>1980 Q2</c:v>
                </c:pt>
                <c:pt idx="41">
                  <c:v>1980 Q3</c:v>
                </c:pt>
                <c:pt idx="42">
                  <c:v>1980 Q4</c:v>
                </c:pt>
                <c:pt idx="43">
                  <c:v>1981 Q1</c:v>
                </c:pt>
                <c:pt idx="44">
                  <c:v>1981 Q2</c:v>
                </c:pt>
                <c:pt idx="45">
                  <c:v>1981 Q3</c:v>
                </c:pt>
                <c:pt idx="46">
                  <c:v>1981 Q4</c:v>
                </c:pt>
                <c:pt idx="47">
                  <c:v>1982 Q1</c:v>
                </c:pt>
                <c:pt idx="48">
                  <c:v>1982 Q2</c:v>
                </c:pt>
                <c:pt idx="49">
                  <c:v>1982 Q3</c:v>
                </c:pt>
                <c:pt idx="50">
                  <c:v>1982 Q4</c:v>
                </c:pt>
                <c:pt idx="51">
                  <c:v>1983 Q1</c:v>
                </c:pt>
                <c:pt idx="52">
                  <c:v>1983 Q2</c:v>
                </c:pt>
                <c:pt idx="53">
                  <c:v>1983 Q3</c:v>
                </c:pt>
                <c:pt idx="54">
                  <c:v>1983 Q4</c:v>
                </c:pt>
                <c:pt idx="55">
                  <c:v>1984 Q1</c:v>
                </c:pt>
                <c:pt idx="56">
                  <c:v>1984 Q2</c:v>
                </c:pt>
                <c:pt idx="57">
                  <c:v>1984 Q3</c:v>
                </c:pt>
                <c:pt idx="58">
                  <c:v>1984 Q4</c:v>
                </c:pt>
                <c:pt idx="59">
                  <c:v>1985 Q1</c:v>
                </c:pt>
                <c:pt idx="60">
                  <c:v>1985 Q2</c:v>
                </c:pt>
                <c:pt idx="61">
                  <c:v>1985 Q3</c:v>
                </c:pt>
                <c:pt idx="62">
                  <c:v>1985 Q4</c:v>
                </c:pt>
                <c:pt idx="63">
                  <c:v>1986 Q1</c:v>
                </c:pt>
                <c:pt idx="64">
                  <c:v>1986 Q2</c:v>
                </c:pt>
                <c:pt idx="65">
                  <c:v>1986 Q3</c:v>
                </c:pt>
                <c:pt idx="66">
                  <c:v>1986 Q4</c:v>
                </c:pt>
                <c:pt idx="67">
                  <c:v>1987 Q1</c:v>
                </c:pt>
                <c:pt idx="68">
                  <c:v>1987 Q2</c:v>
                </c:pt>
                <c:pt idx="69">
                  <c:v>1987 Q3</c:v>
                </c:pt>
                <c:pt idx="70">
                  <c:v>1987 Q4</c:v>
                </c:pt>
                <c:pt idx="71">
                  <c:v>1988 Q1</c:v>
                </c:pt>
                <c:pt idx="72">
                  <c:v>1988 Q2</c:v>
                </c:pt>
                <c:pt idx="73">
                  <c:v>1988 Q3</c:v>
                </c:pt>
                <c:pt idx="74">
                  <c:v>1988 Q4</c:v>
                </c:pt>
                <c:pt idx="75">
                  <c:v>1989 Q1</c:v>
                </c:pt>
                <c:pt idx="76">
                  <c:v>1989 Q2</c:v>
                </c:pt>
                <c:pt idx="77">
                  <c:v>1989 Q3</c:v>
                </c:pt>
                <c:pt idx="78">
                  <c:v>1989 Q4</c:v>
                </c:pt>
                <c:pt idx="79">
                  <c:v>1990 Q1</c:v>
                </c:pt>
                <c:pt idx="80">
                  <c:v>1990 Q2</c:v>
                </c:pt>
                <c:pt idx="81">
                  <c:v>1990 Q3</c:v>
                </c:pt>
                <c:pt idx="82">
                  <c:v>1990 Q4</c:v>
                </c:pt>
                <c:pt idx="83">
                  <c:v>1991 Q1</c:v>
                </c:pt>
                <c:pt idx="84">
                  <c:v>1991 Q2</c:v>
                </c:pt>
                <c:pt idx="85">
                  <c:v>1991 Q3</c:v>
                </c:pt>
                <c:pt idx="86">
                  <c:v>1991 Q4</c:v>
                </c:pt>
                <c:pt idx="87">
                  <c:v>1992 Q1</c:v>
                </c:pt>
                <c:pt idx="88">
                  <c:v>1992 Q2</c:v>
                </c:pt>
                <c:pt idx="89">
                  <c:v>1992 Q3</c:v>
                </c:pt>
                <c:pt idx="90">
                  <c:v>1992 Q4</c:v>
                </c:pt>
                <c:pt idx="91">
                  <c:v>1993 Q1</c:v>
                </c:pt>
                <c:pt idx="92">
                  <c:v>1993 Q2</c:v>
                </c:pt>
                <c:pt idx="93">
                  <c:v>1993 Q3</c:v>
                </c:pt>
                <c:pt idx="94">
                  <c:v>1993 Q4</c:v>
                </c:pt>
                <c:pt idx="95">
                  <c:v>1994 Q1</c:v>
                </c:pt>
                <c:pt idx="96">
                  <c:v>1994 Q2</c:v>
                </c:pt>
                <c:pt idx="97">
                  <c:v>1994 Q3</c:v>
                </c:pt>
                <c:pt idx="98">
                  <c:v>1994 Q4</c:v>
                </c:pt>
                <c:pt idx="99">
                  <c:v>1995 Q1</c:v>
                </c:pt>
                <c:pt idx="100">
                  <c:v>1995 Q2</c:v>
                </c:pt>
                <c:pt idx="101">
                  <c:v>1995 Q3</c:v>
                </c:pt>
                <c:pt idx="102">
                  <c:v>1995 Q4</c:v>
                </c:pt>
                <c:pt idx="103">
                  <c:v>1996 Q1</c:v>
                </c:pt>
                <c:pt idx="104">
                  <c:v>1996 Q2</c:v>
                </c:pt>
                <c:pt idx="105">
                  <c:v>1996 Q3</c:v>
                </c:pt>
                <c:pt idx="106">
                  <c:v>1996 Q4</c:v>
                </c:pt>
                <c:pt idx="107">
                  <c:v>1997 Q1</c:v>
                </c:pt>
                <c:pt idx="108">
                  <c:v>1997 Q2</c:v>
                </c:pt>
                <c:pt idx="109">
                  <c:v>1997 Q3</c:v>
                </c:pt>
                <c:pt idx="110">
                  <c:v>1997 Q4</c:v>
                </c:pt>
                <c:pt idx="111">
                  <c:v>1998 Q1</c:v>
                </c:pt>
                <c:pt idx="112">
                  <c:v>1998 Q2</c:v>
                </c:pt>
                <c:pt idx="113">
                  <c:v>1998 Q3</c:v>
                </c:pt>
                <c:pt idx="114">
                  <c:v>1998 Q4</c:v>
                </c:pt>
                <c:pt idx="115">
                  <c:v>1999 Q1</c:v>
                </c:pt>
                <c:pt idx="116">
                  <c:v>1999 Q2</c:v>
                </c:pt>
                <c:pt idx="117">
                  <c:v>1999 Q3</c:v>
                </c:pt>
                <c:pt idx="118">
                  <c:v>1999 Q4</c:v>
                </c:pt>
                <c:pt idx="119">
                  <c:v>2000 Q1</c:v>
                </c:pt>
                <c:pt idx="120">
                  <c:v>2000 Q2</c:v>
                </c:pt>
                <c:pt idx="121">
                  <c:v>2000 Q3</c:v>
                </c:pt>
                <c:pt idx="122">
                  <c:v>2000 Q4</c:v>
                </c:pt>
                <c:pt idx="123">
                  <c:v>2001 Q1</c:v>
                </c:pt>
                <c:pt idx="124">
                  <c:v>2001 Q2</c:v>
                </c:pt>
                <c:pt idx="125">
                  <c:v>2001 Q3</c:v>
                </c:pt>
                <c:pt idx="126">
                  <c:v>2001 Q4</c:v>
                </c:pt>
                <c:pt idx="127">
                  <c:v>2002 Q1</c:v>
                </c:pt>
                <c:pt idx="128">
                  <c:v>2002 Q2</c:v>
                </c:pt>
                <c:pt idx="129">
                  <c:v>2002 Q3</c:v>
                </c:pt>
                <c:pt idx="130">
                  <c:v>2002 Q4</c:v>
                </c:pt>
                <c:pt idx="131">
                  <c:v>2003 Q1</c:v>
                </c:pt>
                <c:pt idx="132">
                  <c:v>2003 Q2</c:v>
                </c:pt>
                <c:pt idx="133">
                  <c:v>2003 Q3</c:v>
                </c:pt>
                <c:pt idx="134">
                  <c:v>2003 Q4</c:v>
                </c:pt>
                <c:pt idx="135">
                  <c:v>2004 Q1</c:v>
                </c:pt>
                <c:pt idx="136">
                  <c:v>2004 Q2</c:v>
                </c:pt>
                <c:pt idx="137">
                  <c:v>2004 Q3</c:v>
                </c:pt>
                <c:pt idx="138">
                  <c:v>2004 Q4</c:v>
                </c:pt>
                <c:pt idx="139">
                  <c:v>2005 Q1</c:v>
                </c:pt>
                <c:pt idx="140">
                  <c:v>2005 Q2</c:v>
                </c:pt>
                <c:pt idx="141">
                  <c:v>2005 Q3</c:v>
                </c:pt>
                <c:pt idx="142">
                  <c:v>2005 Q4</c:v>
                </c:pt>
                <c:pt idx="143">
                  <c:v>2006 Q1</c:v>
                </c:pt>
                <c:pt idx="144">
                  <c:v>2006 Q2</c:v>
                </c:pt>
                <c:pt idx="145">
                  <c:v>2006 Q3</c:v>
                </c:pt>
                <c:pt idx="146">
                  <c:v>2006 Q4</c:v>
                </c:pt>
                <c:pt idx="147">
                  <c:v>2007 Q1</c:v>
                </c:pt>
                <c:pt idx="148">
                  <c:v>2007 Q2</c:v>
                </c:pt>
                <c:pt idx="149">
                  <c:v>2007 Q3</c:v>
                </c:pt>
                <c:pt idx="150">
                  <c:v>2007 Q4</c:v>
                </c:pt>
                <c:pt idx="151">
                  <c:v>2008 Q1</c:v>
                </c:pt>
                <c:pt idx="152">
                  <c:v>2008 Q2</c:v>
                </c:pt>
                <c:pt idx="153">
                  <c:v>2008 Q3</c:v>
                </c:pt>
                <c:pt idx="154">
                  <c:v>2008 Q4</c:v>
                </c:pt>
                <c:pt idx="155">
                  <c:v>2009 Q1</c:v>
                </c:pt>
                <c:pt idx="156">
                  <c:v>2009 Q2</c:v>
                </c:pt>
                <c:pt idx="157">
                  <c:v>2009 Q3</c:v>
                </c:pt>
                <c:pt idx="158">
                  <c:v>2009 Q4</c:v>
                </c:pt>
                <c:pt idx="159">
                  <c:v>2010 Q1</c:v>
                </c:pt>
                <c:pt idx="160">
                  <c:v>2010 Q2</c:v>
                </c:pt>
                <c:pt idx="161">
                  <c:v>2010 Q3</c:v>
                </c:pt>
                <c:pt idx="162">
                  <c:v>2010 Q4</c:v>
                </c:pt>
                <c:pt idx="163">
                  <c:v>2011 Q1</c:v>
                </c:pt>
                <c:pt idx="164">
                  <c:v>2011 Q2</c:v>
                </c:pt>
                <c:pt idx="165">
                  <c:v>2011 Q3</c:v>
                </c:pt>
                <c:pt idx="166">
                  <c:v>2011 Q4</c:v>
                </c:pt>
                <c:pt idx="167">
                  <c:v>2012 Q1</c:v>
                </c:pt>
                <c:pt idx="168">
                  <c:v>2012 Q2</c:v>
                </c:pt>
                <c:pt idx="169">
                  <c:v>2012 Q3</c:v>
                </c:pt>
                <c:pt idx="170">
                  <c:v>2012 Q4</c:v>
                </c:pt>
                <c:pt idx="171">
                  <c:v>2013 Q1</c:v>
                </c:pt>
                <c:pt idx="172">
                  <c:v>2013 Q2</c:v>
                </c:pt>
                <c:pt idx="173">
                  <c:v>2013 Q3</c:v>
                </c:pt>
                <c:pt idx="174">
                  <c:v>2013 Q4</c:v>
                </c:pt>
                <c:pt idx="175">
                  <c:v>2014 Q1</c:v>
                </c:pt>
                <c:pt idx="176">
                  <c:v>2014 Q2</c:v>
                </c:pt>
                <c:pt idx="177">
                  <c:v>2014 Q3</c:v>
                </c:pt>
                <c:pt idx="178">
                  <c:v>2014 Q4</c:v>
                </c:pt>
                <c:pt idx="179">
                  <c:v>2015 Q1</c:v>
                </c:pt>
                <c:pt idx="180">
                  <c:v>2015 Q2</c:v>
                </c:pt>
                <c:pt idx="181">
                  <c:v>2015 Q3</c:v>
                </c:pt>
                <c:pt idx="182">
                  <c:v>2015 Q4</c:v>
                </c:pt>
                <c:pt idx="183">
                  <c:v>2016 Q1</c:v>
                </c:pt>
                <c:pt idx="184">
                  <c:v>2016 Q2</c:v>
                </c:pt>
                <c:pt idx="185">
                  <c:v>2016 Q3</c:v>
                </c:pt>
                <c:pt idx="186">
                  <c:v>2016 Q4</c:v>
                </c:pt>
                <c:pt idx="187">
                  <c:v>2017 Q1</c:v>
                </c:pt>
                <c:pt idx="188">
                  <c:v>2017 Q2</c:v>
                </c:pt>
                <c:pt idx="189">
                  <c:v>2017 Q3</c:v>
                </c:pt>
                <c:pt idx="190">
                  <c:v>2017 Q4</c:v>
                </c:pt>
                <c:pt idx="191">
                  <c:v>2018 Q1</c:v>
                </c:pt>
                <c:pt idx="192">
                  <c:v>2018 Q2</c:v>
                </c:pt>
                <c:pt idx="193">
                  <c:v>2018 Q3</c:v>
                </c:pt>
                <c:pt idx="194">
                  <c:v>2018 Q4</c:v>
                </c:pt>
                <c:pt idx="195">
                  <c:v>2019 Q1</c:v>
                </c:pt>
                <c:pt idx="196">
                  <c:v>2019 Q2</c:v>
                </c:pt>
                <c:pt idx="197">
                  <c:v>2019 Q3</c:v>
                </c:pt>
                <c:pt idx="198">
                  <c:v>2019 Q4</c:v>
                </c:pt>
                <c:pt idx="199">
                  <c:v>2020 Q1</c:v>
                </c:pt>
                <c:pt idx="200">
                  <c:v>2020 Q2</c:v>
                </c:pt>
                <c:pt idx="201">
                  <c:v>2020 Q3</c:v>
                </c:pt>
                <c:pt idx="202">
                  <c:v>2020 Q4</c:v>
                </c:pt>
                <c:pt idx="203">
                  <c:v>2021 Q1</c:v>
                </c:pt>
                <c:pt idx="204">
                  <c:v>2021 Q2</c:v>
                </c:pt>
                <c:pt idx="205">
                  <c:v>2021 Q3</c:v>
                </c:pt>
                <c:pt idx="206">
                  <c:v>2021 Q4</c:v>
                </c:pt>
                <c:pt idx="207">
                  <c:v>2022 Q1</c:v>
                </c:pt>
                <c:pt idx="208">
                  <c:v>2022 Q2</c:v>
                </c:pt>
                <c:pt idx="209">
                  <c:v>2022 Q3</c:v>
                </c:pt>
                <c:pt idx="210">
                  <c:v>2022 Q4</c:v>
                </c:pt>
                <c:pt idx="211">
                  <c:v>2023 Q1</c:v>
                </c:pt>
                <c:pt idx="212">
                  <c:v>2023 Q2</c:v>
                </c:pt>
                <c:pt idx="213">
                  <c:v>2023 Q3</c:v>
                </c:pt>
                <c:pt idx="214">
                  <c:v>2023 Q4</c:v>
                </c:pt>
                <c:pt idx="215">
                  <c:v>2024 Q1</c:v>
                </c:pt>
                <c:pt idx="216">
                  <c:v>2024 Q2</c:v>
                </c:pt>
                <c:pt idx="217">
                  <c:v>2024 Q3</c:v>
                </c:pt>
                <c:pt idx="218">
                  <c:v>2024 Q4</c:v>
                </c:pt>
                <c:pt idx="219">
                  <c:v>2025 Q1</c:v>
                </c:pt>
                <c:pt idx="220">
                  <c:v>2025 Q2</c:v>
                </c:pt>
                <c:pt idx="221">
                  <c:v>2025 Q3</c:v>
                </c:pt>
                <c:pt idx="222">
                  <c:v>2025 Q4</c:v>
                </c:pt>
                <c:pt idx="223">
                  <c:v>2026 Q1</c:v>
                </c:pt>
                <c:pt idx="224">
                  <c:v>2026 Q2</c:v>
                </c:pt>
                <c:pt idx="225">
                  <c:v>2026 Q3</c:v>
                </c:pt>
                <c:pt idx="226">
                  <c:v>2026 Q4</c:v>
                </c:pt>
                <c:pt idx="227">
                  <c:v>2027 Q1</c:v>
                </c:pt>
                <c:pt idx="228">
                  <c:v>2027 Q2</c:v>
                </c:pt>
                <c:pt idx="229">
                  <c:v>2027 Q3</c:v>
                </c:pt>
                <c:pt idx="230">
                  <c:v>2027 Q4</c:v>
                </c:pt>
                <c:pt idx="231">
                  <c:v>2028 Q1</c:v>
                </c:pt>
                <c:pt idx="232">
                  <c:v>2028 Q2</c:v>
                </c:pt>
                <c:pt idx="233">
                  <c:v>2028 Q3</c:v>
                </c:pt>
                <c:pt idx="234">
                  <c:v>2028 Q4</c:v>
                </c:pt>
                <c:pt idx="235">
                  <c:v>2029 Q1</c:v>
                </c:pt>
                <c:pt idx="236">
                  <c:v>2029 Q2</c:v>
                </c:pt>
                <c:pt idx="237">
                  <c:v>2029 Q3</c:v>
                </c:pt>
                <c:pt idx="238">
                  <c:v>2029 Q4</c:v>
                </c:pt>
                <c:pt idx="239">
                  <c:v>2030 Q1</c:v>
                </c:pt>
                <c:pt idx="240">
                  <c:v>2030 Q2</c:v>
                </c:pt>
                <c:pt idx="241">
                  <c:v>2030 Q3</c:v>
                </c:pt>
                <c:pt idx="242">
                  <c:v>2030 Q4</c:v>
                </c:pt>
                <c:pt idx="243">
                  <c:v>2031 Q1</c:v>
                </c:pt>
                <c:pt idx="244">
                  <c:v>2031 Q2</c:v>
                </c:pt>
                <c:pt idx="245">
                  <c:v>2031 Q3</c:v>
                </c:pt>
                <c:pt idx="246">
                  <c:v>2031 Q4</c:v>
                </c:pt>
                <c:pt idx="247">
                  <c:v>2032 Q1</c:v>
                </c:pt>
                <c:pt idx="248">
                  <c:v>2032 Q2</c:v>
                </c:pt>
                <c:pt idx="249">
                  <c:v>2032 Q3</c:v>
                </c:pt>
                <c:pt idx="250">
                  <c:v>2032 Q4</c:v>
                </c:pt>
                <c:pt idx="251">
                  <c:v>2033 Q1</c:v>
                </c:pt>
                <c:pt idx="252">
                  <c:v>2033 Q2</c:v>
                </c:pt>
                <c:pt idx="253">
                  <c:v>2033 Q3</c:v>
                </c:pt>
                <c:pt idx="254">
                  <c:v>2033 Q4</c:v>
                </c:pt>
                <c:pt idx="255">
                  <c:v>2034 Q1</c:v>
                </c:pt>
                <c:pt idx="256">
                  <c:v>2034 Q2</c:v>
                </c:pt>
                <c:pt idx="257">
                  <c:v>2034 Q3</c:v>
                </c:pt>
              </c:strCache>
            </c:strRef>
          </c:cat>
          <c:val>
            <c:numRef>
              <c:f>'Sheet 1'!$AP$3:$AP$260</c:f>
              <c:numCache>
                <c:formatCode>General</c:formatCode>
                <c:ptCount val="258"/>
                <c:pt idx="0">
                  <c:v>-6.5025874846512455E-2</c:v>
                </c:pt>
                <c:pt idx="1">
                  <c:v>-3.6191382092714441E-2</c:v>
                </c:pt>
                <c:pt idx="2">
                  <c:v>-7.8032052993459722E-4</c:v>
                </c:pt>
                <c:pt idx="3">
                  <c:v>-9.9284136959417735E-2</c:v>
                </c:pt>
                <c:pt idx="4">
                  <c:v>-6.8987441749290612E-2</c:v>
                </c:pt>
                <c:pt idx="5">
                  <c:v>-3.0451490757211208E-2</c:v>
                </c:pt>
                <c:pt idx="6">
                  <c:v>-4.6374405688088594E-2</c:v>
                </c:pt>
                <c:pt idx="7">
                  <c:v>-1.5932297301792527E-2</c:v>
                </c:pt>
                <c:pt idx="8">
                  <c:v>-2.5220012479426096E-2</c:v>
                </c:pt>
                <c:pt idx="9">
                  <c:v>-0.33824477329604252</c:v>
                </c:pt>
                <c:pt idx="10">
                  <c:v>-8.4701261663528982E-2</c:v>
                </c:pt>
                <c:pt idx="11">
                  <c:v>-1.3428921326035764E-2</c:v>
                </c:pt>
                <c:pt idx="12">
                  <c:v>-2.4633634005558402E-2</c:v>
                </c:pt>
                <c:pt idx="13">
                  <c:v>-0.13000793255258758</c:v>
                </c:pt>
                <c:pt idx="14">
                  <c:v>-1.849972766479055E-2</c:v>
                </c:pt>
                <c:pt idx="15">
                  <c:v>-0.23322896723933084</c:v>
                </c:pt>
                <c:pt idx="16">
                  <c:v>-8.089332236956015E-3</c:v>
                </c:pt>
                <c:pt idx="17">
                  <c:v>-0.26268438095839652</c:v>
                </c:pt>
                <c:pt idx="18">
                  <c:v>-9.0093334204912168E-2</c:v>
                </c:pt>
                <c:pt idx="19">
                  <c:v>-2.8223419900234803E-2</c:v>
                </c:pt>
                <c:pt idx="20">
                  <c:v>-3.6099773559832182E-2</c:v>
                </c:pt>
                <c:pt idx="21">
                  <c:v>-0.55312767043202848</c:v>
                </c:pt>
                <c:pt idx="22">
                  <c:v>-9.6132721109211117E-3</c:v>
                </c:pt>
                <c:pt idx="23">
                  <c:v>-1.192610225261348E-2</c:v>
                </c:pt>
                <c:pt idx="24">
                  <c:v>-2.6477909346002138E-3</c:v>
                </c:pt>
                <c:pt idx="25">
                  <c:v>-2.2696823499815749E-2</c:v>
                </c:pt>
                <c:pt idx="26">
                  <c:v>-1.0566969409338156E-2</c:v>
                </c:pt>
                <c:pt idx="27">
                  <c:v>-1.1170622207899689E-2</c:v>
                </c:pt>
                <c:pt idx="28">
                  <c:v>-1.0072852085004941E-2</c:v>
                </c:pt>
                <c:pt idx="29">
                  <c:v>-3.316676867065832E-2</c:v>
                </c:pt>
                <c:pt idx="30">
                  <c:v>-4.0362523513336357E-2</c:v>
                </c:pt>
                <c:pt idx="31">
                  <c:v>3.3863241249482146E-4</c:v>
                </c:pt>
                <c:pt idx="32">
                  <c:v>-2.6865289196087883E-2</c:v>
                </c:pt>
                <c:pt idx="33">
                  <c:v>-4.3655330820755733E-3</c:v>
                </c:pt>
                <c:pt idx="34">
                  <c:v>-8.8650243998792087E-3</c:v>
                </c:pt>
                <c:pt idx="35">
                  <c:v>-1.4280781752249727E-2</c:v>
                </c:pt>
                <c:pt idx="36">
                  <c:v>-2.0615081948764047E-2</c:v>
                </c:pt>
                <c:pt idx="37">
                  <c:v>-1.7436339352010138E-2</c:v>
                </c:pt>
                <c:pt idx="38">
                  <c:v>-2.1314750959914586E-2</c:v>
                </c:pt>
                <c:pt idx="39">
                  <c:v>-4.3100578221760166E-2</c:v>
                </c:pt>
                <c:pt idx="40">
                  <c:v>-2.9909419384369307E-2</c:v>
                </c:pt>
                <c:pt idx="41">
                  <c:v>-2.3644794665718671E-2</c:v>
                </c:pt>
                <c:pt idx="42">
                  <c:v>-7.0865934837195613E-3</c:v>
                </c:pt>
                <c:pt idx="43">
                  <c:v>-3.6358841535951758E-2</c:v>
                </c:pt>
                <c:pt idx="44">
                  <c:v>-4.7956934372493931E-2</c:v>
                </c:pt>
                <c:pt idx="45">
                  <c:v>-2.0301422526174506E-2</c:v>
                </c:pt>
                <c:pt idx="46">
                  <c:v>-2.1660309227471031E-2</c:v>
                </c:pt>
                <c:pt idx="47">
                  <c:v>-2.2695868161424604E-2</c:v>
                </c:pt>
                <c:pt idx="48">
                  <c:v>-6.5759166584219292E-3</c:v>
                </c:pt>
                <c:pt idx="49">
                  <c:v>-1.633173259339199E-2</c:v>
                </c:pt>
                <c:pt idx="50">
                  <c:v>-3.5091643207977641E-2</c:v>
                </c:pt>
                <c:pt idx="51">
                  <c:v>-3.7706324102542155E-2</c:v>
                </c:pt>
                <c:pt idx="52">
                  <c:v>-4.8776249515964487E-2</c:v>
                </c:pt>
                <c:pt idx="53">
                  <c:v>-7.7807178276795175E-2</c:v>
                </c:pt>
                <c:pt idx="54">
                  <c:v>-5.244804180942797E-2</c:v>
                </c:pt>
                <c:pt idx="55">
                  <c:v>-1.0303392617511759E-2</c:v>
                </c:pt>
                <c:pt idx="56">
                  <c:v>-5.6890913577308799E-2</c:v>
                </c:pt>
                <c:pt idx="57">
                  <c:v>-5.4997373277602679E-3</c:v>
                </c:pt>
                <c:pt idx="58">
                  <c:v>-6.5138987798158965E-2</c:v>
                </c:pt>
                <c:pt idx="59">
                  <c:v>-2.4042930513195615E-2</c:v>
                </c:pt>
                <c:pt idx="60">
                  <c:v>-8.5935323713838718E-2</c:v>
                </c:pt>
                <c:pt idx="61">
                  <c:v>-5.3443060733428083E-2</c:v>
                </c:pt>
                <c:pt idx="62">
                  <c:v>-4.3855335444109023E-3</c:v>
                </c:pt>
                <c:pt idx="63">
                  <c:v>-9.1382262878677567E-3</c:v>
                </c:pt>
                <c:pt idx="64">
                  <c:v>-5.9314244751305978E-2</c:v>
                </c:pt>
                <c:pt idx="65">
                  <c:v>-7.1342614832029971E-2</c:v>
                </c:pt>
                <c:pt idx="66">
                  <c:v>-5.8104723107404999E-2</c:v>
                </c:pt>
                <c:pt idx="67">
                  <c:v>1.6368810399242026E-3</c:v>
                </c:pt>
                <c:pt idx="68">
                  <c:v>-1.2022355714700284E-2</c:v>
                </c:pt>
                <c:pt idx="69">
                  <c:v>-2.9588943050516403E-3</c:v>
                </c:pt>
                <c:pt idx="70">
                  <c:v>-1.4492834856079551E-2</c:v>
                </c:pt>
                <c:pt idx="71">
                  <c:v>-4.2869958801979191E-2</c:v>
                </c:pt>
                <c:pt idx="72">
                  <c:v>-5.0180721877797207E-3</c:v>
                </c:pt>
                <c:pt idx="73">
                  <c:v>4.4685781849357342E-4</c:v>
                </c:pt>
                <c:pt idx="74">
                  <c:v>-4.983415902458832E-2</c:v>
                </c:pt>
                <c:pt idx="75">
                  <c:v>-1.796047415846358E-2</c:v>
                </c:pt>
                <c:pt idx="76">
                  <c:v>-2.2600665758784944E-2</c:v>
                </c:pt>
                <c:pt idx="77">
                  <c:v>-1.0661598933628426E-2</c:v>
                </c:pt>
                <c:pt idx="78">
                  <c:v>-1.2290286074532364E-2</c:v>
                </c:pt>
                <c:pt idx="79">
                  <c:v>-1.7892729191866852E-2</c:v>
                </c:pt>
                <c:pt idx="80">
                  <c:v>-1.1139839999111223E-2</c:v>
                </c:pt>
                <c:pt idx="81">
                  <c:v>1.9513242748513959E-3</c:v>
                </c:pt>
                <c:pt idx="82">
                  <c:v>-2.2949214264406104E-3</c:v>
                </c:pt>
                <c:pt idx="83">
                  <c:v>-7.7740909552166115E-3</c:v>
                </c:pt>
                <c:pt idx="84">
                  <c:v>1.7753224451914906E-4</c:v>
                </c:pt>
                <c:pt idx="85">
                  <c:v>-1.0589150466596919E-2</c:v>
                </c:pt>
                <c:pt idx="86">
                  <c:v>-3.12359873246284E-2</c:v>
                </c:pt>
                <c:pt idx="87">
                  <c:v>-2.2212072195101906E-3</c:v>
                </c:pt>
                <c:pt idx="88">
                  <c:v>-6.6787002552078645E-3</c:v>
                </c:pt>
                <c:pt idx="89">
                  <c:v>-1.1690081317067058E-2</c:v>
                </c:pt>
                <c:pt idx="90">
                  <c:v>-1.1129540026238727E-3</c:v>
                </c:pt>
                <c:pt idx="91">
                  <c:v>4.5057600383628609</c:v>
                </c:pt>
                <c:pt idx="92">
                  <c:v>-4.5562277825339503E-3</c:v>
                </c:pt>
                <c:pt idx="93">
                  <c:v>-2.4630074434156546E-2</c:v>
                </c:pt>
                <c:pt idx="94">
                  <c:v>-2.2771754241278329E-2</c:v>
                </c:pt>
                <c:pt idx="95">
                  <c:v>-5.9896433508610292E-2</c:v>
                </c:pt>
                <c:pt idx="96">
                  <c:v>-7.5741524436628849E-4</c:v>
                </c:pt>
                <c:pt idx="97">
                  <c:v>-3.0018797593046154E-2</c:v>
                </c:pt>
                <c:pt idx="98">
                  <c:v>-3.7004710883660197E-2</c:v>
                </c:pt>
                <c:pt idx="99">
                  <c:v>-8.6124141151831535E-3</c:v>
                </c:pt>
                <c:pt idx="100">
                  <c:v>-1.3371312083872988E-3</c:v>
                </c:pt>
                <c:pt idx="101">
                  <c:v>-1.265629138631752E-2</c:v>
                </c:pt>
                <c:pt idx="102">
                  <c:v>-5.3659178282536635E-2</c:v>
                </c:pt>
                <c:pt idx="103">
                  <c:v>-3.9322793503308917E-2</c:v>
                </c:pt>
                <c:pt idx="104">
                  <c:v>-4.2886855785421608E-3</c:v>
                </c:pt>
                <c:pt idx="105">
                  <c:v>-9.0125135321118544E-3</c:v>
                </c:pt>
                <c:pt idx="106">
                  <c:v>-8.9722866200370732E-3</c:v>
                </c:pt>
                <c:pt idx="107">
                  <c:v>-6.8723749270732659E-3</c:v>
                </c:pt>
                <c:pt idx="108">
                  <c:v>-1.8545450543750397E-2</c:v>
                </c:pt>
                <c:pt idx="109">
                  <c:v>3.1127157026921148E-3</c:v>
                </c:pt>
                <c:pt idx="110">
                  <c:v>-9.1164470821793464E-3</c:v>
                </c:pt>
                <c:pt idx="111">
                  <c:v>-2.7079564229412711E-2</c:v>
                </c:pt>
                <c:pt idx="112">
                  <c:v>-1.7775725893617686E-2</c:v>
                </c:pt>
                <c:pt idx="113">
                  <c:v>-1.1727462320065302E-2</c:v>
                </c:pt>
                <c:pt idx="114">
                  <c:v>-1.1054114499074653E-2</c:v>
                </c:pt>
                <c:pt idx="115">
                  <c:v>-2.8450120868409923E-2</c:v>
                </c:pt>
                <c:pt idx="116">
                  <c:v>-5.4050678251781004E-2</c:v>
                </c:pt>
                <c:pt idx="117">
                  <c:v>-2.2934144270908452E-2</c:v>
                </c:pt>
                <c:pt idx="118">
                  <c:v>-1.5688424351197466E-2</c:v>
                </c:pt>
                <c:pt idx="119">
                  <c:v>-4.6521656421619539E-2</c:v>
                </c:pt>
                <c:pt idx="120">
                  <c:v>-3.2911014613511758E-2</c:v>
                </c:pt>
                <c:pt idx="121">
                  <c:v>-1.0943458534555695E-2</c:v>
                </c:pt>
                <c:pt idx="122">
                  <c:v>-2.3745484027451309E-2</c:v>
                </c:pt>
                <c:pt idx="123">
                  <c:v>-2.2515814377252197E-2</c:v>
                </c:pt>
                <c:pt idx="124">
                  <c:v>-2.727514973059042E-2</c:v>
                </c:pt>
                <c:pt idx="125">
                  <c:v>-1.1665769364511469E-2</c:v>
                </c:pt>
                <c:pt idx="126">
                  <c:v>-5.3381179737719553E-3</c:v>
                </c:pt>
                <c:pt idx="127">
                  <c:v>-0.12866625783635777</c:v>
                </c:pt>
                <c:pt idx="128">
                  <c:v>-6.2642446166420562E-2</c:v>
                </c:pt>
                <c:pt idx="129">
                  <c:v>-2.4058088135492407E-2</c:v>
                </c:pt>
                <c:pt idx="130">
                  <c:v>-2.978110352896246E-2</c:v>
                </c:pt>
                <c:pt idx="131">
                  <c:v>-1.1250094058898513E-2</c:v>
                </c:pt>
                <c:pt idx="132">
                  <c:v>-0.25007375209057203</c:v>
                </c:pt>
                <c:pt idx="133">
                  <c:v>-4.3296093873597674E-2</c:v>
                </c:pt>
                <c:pt idx="134">
                  <c:v>-3.2331188516735332E-2</c:v>
                </c:pt>
                <c:pt idx="135">
                  <c:v>-8.1346603279210283E-2</c:v>
                </c:pt>
                <c:pt idx="136">
                  <c:v>-2.1084367953535826E-2</c:v>
                </c:pt>
                <c:pt idx="137">
                  <c:v>-3.8564628484720198E-2</c:v>
                </c:pt>
                <c:pt idx="138">
                  <c:v>-4.8131358186724982E-2</c:v>
                </c:pt>
                <c:pt idx="139">
                  <c:v>-4.2313912993843655E-2</c:v>
                </c:pt>
                <c:pt idx="140">
                  <c:v>-1.3021400017931839E-4</c:v>
                </c:pt>
                <c:pt idx="141">
                  <c:v>-2.4406013295404913E-2</c:v>
                </c:pt>
                <c:pt idx="142">
                  <c:v>-4.4378056024214629E-3</c:v>
                </c:pt>
                <c:pt idx="143">
                  <c:v>-4.4753267343288217E-2</c:v>
                </c:pt>
                <c:pt idx="144">
                  <c:v>-3.9207454512029671E-3</c:v>
                </c:pt>
                <c:pt idx="145">
                  <c:v>-1.2884764556117534E-2</c:v>
                </c:pt>
                <c:pt idx="146">
                  <c:v>-1.8409821774234648E-2</c:v>
                </c:pt>
                <c:pt idx="147">
                  <c:v>-5.9252394761323268E-3</c:v>
                </c:pt>
                <c:pt idx="148">
                  <c:v>-5.2369964740680452E-2</c:v>
                </c:pt>
                <c:pt idx="149">
                  <c:v>-1.0215191087077621E-2</c:v>
                </c:pt>
                <c:pt idx="150">
                  <c:v>-2.1077353546234245E-2</c:v>
                </c:pt>
                <c:pt idx="151">
                  <c:v>-1.2348732279946539E-2</c:v>
                </c:pt>
                <c:pt idx="152">
                  <c:v>-2.3524265496999819E-2</c:v>
                </c:pt>
                <c:pt idx="153">
                  <c:v>-2.2006604411645064E-2</c:v>
                </c:pt>
                <c:pt idx="154">
                  <c:v>-2.8694902097995301E-2</c:v>
                </c:pt>
                <c:pt idx="155">
                  <c:v>-7.7140445234680499E-3</c:v>
                </c:pt>
                <c:pt idx="156">
                  <c:v>-0.36543315288517597</c:v>
                </c:pt>
                <c:pt idx="157">
                  <c:v>-5.2886551013396066E-2</c:v>
                </c:pt>
                <c:pt idx="158">
                  <c:v>-2.2494349166692906E-2</c:v>
                </c:pt>
                <c:pt idx="159">
                  <c:v>-4.3445311235901896E-2</c:v>
                </c:pt>
                <c:pt idx="160">
                  <c:v>-6.7067733776478511E-2</c:v>
                </c:pt>
                <c:pt idx="161">
                  <c:v>-3.1022850278212673E-2</c:v>
                </c:pt>
                <c:pt idx="162">
                  <c:v>-6.0151424557867816E-2</c:v>
                </c:pt>
                <c:pt idx="163">
                  <c:v>-2.1891913266202545E-2</c:v>
                </c:pt>
                <c:pt idx="164">
                  <c:v>-8.6552087052803595E-3</c:v>
                </c:pt>
                <c:pt idx="165">
                  <c:v>-7.2271727714299017E-2</c:v>
                </c:pt>
                <c:pt idx="166">
                  <c:v>-3.1389155148824288E-2</c:v>
                </c:pt>
                <c:pt idx="167">
                  <c:v>-1.3385165148880718E-2</c:v>
                </c:pt>
                <c:pt idx="168">
                  <c:v>-1.8324791258245932E-2</c:v>
                </c:pt>
                <c:pt idx="169">
                  <c:v>-3.4999504103742779E-3</c:v>
                </c:pt>
                <c:pt idx="170">
                  <c:v>-1.8271955272932017E-2</c:v>
                </c:pt>
                <c:pt idx="171">
                  <c:v>-3.8267420859079415E-2</c:v>
                </c:pt>
                <c:pt idx="172">
                  <c:v>-1.6052789025281733E-2</c:v>
                </c:pt>
                <c:pt idx="173">
                  <c:v>-1.9971713837352967E-2</c:v>
                </c:pt>
                <c:pt idx="174">
                  <c:v>-2.9172850580018728E-2</c:v>
                </c:pt>
                <c:pt idx="175">
                  <c:v>-3.9248978786127209E-4</c:v>
                </c:pt>
                <c:pt idx="176">
                  <c:v>-1.5028009119672905E-2</c:v>
                </c:pt>
                <c:pt idx="177">
                  <c:v>-1.4806973057161658E-2</c:v>
                </c:pt>
                <c:pt idx="178">
                  <c:v>-3.8091811349632243E-2</c:v>
                </c:pt>
                <c:pt idx="179">
                  <c:v>-2.0556828649153577E-3</c:v>
                </c:pt>
                <c:pt idx="180">
                  <c:v>-6.7971973808231279E-4</c:v>
                </c:pt>
                <c:pt idx="181">
                  <c:v>-7.1036647395974692E-3</c:v>
                </c:pt>
                <c:pt idx="182">
                  <c:v>-8.5066443580887052E-3</c:v>
                </c:pt>
                <c:pt idx="183">
                  <c:v>-3.4873496075214223E-3</c:v>
                </c:pt>
                <c:pt idx="184">
                  <c:v>-1.9773527228735821E-3</c:v>
                </c:pt>
                <c:pt idx="185">
                  <c:v>-1.8805505955031415E-3</c:v>
                </c:pt>
                <c:pt idx="186">
                  <c:v>-1.5071672436961225E-3</c:v>
                </c:pt>
                <c:pt idx="187">
                  <c:v>-3.7042203777709615E-4</c:v>
                </c:pt>
                <c:pt idx="188">
                  <c:v>-2.7027266276161005E-3</c:v>
                </c:pt>
                <c:pt idx="189">
                  <c:v>-1.2872973798435827E-2</c:v>
                </c:pt>
                <c:pt idx="190">
                  <c:v>-7.3344732383812394E-3</c:v>
                </c:pt>
                <c:pt idx="191">
                  <c:v>-5.4516859216725694E-3</c:v>
                </c:pt>
                <c:pt idx="192">
                  <c:v>-3.1060853037217853E-3</c:v>
                </c:pt>
                <c:pt idx="193">
                  <c:v>-1.4679634000289349E-2</c:v>
                </c:pt>
                <c:pt idx="194">
                  <c:v>-1.7393223522597506E-2</c:v>
                </c:pt>
                <c:pt idx="195">
                  <c:v>-2.1754147854054259E-2</c:v>
                </c:pt>
                <c:pt idx="196">
                  <c:v>-1.6105416094428782E-2</c:v>
                </c:pt>
                <c:pt idx="197">
                  <c:v>-1.5931538155585387E-2</c:v>
                </c:pt>
                <c:pt idx="198">
                  <c:v>-4.8010943058819811E-2</c:v>
                </c:pt>
                <c:pt idx="199">
                  <c:v>-7.1900441265192461E-3</c:v>
                </c:pt>
                <c:pt idx="200">
                  <c:v>-2.3567108014756011</c:v>
                </c:pt>
                <c:pt idx="201">
                  <c:v>-0.12235422079070002</c:v>
                </c:pt>
                <c:pt idx="202">
                  <c:v>-9.5840542984009791E-3</c:v>
                </c:pt>
                <c:pt idx="203">
                  <c:v>-0.10534240861057742</c:v>
                </c:pt>
                <c:pt idx="204">
                  <c:v>-9.8876772640827004E-2</c:v>
                </c:pt>
                <c:pt idx="205">
                  <c:v>-3.7712466103511311E-2</c:v>
                </c:pt>
                <c:pt idx="206">
                  <c:v>-3.021639368805823E-2</c:v>
                </c:pt>
                <c:pt idx="207">
                  <c:v>-5.1118790381885992E-2</c:v>
                </c:pt>
                <c:pt idx="208">
                  <c:v>-0.18435798597156844</c:v>
                </c:pt>
                <c:pt idx="209">
                  <c:v>-1.216021069168477E-2</c:v>
                </c:pt>
                <c:pt idx="210">
                  <c:v>-6.6678055947839016E-2</c:v>
                </c:pt>
                <c:pt idx="211">
                  <c:v>-6.2831673185997985E-3</c:v>
                </c:pt>
                <c:pt idx="212">
                  <c:v>1.6871837668386291E-4</c:v>
                </c:pt>
                <c:pt idx="213">
                  <c:v>-2.826555671510747E-2</c:v>
                </c:pt>
                <c:pt idx="214">
                  <c:v>-1.2277743102432702E-2</c:v>
                </c:pt>
                <c:pt idx="215">
                  <c:v>-4.121213592945816E-4</c:v>
                </c:pt>
                <c:pt idx="216">
                  <c:v>-4.7245676654750213E-3</c:v>
                </c:pt>
                <c:pt idx="217">
                  <c:v>-3.4505576601739252E-2</c:v>
                </c:pt>
                <c:pt idx="218">
                  <c:v>-1.1972500888222104E-2</c:v>
                </c:pt>
                <c:pt idx="219">
                  <c:v>-1.5399488313447784E-2</c:v>
                </c:pt>
                <c:pt idx="220">
                  <c:v>-6.4081209748931833E-3</c:v>
                </c:pt>
                <c:pt idx="221">
                  <c:v>8.4013010359135221E-4</c:v>
                </c:pt>
                <c:pt idx="222">
                  <c:v>2.916142156034196E-5</c:v>
                </c:pt>
                <c:pt idx="223">
                  <c:v>5.2303400034950376E-4</c:v>
                </c:pt>
                <c:pt idx="224">
                  <c:v>1.4620527178013654E-4</c:v>
                </c:pt>
                <c:pt idx="225">
                  <c:v>4.1295130430465954E-4</c:v>
                </c:pt>
                <c:pt idx="226">
                  <c:v>-21.079221801187792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B-4117-9D35-3D4C3CB78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943519"/>
        <c:axId val="1552941119"/>
      </c:lineChart>
      <c:catAx>
        <c:axId val="155294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41119"/>
        <c:crosses val="autoZero"/>
        <c:auto val="1"/>
        <c:lblAlgn val="ctr"/>
        <c:lblOffset val="100"/>
        <c:noMultiLvlLbl val="0"/>
      </c:catAx>
      <c:valAx>
        <c:axId val="15529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4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610377</xdr:colOff>
      <xdr:row>225</xdr:row>
      <xdr:rowOff>105747</xdr:rowOff>
    </xdr:from>
    <xdr:to>
      <xdr:col>26</xdr:col>
      <xdr:colOff>633704</xdr:colOff>
      <xdr:row>239</xdr:row>
      <xdr:rowOff>127518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CE415-E40E-4E0F-94ED-35F9538F2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671079</xdr:colOff>
      <xdr:row>6</xdr:row>
      <xdr:rowOff>126423</xdr:rowOff>
    </xdr:from>
    <xdr:to>
      <xdr:col>35</xdr:col>
      <xdr:colOff>671079</xdr:colOff>
      <xdr:row>21</xdr:row>
      <xdr:rowOff>12123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642D3-167E-FD96-6952-EC6D0221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60"/>
  <sheetViews>
    <sheetView tabSelected="1" topLeftCell="A145" zoomScale="110" zoomScaleNormal="110" workbookViewId="0">
      <pane xSplit="1" topLeftCell="W1" activePane="topRight" state="frozen"/>
      <selection pane="topRight" activeCell="AO94" sqref="AO94"/>
    </sheetView>
  </sheetViews>
  <sheetFormatPr defaultColWidth="11.42578125" defaultRowHeight="15" x14ac:dyDescent="0.25"/>
  <sheetData>
    <row r="1" spans="1:42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273</v>
      </c>
      <c r="N1" s="1" t="s">
        <v>275</v>
      </c>
      <c r="O1" s="1" t="s">
        <v>271</v>
      </c>
      <c r="P1" s="1" t="s">
        <v>272</v>
      </c>
      <c r="Q1" s="1" t="s">
        <v>276</v>
      </c>
      <c r="R1" s="1" t="s">
        <v>274</v>
      </c>
      <c r="S1" s="1" t="s">
        <v>277</v>
      </c>
      <c r="T1" s="1" t="s">
        <v>279</v>
      </c>
      <c r="U1" s="1"/>
      <c r="V1" s="1" t="s">
        <v>278</v>
      </c>
      <c r="W1" s="1" t="s">
        <v>280</v>
      </c>
      <c r="X1" s="1" t="s">
        <v>272</v>
      </c>
      <c r="Y1" s="1" t="s">
        <v>281</v>
      </c>
      <c r="Z1" s="1" t="s">
        <v>282</v>
      </c>
      <c r="AA1" t="s">
        <v>283</v>
      </c>
      <c r="AC1" s="1" t="s">
        <v>284</v>
      </c>
      <c r="AD1" s="1" t="s">
        <v>285</v>
      </c>
      <c r="AE1" s="1" t="s">
        <v>286</v>
      </c>
      <c r="AF1" s="1" t="s">
        <v>287</v>
      </c>
      <c r="AG1" s="1" t="s">
        <v>270</v>
      </c>
      <c r="AI1" t="s">
        <v>288</v>
      </c>
      <c r="AO1" t="s">
        <v>289</v>
      </c>
    </row>
    <row r="2" spans="1:42" x14ac:dyDescent="0.25">
      <c r="A2" t="s">
        <v>11</v>
      </c>
      <c r="B2">
        <v>133.6</v>
      </c>
      <c r="C2">
        <v>114.3</v>
      </c>
      <c r="D2">
        <v>5.5759999999999996</v>
      </c>
      <c r="E2">
        <v>0</v>
      </c>
      <c r="F2">
        <v>1.32039273219726E-2</v>
      </c>
      <c r="G2">
        <v>2.11423161880719E-2</v>
      </c>
      <c r="H2">
        <v>1.98894115705208E-2</v>
      </c>
      <c r="I2">
        <v>2.51540041067762E-2</v>
      </c>
      <c r="J2">
        <v>1051.2</v>
      </c>
      <c r="K2">
        <v>8.1069361437378102E-3</v>
      </c>
      <c r="L2">
        <f>(1+K2)^4-1</f>
        <v>3.2824214605861046E-2</v>
      </c>
    </row>
    <row r="3" spans="1:42" x14ac:dyDescent="0.25">
      <c r="A3" t="s">
        <v>12</v>
      </c>
      <c r="B3">
        <v>131.80000000000001</v>
      </c>
      <c r="C3">
        <v>117.4</v>
      </c>
      <c r="D3">
        <v>5.2279999999999998</v>
      </c>
      <c r="E3">
        <v>0</v>
      </c>
      <c r="F3">
        <v>1.32039273219726E-2</v>
      </c>
      <c r="G3">
        <v>2.11423161880719E-2</v>
      </c>
      <c r="H3">
        <v>1.98894115705208E-2</v>
      </c>
      <c r="I3">
        <v>2.51540041067762E-2</v>
      </c>
      <c r="J3">
        <v>1067.4000000000001</v>
      </c>
      <c r="K3">
        <v>8.1069361437378102E-3</v>
      </c>
      <c r="L3">
        <f t="shared" ref="L3:L66" si="0">(1+K3)^4-1</f>
        <v>3.2824214605861046E-2</v>
      </c>
      <c r="N3" t="e">
        <f>E3/E2</f>
        <v>#DIV/0!</v>
      </c>
      <c r="O3" t="e">
        <f>N3-H3</f>
        <v>#DIV/0!</v>
      </c>
      <c r="P3" t="e">
        <f>O3^4</f>
        <v>#DIV/0!</v>
      </c>
      <c r="Q3" t="e">
        <f>P3-(1+L3)</f>
        <v>#DIV/0!</v>
      </c>
      <c r="R3">
        <v>0</v>
      </c>
      <c r="S3">
        <v>0</v>
      </c>
      <c r="V3">
        <f>D3/D2</f>
        <v>0.93758967001434723</v>
      </c>
      <c r="W3">
        <f>V3-I3</f>
        <v>0.91243566590757108</v>
      </c>
      <c r="X3">
        <f>W3^4</f>
        <v>0.69312092746850973</v>
      </c>
      <c r="Y3">
        <f>X3-(1+L3)</f>
        <v>-0.33970328713735132</v>
      </c>
      <c r="Z3">
        <f>Y3*100*(D2/J2)</f>
        <v>-0.18019268731714902</v>
      </c>
      <c r="AA3">
        <v>-0.20326955629262899</v>
      </c>
      <c r="AB3">
        <f>Z3-AA3</f>
        <v>2.3076868975479975E-2</v>
      </c>
      <c r="AD3">
        <f>B3/B2</f>
        <v>0.98652694610778457</v>
      </c>
      <c r="AE3">
        <f>AD3-F3</f>
        <v>0.97332301878581196</v>
      </c>
      <c r="AF3">
        <f>AE3^4</f>
        <v>0.8974866096619315</v>
      </c>
      <c r="AG3">
        <f>AF3-(1+L3)</f>
        <v>-0.13533760494392955</v>
      </c>
      <c r="AH3">
        <f>AG3*100*(B2/J2)</f>
        <v>-1.7200441419814485</v>
      </c>
      <c r="AI3">
        <v>-1.76199314785248</v>
      </c>
      <c r="AJ3">
        <f>AI3-AH3</f>
        <v>-4.1949005871031453E-2</v>
      </c>
      <c r="AN3">
        <f>AH3+Z3+R3</f>
        <v>-1.9002368292985976</v>
      </c>
      <c r="AO3">
        <v>-1.9652627041451101</v>
      </c>
      <c r="AP3">
        <f>AO3-AN3</f>
        <v>-6.5025874846512455E-2</v>
      </c>
    </row>
    <row r="4" spans="1:42" x14ac:dyDescent="0.25">
      <c r="A4" t="s">
        <v>13</v>
      </c>
      <c r="B4">
        <v>132.4</v>
      </c>
      <c r="C4">
        <v>122.2</v>
      </c>
      <c r="D4">
        <v>4.8159999999999998</v>
      </c>
      <c r="E4">
        <v>0</v>
      </c>
      <c r="F4">
        <v>1.7097349075517999E-2</v>
      </c>
      <c r="G4">
        <v>1.8077873918417801E-2</v>
      </c>
      <c r="H4">
        <v>1.7640394885903899E-2</v>
      </c>
      <c r="I4">
        <v>1.93415122684026E-2</v>
      </c>
      <c r="J4">
        <v>1086.0999999999999</v>
      </c>
      <c r="K4">
        <v>7.8734267172859695E-3</v>
      </c>
      <c r="L4">
        <f t="shared" si="0"/>
        <v>3.1867608123247848E-2</v>
      </c>
      <c r="N4" t="e">
        <f t="shared" ref="N4:N67" si="1">E4/E3</f>
        <v>#DIV/0!</v>
      </c>
      <c r="O4" t="e">
        <f t="shared" ref="O4:O67" si="2">N4-H4</f>
        <v>#DIV/0!</v>
      </c>
      <c r="P4" t="e">
        <f t="shared" ref="P4:P67" si="3">O4^4</f>
        <v>#DIV/0!</v>
      </c>
      <c r="Q4" t="e">
        <f t="shared" ref="Q4:Q67" si="4">P4-(1+L4)</f>
        <v>#DIV/0!</v>
      </c>
      <c r="R4">
        <v>0</v>
      </c>
      <c r="S4">
        <v>0</v>
      </c>
      <c r="V4">
        <f t="shared" ref="V4:V67" si="5">D4/D3</f>
        <v>0.92119357306809491</v>
      </c>
      <c r="W4">
        <f t="shared" ref="W4:W67" si="6">V4-I4</f>
        <v>0.90185206079969227</v>
      </c>
      <c r="X4">
        <f t="shared" ref="X4:X67" si="7">W4^4</f>
        <v>0.66151730260171659</v>
      </c>
      <c r="Y4">
        <f t="shared" ref="Y4:Y67" si="8">X4-(1+L4)</f>
        <v>-0.37035030552153125</v>
      </c>
      <c r="Z4">
        <f t="shared" ref="Z4:Z67" si="9">Y4*100*(D3/J3)</f>
        <v>-0.18139323564423507</v>
      </c>
      <c r="AA4">
        <v>-0.20784823341789499</v>
      </c>
      <c r="AB4">
        <f t="shared" ref="AB4:AB67" si="10">Z4-AA4</f>
        <v>2.6454997773659922E-2</v>
      </c>
      <c r="AD4">
        <f t="shared" ref="AD4:AD67" si="11">B4/B3</f>
        <v>1.0045523520485584</v>
      </c>
      <c r="AE4">
        <f t="shared" ref="AE4:AE67" si="12">AD4-F4</f>
        <v>0.98745500297304045</v>
      </c>
      <c r="AF4">
        <f t="shared" ref="AF4:AF67" si="13">AE4^4</f>
        <v>0.95075640118860505</v>
      </c>
      <c r="AG4">
        <f t="shared" ref="AG4:AG67" si="14">AF4-(1+L4)</f>
        <v>-8.1111206934642799E-2</v>
      </c>
      <c r="AH4">
        <f t="shared" ref="AH4:AH67" si="15">AG4*100*(B3/J3)</f>
        <v>-1.0015417907050703</v>
      </c>
      <c r="AI4">
        <v>-1.01127817502412</v>
      </c>
      <c r="AJ4">
        <f t="shared" ref="AJ4:AJ67" si="16">AI4-AH4</f>
        <v>-9.7363843190496624E-3</v>
      </c>
      <c r="AN4">
        <f t="shared" ref="AN4:AN67" si="17">AH4+Z4+R4</f>
        <v>-1.1829350263493055</v>
      </c>
      <c r="AO4">
        <v>-1.2191264084420199</v>
      </c>
      <c r="AP4">
        <f t="shared" ref="AP4:AP67" si="18">AO4-AN4</f>
        <v>-3.6191382092714441E-2</v>
      </c>
    </row>
    <row r="5" spans="1:42" x14ac:dyDescent="0.25">
      <c r="A5" t="s">
        <v>14</v>
      </c>
      <c r="B5">
        <v>133.5</v>
      </c>
      <c r="C5">
        <v>125.2</v>
      </c>
      <c r="D5">
        <v>4.9000000000000004</v>
      </c>
      <c r="E5">
        <v>0</v>
      </c>
      <c r="F5">
        <v>1.27032798554454E-2</v>
      </c>
      <c r="G5">
        <v>1.89710122932161E-2</v>
      </c>
      <c r="H5">
        <v>1.6857506361323198E-2</v>
      </c>
      <c r="I5">
        <v>2.5422167638931702E-2</v>
      </c>
      <c r="J5">
        <v>1088.5999999999999</v>
      </c>
      <c r="K5">
        <v>7.7933645067913603E-3</v>
      </c>
      <c r="L5">
        <f t="shared" si="0"/>
        <v>3.1539774265785026E-2</v>
      </c>
      <c r="N5" t="e">
        <f t="shared" si="1"/>
        <v>#DIV/0!</v>
      </c>
      <c r="O5" t="e">
        <f t="shared" si="2"/>
        <v>#DIV/0!</v>
      </c>
      <c r="P5" t="e">
        <f t="shared" si="3"/>
        <v>#DIV/0!</v>
      </c>
      <c r="Q5" t="e">
        <f t="shared" si="4"/>
        <v>#DIV/0!</v>
      </c>
      <c r="R5">
        <v>0</v>
      </c>
      <c r="S5">
        <v>0</v>
      </c>
      <c r="V5">
        <f t="shared" si="5"/>
        <v>1.0174418604651163</v>
      </c>
      <c r="W5">
        <f t="shared" si="6"/>
        <v>0.99201969282618463</v>
      </c>
      <c r="X5">
        <f t="shared" si="7"/>
        <v>0.96845885426297862</v>
      </c>
      <c r="Y5">
        <f t="shared" si="8"/>
        <v>-6.3080920002806407E-2</v>
      </c>
      <c r="Z5">
        <f t="shared" si="9"/>
        <v>-2.797143087501295E-2</v>
      </c>
      <c r="AA5">
        <v>-2.8325936078021901E-2</v>
      </c>
      <c r="AB5">
        <f t="shared" si="10"/>
        <v>3.5450520300895141E-4</v>
      </c>
      <c r="AD5">
        <f t="shared" si="11"/>
        <v>1.0083081570996979</v>
      </c>
      <c r="AE5">
        <f t="shared" si="12"/>
        <v>0.99560487724425251</v>
      </c>
      <c r="AF5">
        <f t="shared" si="13"/>
        <v>0.98253507237021498</v>
      </c>
      <c r="AG5">
        <f t="shared" si="14"/>
        <v>-4.9004701895570046E-2</v>
      </c>
      <c r="AH5">
        <f t="shared" si="15"/>
        <v>-0.59738721397417138</v>
      </c>
      <c r="AI5">
        <v>-0.59781302930109703</v>
      </c>
      <c r="AJ5">
        <f t="shared" si="16"/>
        <v>-4.2581532692564927E-4</v>
      </c>
      <c r="AN5">
        <f t="shared" si="17"/>
        <v>-0.62535864484918435</v>
      </c>
      <c r="AO5">
        <v>-0.62613896537911895</v>
      </c>
      <c r="AP5">
        <f t="shared" si="18"/>
        <v>-7.8032052993459722E-4</v>
      </c>
    </row>
    <row r="6" spans="1:42" x14ac:dyDescent="0.25">
      <c r="A6" t="s">
        <v>15</v>
      </c>
      <c r="B6">
        <v>133.30000000000001</v>
      </c>
      <c r="C6">
        <v>128.6</v>
      </c>
      <c r="D6">
        <v>5.4640000000000004</v>
      </c>
      <c r="E6">
        <v>0</v>
      </c>
      <c r="F6">
        <v>3.1684238983509E-2</v>
      </c>
      <c r="G6">
        <v>2.27137324992552E-2</v>
      </c>
      <c r="H6">
        <v>2.4554269627776099E-2</v>
      </c>
      <c r="I6">
        <v>1.6827354931432802E-2</v>
      </c>
      <c r="J6">
        <v>1135.2</v>
      </c>
      <c r="K6">
        <v>8.0461039917514299E-3</v>
      </c>
      <c r="L6">
        <f t="shared" si="0"/>
        <v>3.2574942507235471E-2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  <c r="Q6" t="e">
        <f t="shared" si="4"/>
        <v>#DIV/0!</v>
      </c>
      <c r="R6">
        <v>0</v>
      </c>
      <c r="S6">
        <v>0</v>
      </c>
      <c r="V6">
        <f t="shared" si="5"/>
        <v>1.1151020408163266</v>
      </c>
      <c r="W6">
        <f t="shared" si="6"/>
        <v>1.0982746858848937</v>
      </c>
      <c r="X6">
        <f t="shared" si="7"/>
        <v>1.4549360159685589</v>
      </c>
      <c r="Y6">
        <f t="shared" si="8"/>
        <v>0.42236107346132346</v>
      </c>
      <c r="Z6">
        <f t="shared" si="9"/>
        <v>0.19011292117954118</v>
      </c>
      <c r="AA6">
        <v>0.162309470486766</v>
      </c>
      <c r="AB6">
        <f t="shared" si="10"/>
        <v>2.7803450692775178E-2</v>
      </c>
      <c r="AD6">
        <f t="shared" si="11"/>
        <v>0.99850187265917612</v>
      </c>
      <c r="AE6">
        <f t="shared" si="12"/>
        <v>0.96681763367566709</v>
      </c>
      <c r="AF6">
        <f t="shared" si="13"/>
        <v>0.87373201930851496</v>
      </c>
      <c r="AG6">
        <f t="shared" si="14"/>
        <v>-0.15884292319872051</v>
      </c>
      <c r="AH6">
        <f t="shared" si="15"/>
        <v>-1.9479634619721835</v>
      </c>
      <c r="AI6">
        <v>-2.0194441482388199</v>
      </c>
      <c r="AJ6">
        <f t="shared" si="16"/>
        <v>-7.1480686266636395E-2</v>
      </c>
      <c r="AN6">
        <f t="shared" si="17"/>
        <v>-1.7578505407926424</v>
      </c>
      <c r="AO6">
        <v>-1.8571346777520601</v>
      </c>
      <c r="AP6">
        <f t="shared" si="18"/>
        <v>-9.9284136959417735E-2</v>
      </c>
    </row>
    <row r="7" spans="1:42" x14ac:dyDescent="0.25">
      <c r="A7" t="s">
        <v>16</v>
      </c>
      <c r="B7">
        <v>134.30000000000001</v>
      </c>
      <c r="C7">
        <v>131.9</v>
      </c>
      <c r="D7">
        <v>6.3120000000000003</v>
      </c>
      <c r="E7">
        <v>0</v>
      </c>
      <c r="F7">
        <v>1.8657303076358801E-2</v>
      </c>
      <c r="G7">
        <v>1.8058690744920902E-2</v>
      </c>
      <c r="H7">
        <v>1.8775759426041799E-2</v>
      </c>
      <c r="I7">
        <v>1.5959952885747902E-2</v>
      </c>
      <c r="J7">
        <v>1156.3</v>
      </c>
      <c r="K7">
        <v>8.4750406400118106E-3</v>
      </c>
      <c r="L7">
        <f t="shared" si="0"/>
        <v>3.4333560525881435E-2</v>
      </c>
      <c r="N7" t="e">
        <f t="shared" si="1"/>
        <v>#DIV/0!</v>
      </c>
      <c r="O7" t="e">
        <f t="shared" si="2"/>
        <v>#DIV/0!</v>
      </c>
      <c r="P7" t="e">
        <f t="shared" si="3"/>
        <v>#DIV/0!</v>
      </c>
      <c r="Q7" t="e">
        <f t="shared" si="4"/>
        <v>#DIV/0!</v>
      </c>
      <c r="R7">
        <v>0</v>
      </c>
      <c r="S7">
        <v>0</v>
      </c>
      <c r="V7">
        <f t="shared" si="5"/>
        <v>1.1551976573938507</v>
      </c>
      <c r="W7">
        <f t="shared" si="6"/>
        <v>1.1392377045081028</v>
      </c>
      <c r="X7">
        <f t="shared" si="7"/>
        <v>1.6844471918732504</v>
      </c>
      <c r="Y7">
        <f t="shared" si="8"/>
        <v>0.65011363134736899</v>
      </c>
      <c r="Z7">
        <f t="shared" si="9"/>
        <v>0.31291586343217265</v>
      </c>
      <c r="AA7">
        <v>0.251734163300044</v>
      </c>
      <c r="AB7">
        <f t="shared" si="10"/>
        <v>6.1181700132128647E-2</v>
      </c>
      <c r="AD7">
        <f t="shared" si="11"/>
        <v>1.0075018754688672</v>
      </c>
      <c r="AE7">
        <f t="shared" si="12"/>
        <v>0.98884457239250834</v>
      </c>
      <c r="AF7">
        <f t="shared" si="13"/>
        <v>0.95611941356214314</v>
      </c>
      <c r="AG7">
        <f t="shared" si="14"/>
        <v>-7.8214146963738296E-2</v>
      </c>
      <c r="AH7">
        <f t="shared" si="15"/>
        <v>-0.9184236954075331</v>
      </c>
      <c r="AI7">
        <v>-0.92622943702469496</v>
      </c>
      <c r="AJ7">
        <f t="shared" si="16"/>
        <v>-7.8057416171618543E-3</v>
      </c>
      <c r="AN7">
        <f t="shared" si="17"/>
        <v>-0.6055078319753604</v>
      </c>
      <c r="AO7">
        <v>-0.67449527372465101</v>
      </c>
      <c r="AP7">
        <f t="shared" si="18"/>
        <v>-6.8987441749290612E-2</v>
      </c>
    </row>
    <row r="8" spans="1:42" x14ac:dyDescent="0.25">
      <c r="A8" t="s">
        <v>17</v>
      </c>
      <c r="B8">
        <v>135.6</v>
      </c>
      <c r="C8">
        <v>134.19999999999999</v>
      </c>
      <c r="D8">
        <v>5.7560000000000002</v>
      </c>
      <c r="E8">
        <v>0</v>
      </c>
      <c r="F8">
        <v>1.4508411791943201E-2</v>
      </c>
      <c r="G8">
        <v>1.4090551462699399E-2</v>
      </c>
      <c r="H8">
        <v>1.50584357207071E-2</v>
      </c>
      <c r="I8">
        <v>1.0897918961219499E-2</v>
      </c>
      <c r="J8">
        <v>1177.7</v>
      </c>
      <c r="K8">
        <v>8.6936047669932091E-3</v>
      </c>
      <c r="L8">
        <f t="shared" si="0"/>
        <v>3.5230525570796978E-2</v>
      </c>
      <c r="N8" t="e">
        <f t="shared" si="1"/>
        <v>#DIV/0!</v>
      </c>
      <c r="O8" t="e">
        <f t="shared" si="2"/>
        <v>#DIV/0!</v>
      </c>
      <c r="P8" t="e">
        <f t="shared" si="3"/>
        <v>#DIV/0!</v>
      </c>
      <c r="Q8" t="e">
        <f t="shared" si="4"/>
        <v>#DIV/0!</v>
      </c>
      <c r="R8">
        <v>0</v>
      </c>
      <c r="S8">
        <v>0</v>
      </c>
      <c r="V8">
        <f t="shared" si="5"/>
        <v>0.91191381495564006</v>
      </c>
      <c r="W8">
        <f t="shared" si="6"/>
        <v>0.90101589599442056</v>
      </c>
      <c r="X8">
        <f t="shared" si="7"/>
        <v>0.65906737223231904</v>
      </c>
      <c r="Y8">
        <f t="shared" si="8"/>
        <v>-0.37616315333847794</v>
      </c>
      <c r="Z8">
        <f t="shared" si="9"/>
        <v>-0.20533960251426733</v>
      </c>
      <c r="AA8">
        <v>-0.235115331085367</v>
      </c>
      <c r="AB8">
        <f t="shared" si="10"/>
        <v>2.9775728571099669E-2</v>
      </c>
      <c r="AD8">
        <f t="shared" si="11"/>
        <v>1.0096798212956066</v>
      </c>
      <c r="AE8">
        <f t="shared" si="12"/>
        <v>0.99517140950366345</v>
      </c>
      <c r="AF8">
        <f t="shared" si="13"/>
        <v>0.98082507995546708</v>
      </c>
      <c r="AG8">
        <f t="shared" si="14"/>
        <v>-5.4405445615329895E-2</v>
      </c>
      <c r="AH8">
        <f t="shared" si="15"/>
        <v>-0.63189927753513853</v>
      </c>
      <c r="AI8">
        <v>-0.63257503972124995</v>
      </c>
      <c r="AJ8">
        <f t="shared" si="16"/>
        <v>-6.7576218611142824E-4</v>
      </c>
      <c r="AN8">
        <f t="shared" si="17"/>
        <v>-0.83723888004940583</v>
      </c>
      <c r="AO8">
        <v>-0.86769037080661704</v>
      </c>
      <c r="AP8">
        <f t="shared" si="18"/>
        <v>-3.0451490757211208E-2</v>
      </c>
    </row>
    <row r="9" spans="1:42" x14ac:dyDescent="0.25">
      <c r="A9" t="s">
        <v>18</v>
      </c>
      <c r="B9">
        <v>134.69999999999999</v>
      </c>
      <c r="C9">
        <v>137.4</v>
      </c>
      <c r="D9">
        <v>5.6440000000000001</v>
      </c>
      <c r="E9">
        <v>0</v>
      </c>
      <c r="F9">
        <v>2.0437141842892598E-2</v>
      </c>
      <c r="G9">
        <v>1.0932430526167301E-2</v>
      </c>
      <c r="H9">
        <v>9.0781607498708894E-3</v>
      </c>
      <c r="I9">
        <v>1.73175067377715E-2</v>
      </c>
      <c r="J9">
        <v>1190.3</v>
      </c>
      <c r="K9">
        <v>8.6366329700320304E-3</v>
      </c>
      <c r="L9">
        <f t="shared" si="0"/>
        <v>3.4996662893545416E-2</v>
      </c>
      <c r="N9" t="e">
        <f t="shared" si="1"/>
        <v>#DIV/0!</v>
      </c>
      <c r="O9" t="e">
        <f t="shared" si="2"/>
        <v>#DIV/0!</v>
      </c>
      <c r="P9" t="e">
        <f t="shared" si="3"/>
        <v>#DIV/0!</v>
      </c>
      <c r="Q9" t="e">
        <f t="shared" si="4"/>
        <v>#DIV/0!</v>
      </c>
      <c r="R9">
        <v>0</v>
      </c>
      <c r="S9">
        <v>0</v>
      </c>
      <c r="V9">
        <f t="shared" si="5"/>
        <v>0.98054204308547599</v>
      </c>
      <c r="W9">
        <f t="shared" si="6"/>
        <v>0.96322453634770444</v>
      </c>
      <c r="X9">
        <f t="shared" si="7"/>
        <v>0.86081563717499976</v>
      </c>
      <c r="Y9">
        <f t="shared" si="8"/>
        <v>-0.17418102571854566</v>
      </c>
      <c r="Z9">
        <f t="shared" si="9"/>
        <v>-8.5130846908036739E-2</v>
      </c>
      <c r="AA9">
        <v>-8.9043164946089895E-2</v>
      </c>
      <c r="AB9">
        <f t="shared" si="10"/>
        <v>3.9123180380531558E-3</v>
      </c>
      <c r="AD9">
        <f t="shared" si="11"/>
        <v>0.99336283185840701</v>
      </c>
      <c r="AE9">
        <f t="shared" si="12"/>
        <v>0.97292569001551443</v>
      </c>
      <c r="AF9">
        <f t="shared" si="13"/>
        <v>0.8960220230901399</v>
      </c>
      <c r="AG9">
        <f t="shared" si="14"/>
        <v>-0.13897463980340552</v>
      </c>
      <c r="AH9">
        <f t="shared" si="15"/>
        <v>-1.6001495421025547</v>
      </c>
      <c r="AI9">
        <v>-1.6426116297525899</v>
      </c>
      <c r="AJ9">
        <f t="shared" si="16"/>
        <v>-4.246208765003523E-2</v>
      </c>
      <c r="AN9">
        <f t="shared" si="17"/>
        <v>-1.6852803890105914</v>
      </c>
      <c r="AO9">
        <v>-1.73165479469868</v>
      </c>
      <c r="AP9">
        <f t="shared" si="18"/>
        <v>-4.6374405688088594E-2</v>
      </c>
    </row>
    <row r="10" spans="1:42" x14ac:dyDescent="0.25">
      <c r="A10" t="s">
        <v>19</v>
      </c>
      <c r="B10">
        <v>141.4</v>
      </c>
      <c r="C10">
        <v>140.80000000000001</v>
      </c>
      <c r="D10">
        <v>5.6680000000000001</v>
      </c>
      <c r="E10">
        <v>0</v>
      </c>
      <c r="F10">
        <v>4.12980817016202E-2</v>
      </c>
      <c r="G10">
        <v>2.2395869671387701E-2</v>
      </c>
      <c r="H10">
        <v>2.5234055002925498E-2</v>
      </c>
      <c r="I10">
        <v>1.2795220111605899E-2</v>
      </c>
      <c r="J10">
        <v>1230.5999999999999</v>
      </c>
      <c r="K10">
        <v>8.3668601132196301E-3</v>
      </c>
      <c r="L10">
        <f t="shared" si="0"/>
        <v>3.3889814308765809E-2</v>
      </c>
      <c r="N10" t="e">
        <f t="shared" si="1"/>
        <v>#DIV/0!</v>
      </c>
      <c r="O10" t="e">
        <f t="shared" si="2"/>
        <v>#DIV/0!</v>
      </c>
      <c r="P10" t="e">
        <f t="shared" si="3"/>
        <v>#DIV/0!</v>
      </c>
      <c r="Q10" t="e">
        <f t="shared" si="4"/>
        <v>#DIV/0!</v>
      </c>
      <c r="R10">
        <v>0</v>
      </c>
      <c r="S10">
        <v>0</v>
      </c>
      <c r="V10">
        <f t="shared" si="5"/>
        <v>1.0042523033309709</v>
      </c>
      <c r="W10">
        <f t="shared" si="6"/>
        <v>0.99145708321936499</v>
      </c>
      <c r="X10">
        <f t="shared" si="7"/>
        <v>0.96626373286944012</v>
      </c>
      <c r="Y10">
        <f t="shared" si="8"/>
        <v>-6.7626081439325691E-2</v>
      </c>
      <c r="Z10">
        <f t="shared" si="9"/>
        <v>-3.2066000474128727E-2</v>
      </c>
      <c r="AA10">
        <v>-3.2271319888410602E-2</v>
      </c>
      <c r="AB10">
        <f t="shared" si="10"/>
        <v>2.0531941428187511E-4</v>
      </c>
      <c r="AD10">
        <f t="shared" si="11"/>
        <v>1.0497401633259096</v>
      </c>
      <c r="AE10">
        <f t="shared" si="12"/>
        <v>1.0084420816242894</v>
      </c>
      <c r="AF10">
        <f t="shared" si="13"/>
        <v>1.0341983506554522</v>
      </c>
      <c r="AG10">
        <f t="shared" si="14"/>
        <v>3.085363466863722E-4</v>
      </c>
      <c r="AH10">
        <f t="shared" si="15"/>
        <v>3.4915438039699515E-3</v>
      </c>
      <c r="AI10">
        <v>-1.22354340835407E-2</v>
      </c>
      <c r="AJ10">
        <f t="shared" si="16"/>
        <v>-1.5726977887510651E-2</v>
      </c>
      <c r="AN10">
        <f t="shared" si="17"/>
        <v>-2.8574456670158774E-2</v>
      </c>
      <c r="AO10">
        <v>-4.45067539719513E-2</v>
      </c>
      <c r="AP10">
        <f t="shared" si="18"/>
        <v>-1.5932297301792527E-2</v>
      </c>
    </row>
    <row r="11" spans="1:42" x14ac:dyDescent="0.25">
      <c r="A11" t="s">
        <v>20</v>
      </c>
      <c r="B11">
        <v>144.19999999999999</v>
      </c>
      <c r="C11">
        <v>142.19999999999999</v>
      </c>
      <c r="D11">
        <v>5.2160000000000002</v>
      </c>
      <c r="E11">
        <v>0</v>
      </c>
      <c r="F11">
        <v>1.01656087433781E-2</v>
      </c>
      <c r="G11">
        <v>1.18056503343797E-2</v>
      </c>
      <c r="H11">
        <v>1.3126917314689301E-2</v>
      </c>
      <c r="I11">
        <v>7.0124666073019303E-3</v>
      </c>
      <c r="J11">
        <v>1266.4000000000001</v>
      </c>
      <c r="K11">
        <v>7.9090459713297995E-3</v>
      </c>
      <c r="L11">
        <f t="shared" si="0"/>
        <v>3.2013484785726964E-2</v>
      </c>
      <c r="N11" t="e">
        <f t="shared" si="1"/>
        <v>#DIV/0!</v>
      </c>
      <c r="O11" t="e">
        <f t="shared" si="2"/>
        <v>#DIV/0!</v>
      </c>
      <c r="P11" t="e">
        <f t="shared" si="3"/>
        <v>#DIV/0!</v>
      </c>
      <c r="Q11" t="e">
        <f t="shared" si="4"/>
        <v>#DIV/0!</v>
      </c>
      <c r="R11">
        <v>0</v>
      </c>
      <c r="S11">
        <v>0</v>
      </c>
      <c r="V11">
        <f t="shared" si="5"/>
        <v>0.92025405786873682</v>
      </c>
      <c r="W11">
        <f t="shared" si="6"/>
        <v>0.91324159126143489</v>
      </c>
      <c r="X11">
        <f t="shared" si="7"/>
        <v>0.69557302039233093</v>
      </c>
      <c r="Y11">
        <f t="shared" si="8"/>
        <v>-0.33644046439339603</v>
      </c>
      <c r="Z11">
        <f t="shared" si="9"/>
        <v>-0.15496055194066058</v>
      </c>
      <c r="AA11">
        <v>-0.17439890793059501</v>
      </c>
      <c r="AB11">
        <f t="shared" si="10"/>
        <v>1.943835598993443E-2</v>
      </c>
      <c r="AD11">
        <f t="shared" si="11"/>
        <v>1.0198019801980196</v>
      </c>
      <c r="AE11">
        <f t="shared" si="12"/>
        <v>1.0096363714546415</v>
      </c>
      <c r="AF11">
        <f t="shared" si="13"/>
        <v>1.0391062316908599</v>
      </c>
      <c r="AG11">
        <f t="shared" si="14"/>
        <v>7.0927469051329517E-3</v>
      </c>
      <c r="AH11">
        <f t="shared" si="15"/>
        <v>8.1498001981618676E-2</v>
      </c>
      <c r="AI11">
        <v>7.5716345492127204E-2</v>
      </c>
      <c r="AJ11">
        <f t="shared" si="16"/>
        <v>-5.7816564894914713E-3</v>
      </c>
      <c r="AN11">
        <f t="shared" si="17"/>
        <v>-7.3462549959041903E-2</v>
      </c>
      <c r="AO11">
        <v>-9.8682562438467999E-2</v>
      </c>
      <c r="AP11">
        <f t="shared" si="18"/>
        <v>-2.5220012479426096E-2</v>
      </c>
    </row>
    <row r="12" spans="1:42" x14ac:dyDescent="0.25">
      <c r="A12" t="s">
        <v>21</v>
      </c>
      <c r="B12">
        <v>138.80000000000001</v>
      </c>
      <c r="C12">
        <v>145.6</v>
      </c>
      <c r="D12">
        <v>6.7240000000000002</v>
      </c>
      <c r="E12">
        <v>0</v>
      </c>
      <c r="F12">
        <v>8.2207313616176093E-3</v>
      </c>
      <c r="G12">
        <v>1.51750185472448E-2</v>
      </c>
      <c r="H12">
        <v>1.55622843461729E-2</v>
      </c>
      <c r="I12">
        <v>1.38720017685419E-2</v>
      </c>
      <c r="J12">
        <v>1290.5999999999999</v>
      </c>
      <c r="K12">
        <v>7.6192811602326903E-3</v>
      </c>
      <c r="L12">
        <f t="shared" si="0"/>
        <v>3.0827217985616606E-2</v>
      </c>
      <c r="N12" t="e">
        <f t="shared" si="1"/>
        <v>#DIV/0!</v>
      </c>
      <c r="O12" t="e">
        <f t="shared" si="2"/>
        <v>#DIV/0!</v>
      </c>
      <c r="P12" t="e">
        <f t="shared" si="3"/>
        <v>#DIV/0!</v>
      </c>
      <c r="Q12" t="e">
        <f t="shared" si="4"/>
        <v>#DIV/0!</v>
      </c>
      <c r="R12">
        <v>0</v>
      </c>
      <c r="S12">
        <v>0</v>
      </c>
      <c r="V12">
        <f t="shared" si="5"/>
        <v>1.2891104294478528</v>
      </c>
      <c r="W12">
        <f t="shared" si="6"/>
        <v>1.2752384276793109</v>
      </c>
      <c r="X12">
        <f t="shared" si="7"/>
        <v>2.6446339245534682</v>
      </c>
      <c r="Y12">
        <f t="shared" si="8"/>
        <v>1.6138067065678516</v>
      </c>
      <c r="Z12">
        <f t="shared" si="9"/>
        <v>0.66468854875694194</v>
      </c>
      <c r="AA12">
        <v>0.44145862447681999</v>
      </c>
      <c r="AB12">
        <f t="shared" si="10"/>
        <v>0.22322992428012195</v>
      </c>
      <c r="AD12">
        <f t="shared" si="11"/>
        <v>0.96255201109570054</v>
      </c>
      <c r="AE12">
        <f t="shared" si="12"/>
        <v>0.95433127973408294</v>
      </c>
      <c r="AF12">
        <f t="shared" si="13"/>
        <v>0.82946226828207326</v>
      </c>
      <c r="AG12">
        <f t="shared" si="14"/>
        <v>-0.20136494970354335</v>
      </c>
      <c r="AH12">
        <f t="shared" si="15"/>
        <v>-2.2928636881910096</v>
      </c>
      <c r="AI12">
        <v>-2.4078785372069298</v>
      </c>
      <c r="AJ12">
        <f t="shared" si="16"/>
        <v>-0.11501484901592018</v>
      </c>
      <c r="AN12">
        <f t="shared" si="17"/>
        <v>-1.6281751394340676</v>
      </c>
      <c r="AO12">
        <v>-1.9664199127301101</v>
      </c>
      <c r="AP12">
        <f t="shared" si="18"/>
        <v>-0.33824477329604252</v>
      </c>
    </row>
    <row r="13" spans="1:42" x14ac:dyDescent="0.25">
      <c r="A13" t="s">
        <v>22</v>
      </c>
      <c r="B13">
        <v>142.19999999999999</v>
      </c>
      <c r="C13">
        <v>149.6</v>
      </c>
      <c r="D13">
        <v>5.7</v>
      </c>
      <c r="E13">
        <v>0</v>
      </c>
      <c r="F13">
        <v>2.17432052483599E-2</v>
      </c>
      <c r="G13">
        <v>1.3752325272389E-2</v>
      </c>
      <c r="H13">
        <v>1.2411593398973899E-2</v>
      </c>
      <c r="I13">
        <v>1.8697192695557498E-2</v>
      </c>
      <c r="J13">
        <v>1328.9</v>
      </c>
      <c r="K13">
        <v>7.5442835538095396E-3</v>
      </c>
      <c r="L13">
        <f t="shared" si="0"/>
        <v>3.0520352308974319E-2</v>
      </c>
      <c r="N13" t="e">
        <f t="shared" si="1"/>
        <v>#DIV/0!</v>
      </c>
      <c r="O13" t="e">
        <f t="shared" si="2"/>
        <v>#DIV/0!</v>
      </c>
      <c r="P13" t="e">
        <f t="shared" si="3"/>
        <v>#DIV/0!</v>
      </c>
      <c r="Q13" t="e">
        <f t="shared" si="4"/>
        <v>#DIV/0!</v>
      </c>
      <c r="R13">
        <v>0</v>
      </c>
      <c r="S13">
        <v>0</v>
      </c>
      <c r="V13">
        <f t="shared" si="5"/>
        <v>0.84770969660916118</v>
      </c>
      <c r="W13">
        <f t="shared" si="6"/>
        <v>0.8290125039136037</v>
      </c>
      <c r="X13">
        <f t="shared" si="7"/>
        <v>0.47232868778382536</v>
      </c>
      <c r="Y13">
        <f t="shared" si="8"/>
        <v>-0.55819166452514901</v>
      </c>
      <c r="Z13">
        <f t="shared" si="9"/>
        <v>-0.29081673270316921</v>
      </c>
      <c r="AA13">
        <v>-0.37183314954519803</v>
      </c>
      <c r="AB13">
        <f t="shared" si="10"/>
        <v>8.1016416842028816E-2</v>
      </c>
      <c r="AD13">
        <f t="shared" si="11"/>
        <v>1.0244956772334293</v>
      </c>
      <c r="AE13">
        <f t="shared" si="12"/>
        <v>1.0027524719850693</v>
      </c>
      <c r="AF13">
        <f t="shared" si="13"/>
        <v>1.0110554280218806</v>
      </c>
      <c r="AG13">
        <f t="shared" si="14"/>
        <v>-1.9464924287093677E-2</v>
      </c>
      <c r="AH13">
        <f t="shared" si="15"/>
        <v>-0.20933918263200083</v>
      </c>
      <c r="AI13">
        <v>-0.21302402745350099</v>
      </c>
      <c r="AJ13">
        <f t="shared" si="16"/>
        <v>-3.6848448215001661E-3</v>
      </c>
      <c r="AN13">
        <f t="shared" si="17"/>
        <v>-0.50015591533517001</v>
      </c>
      <c r="AO13">
        <v>-0.58485717699869899</v>
      </c>
      <c r="AP13">
        <f t="shared" si="18"/>
        <v>-8.4701261663528982E-2</v>
      </c>
    </row>
    <row r="14" spans="1:42" x14ac:dyDescent="0.25">
      <c r="A14" t="s">
        <v>23</v>
      </c>
      <c r="B14">
        <v>146.4</v>
      </c>
      <c r="C14">
        <v>153.19999999999999</v>
      </c>
      <c r="D14">
        <v>5.74</v>
      </c>
      <c r="E14">
        <v>0</v>
      </c>
      <c r="F14">
        <v>1.6097963676389802E-2</v>
      </c>
      <c r="G14">
        <v>1.9660528212857901E-2</v>
      </c>
      <c r="H14">
        <v>1.9724676392027799E-2</v>
      </c>
      <c r="I14">
        <v>1.92636986301369E-2</v>
      </c>
      <c r="J14">
        <v>1377.5</v>
      </c>
      <c r="K14">
        <v>7.7465882231155803E-3</v>
      </c>
      <c r="L14">
        <f t="shared" si="0"/>
        <v>3.1348273747753286E-2</v>
      </c>
      <c r="N14" t="e">
        <f t="shared" si="1"/>
        <v>#DIV/0!</v>
      </c>
      <c r="O14" t="e">
        <f t="shared" si="2"/>
        <v>#DIV/0!</v>
      </c>
      <c r="P14" t="e">
        <f t="shared" si="3"/>
        <v>#DIV/0!</v>
      </c>
      <c r="Q14" t="e">
        <f t="shared" si="4"/>
        <v>#DIV/0!</v>
      </c>
      <c r="R14">
        <v>0</v>
      </c>
      <c r="S14">
        <v>0</v>
      </c>
      <c r="V14">
        <f t="shared" si="5"/>
        <v>1.0070175438596491</v>
      </c>
      <c r="W14">
        <f t="shared" si="6"/>
        <v>0.98775384522951226</v>
      </c>
      <c r="X14">
        <f t="shared" si="7"/>
        <v>0.95190786710814213</v>
      </c>
      <c r="Y14">
        <f t="shared" si="8"/>
        <v>-7.9440406639611161E-2</v>
      </c>
      <c r="Z14">
        <f t="shared" si="9"/>
        <v>-3.407407012158805E-2</v>
      </c>
      <c r="AA14">
        <v>-3.4553196450659601E-2</v>
      </c>
      <c r="AB14">
        <f t="shared" si="10"/>
        <v>4.7912632907155112E-4</v>
      </c>
      <c r="AD14">
        <f t="shared" si="11"/>
        <v>1.029535864978903</v>
      </c>
      <c r="AE14">
        <f t="shared" si="12"/>
        <v>1.0134379013025132</v>
      </c>
      <c r="AF14">
        <f t="shared" si="13"/>
        <v>1.0548448072805743</v>
      </c>
      <c r="AG14">
        <f t="shared" si="14"/>
        <v>2.3496533532820996E-2</v>
      </c>
      <c r="AH14">
        <f t="shared" si="15"/>
        <v>0.25142652331756682</v>
      </c>
      <c r="AI14">
        <v>0.23847672832060199</v>
      </c>
      <c r="AJ14">
        <f t="shared" si="16"/>
        <v>-1.2949794996964831E-2</v>
      </c>
      <c r="AN14">
        <f t="shared" si="17"/>
        <v>0.21735245319597876</v>
      </c>
      <c r="AO14">
        <v>0.203923531869943</v>
      </c>
      <c r="AP14">
        <f t="shared" si="18"/>
        <v>-1.3428921326035764E-2</v>
      </c>
    </row>
    <row r="15" spans="1:42" x14ac:dyDescent="0.25">
      <c r="A15" t="s">
        <v>24</v>
      </c>
      <c r="B15">
        <v>146.5</v>
      </c>
      <c r="C15">
        <v>156.19999999999999</v>
      </c>
      <c r="D15">
        <v>6.2080000000000002</v>
      </c>
      <c r="E15">
        <v>0</v>
      </c>
      <c r="F15">
        <v>1.7377567140600202E-2</v>
      </c>
      <c r="G15">
        <v>1.78032007198408E-2</v>
      </c>
      <c r="H15">
        <v>1.6925246826516201E-2</v>
      </c>
      <c r="I15">
        <v>2.1052078958421001E-2</v>
      </c>
      <c r="J15">
        <v>1413.9</v>
      </c>
      <c r="K15">
        <v>8.2862523540490098E-3</v>
      </c>
      <c r="L15">
        <f t="shared" si="0"/>
        <v>3.3559261801022977E-2</v>
      </c>
      <c r="N15" t="e">
        <f t="shared" si="1"/>
        <v>#DIV/0!</v>
      </c>
      <c r="O15" t="e">
        <f t="shared" si="2"/>
        <v>#DIV/0!</v>
      </c>
      <c r="P15" t="e">
        <f t="shared" si="3"/>
        <v>#DIV/0!</v>
      </c>
      <c r="Q15" t="e">
        <f t="shared" si="4"/>
        <v>#DIV/0!</v>
      </c>
      <c r="R15">
        <v>0</v>
      </c>
      <c r="S15">
        <v>0</v>
      </c>
      <c r="V15">
        <f t="shared" si="5"/>
        <v>1.0815331010452962</v>
      </c>
      <c r="W15">
        <f t="shared" si="6"/>
        <v>1.0604810220868752</v>
      </c>
      <c r="X15">
        <f t="shared" si="7"/>
        <v>1.264770140365816</v>
      </c>
      <c r="Y15">
        <f t="shared" si="8"/>
        <v>0.23121087856479305</v>
      </c>
      <c r="Z15">
        <f t="shared" si="9"/>
        <v>9.6344859743151517E-2</v>
      </c>
      <c r="AA15">
        <v>8.6735035732821195E-2</v>
      </c>
      <c r="AB15">
        <f t="shared" si="10"/>
        <v>9.6098240103303229E-3</v>
      </c>
      <c r="AD15">
        <f t="shared" si="11"/>
        <v>1.0006830601092895</v>
      </c>
      <c r="AE15">
        <f t="shared" si="12"/>
        <v>0.9833054929686893</v>
      </c>
      <c r="AF15">
        <f t="shared" si="13"/>
        <v>0.93487567746737998</v>
      </c>
      <c r="AG15">
        <f t="shared" si="14"/>
        <v>-9.8683584333642993E-2</v>
      </c>
      <c r="AH15">
        <f t="shared" si="15"/>
        <v>-1.0488041195241622</v>
      </c>
      <c r="AI15">
        <v>-1.06382792951939</v>
      </c>
      <c r="AJ15">
        <f t="shared" si="16"/>
        <v>-1.5023809995227788E-2</v>
      </c>
      <c r="AN15">
        <f t="shared" si="17"/>
        <v>-0.95245925978101065</v>
      </c>
      <c r="AO15">
        <v>-0.97709289378656905</v>
      </c>
      <c r="AP15">
        <f t="shared" si="18"/>
        <v>-2.4633634005558402E-2</v>
      </c>
    </row>
    <row r="16" spans="1:42" x14ac:dyDescent="0.25">
      <c r="A16" t="s">
        <v>25</v>
      </c>
      <c r="B16">
        <v>144.19999999999999</v>
      </c>
      <c r="C16">
        <v>159.9</v>
      </c>
      <c r="D16">
        <v>5.3440000000000003</v>
      </c>
      <c r="E16">
        <v>0</v>
      </c>
      <c r="F16">
        <v>2.06743566992014E-2</v>
      </c>
      <c r="G16">
        <v>1.34503662541046E-2</v>
      </c>
      <c r="H16">
        <v>1.15580212667592E-2</v>
      </c>
      <c r="I16">
        <v>2.0360944007403702E-2</v>
      </c>
      <c r="J16">
        <v>1433.8</v>
      </c>
      <c r="K16">
        <v>8.4898291846367008E-3</v>
      </c>
      <c r="L16">
        <f t="shared" si="0"/>
        <v>3.4394232823625748E-2</v>
      </c>
      <c r="N16" t="e">
        <f t="shared" si="1"/>
        <v>#DIV/0!</v>
      </c>
      <c r="O16" t="e">
        <f t="shared" si="2"/>
        <v>#DIV/0!</v>
      </c>
      <c r="P16" t="e">
        <f t="shared" si="3"/>
        <v>#DIV/0!</v>
      </c>
      <c r="Q16" t="e">
        <f t="shared" si="4"/>
        <v>#DIV/0!</v>
      </c>
      <c r="R16">
        <v>0</v>
      </c>
      <c r="S16">
        <v>0</v>
      </c>
      <c r="V16">
        <f t="shared" si="5"/>
        <v>0.86082474226804129</v>
      </c>
      <c r="W16">
        <f t="shared" si="6"/>
        <v>0.84046379826063755</v>
      </c>
      <c r="X16">
        <f t="shared" si="7"/>
        <v>0.49897185135708355</v>
      </c>
      <c r="Y16">
        <f t="shared" si="8"/>
        <v>-0.5354223814665422</v>
      </c>
      <c r="Z16">
        <f t="shared" si="9"/>
        <v>-0.23508749870176771</v>
      </c>
      <c r="AA16">
        <v>-0.295076762443236</v>
      </c>
      <c r="AB16">
        <f t="shared" si="10"/>
        <v>5.9989263741468291E-2</v>
      </c>
      <c r="AD16">
        <f t="shared" si="11"/>
        <v>0.98430034129692823</v>
      </c>
      <c r="AE16">
        <f t="shared" si="12"/>
        <v>0.96362598459772686</v>
      </c>
      <c r="AF16">
        <f t="shared" si="13"/>
        <v>0.86225160155316016</v>
      </c>
      <c r="AG16">
        <f t="shared" si="14"/>
        <v>-0.17214263127046558</v>
      </c>
      <c r="AH16">
        <f t="shared" si="15"/>
        <v>-1.7836406733943846</v>
      </c>
      <c r="AI16">
        <v>-1.8536593422055001</v>
      </c>
      <c r="AJ16">
        <f t="shared" si="16"/>
        <v>-7.0018668811115514E-2</v>
      </c>
      <c r="AN16">
        <f t="shared" si="17"/>
        <v>-2.0187281720961523</v>
      </c>
      <c r="AO16">
        <v>-2.1487361046487399</v>
      </c>
      <c r="AP16">
        <f t="shared" si="18"/>
        <v>-0.13000793255258758</v>
      </c>
    </row>
    <row r="17" spans="1:42" x14ac:dyDescent="0.25">
      <c r="A17" t="s">
        <v>26</v>
      </c>
      <c r="B17">
        <v>147.6</v>
      </c>
      <c r="C17">
        <v>165</v>
      </c>
      <c r="D17">
        <v>5.92</v>
      </c>
      <c r="E17">
        <v>0</v>
      </c>
      <c r="F17">
        <v>2.1385725462922799E-2</v>
      </c>
      <c r="G17">
        <v>1.8941990155149999E-2</v>
      </c>
      <c r="H17">
        <v>1.6779838077827E-2</v>
      </c>
      <c r="I17">
        <v>2.68581506676746E-2</v>
      </c>
      <c r="J17">
        <v>1476.3</v>
      </c>
      <c r="K17">
        <v>8.6877462369936397E-3</v>
      </c>
      <c r="L17">
        <f t="shared" si="0"/>
        <v>3.5206475150633798E-2</v>
      </c>
      <c r="N17" t="e">
        <f t="shared" si="1"/>
        <v>#DIV/0!</v>
      </c>
      <c r="O17" t="e">
        <f t="shared" si="2"/>
        <v>#DIV/0!</v>
      </c>
      <c r="P17" t="e">
        <f t="shared" si="3"/>
        <v>#DIV/0!</v>
      </c>
      <c r="Q17" t="e">
        <f t="shared" si="4"/>
        <v>#DIV/0!</v>
      </c>
      <c r="R17">
        <v>0</v>
      </c>
      <c r="S17">
        <v>0</v>
      </c>
      <c r="V17">
        <f t="shared" si="5"/>
        <v>1.1077844311377245</v>
      </c>
      <c r="W17">
        <f t="shared" si="6"/>
        <v>1.0809262804700499</v>
      </c>
      <c r="X17">
        <f t="shared" si="7"/>
        <v>1.3651623545237539</v>
      </c>
      <c r="Y17">
        <f t="shared" si="8"/>
        <v>0.3299558793731201</v>
      </c>
      <c r="Z17">
        <f t="shared" si="9"/>
        <v>0.1229797893269601</v>
      </c>
      <c r="AA17">
        <v>0.10739313908259</v>
      </c>
      <c r="AB17">
        <f t="shared" si="10"/>
        <v>1.5586650244370101E-2</v>
      </c>
      <c r="AD17">
        <f t="shared" si="11"/>
        <v>1.0235783633841886</v>
      </c>
      <c r="AE17">
        <f t="shared" si="12"/>
        <v>1.0021926379212658</v>
      </c>
      <c r="AF17">
        <f t="shared" si="13"/>
        <v>1.008799439840339</v>
      </c>
      <c r="AG17">
        <f t="shared" si="14"/>
        <v>-2.6407035310294757E-2</v>
      </c>
      <c r="AH17">
        <f t="shared" si="15"/>
        <v>-0.26558058946467455</v>
      </c>
      <c r="AI17">
        <v>-0.26849366688509502</v>
      </c>
      <c r="AJ17">
        <f t="shared" si="16"/>
        <v>-2.9130774204204624E-3</v>
      </c>
      <c r="AN17">
        <f t="shared" si="17"/>
        <v>-0.14260080013771445</v>
      </c>
      <c r="AO17">
        <v>-0.161100527802505</v>
      </c>
      <c r="AP17">
        <f t="shared" si="18"/>
        <v>-1.849972766479055E-2</v>
      </c>
    </row>
    <row r="18" spans="1:42" x14ac:dyDescent="0.25">
      <c r="A18" t="s">
        <v>27</v>
      </c>
      <c r="B18">
        <v>152.69999999999999</v>
      </c>
      <c r="C18">
        <v>171.9</v>
      </c>
      <c r="D18">
        <v>7.76</v>
      </c>
      <c r="E18">
        <v>0</v>
      </c>
      <c r="F18">
        <v>1.02561920163418E-2</v>
      </c>
      <c r="G18">
        <v>2.90466581055462E-2</v>
      </c>
      <c r="H18">
        <v>2.42727798112117E-2</v>
      </c>
      <c r="I18">
        <v>4.6373540092256499E-2</v>
      </c>
      <c r="J18">
        <v>1491.2</v>
      </c>
      <c r="K18">
        <v>8.7464530128524808E-3</v>
      </c>
      <c r="L18">
        <f t="shared" si="0"/>
        <v>3.544749697559002E-2</v>
      </c>
      <c r="N18" t="e">
        <f t="shared" si="1"/>
        <v>#DIV/0!</v>
      </c>
      <c r="O18" t="e">
        <f t="shared" si="2"/>
        <v>#DIV/0!</v>
      </c>
      <c r="P18" t="e">
        <f t="shared" si="3"/>
        <v>#DIV/0!</v>
      </c>
      <c r="Q18" t="e">
        <f t="shared" si="4"/>
        <v>#DIV/0!</v>
      </c>
      <c r="R18">
        <v>0</v>
      </c>
      <c r="S18">
        <v>0</v>
      </c>
      <c r="V18">
        <f t="shared" si="5"/>
        <v>1.3108108108108107</v>
      </c>
      <c r="W18">
        <f t="shared" si="6"/>
        <v>1.2644372707185543</v>
      </c>
      <c r="X18">
        <f t="shared" si="7"/>
        <v>2.5561665931977968</v>
      </c>
      <c r="Y18">
        <f t="shared" si="8"/>
        <v>1.5207190962222068</v>
      </c>
      <c r="Z18">
        <f t="shared" si="9"/>
        <v>0.60981216891116063</v>
      </c>
      <c r="AA18">
        <v>0.41010924842359597</v>
      </c>
      <c r="AB18">
        <f t="shared" si="10"/>
        <v>0.19970292048756466</v>
      </c>
      <c r="AD18">
        <f t="shared" si="11"/>
        <v>1.0345528455284552</v>
      </c>
      <c r="AE18">
        <f t="shared" si="12"/>
        <v>1.0242966535121134</v>
      </c>
      <c r="AF18">
        <f t="shared" si="13"/>
        <v>1.1007862986846397</v>
      </c>
      <c r="AG18">
        <f t="shared" si="14"/>
        <v>6.533880170904971E-2</v>
      </c>
      <c r="AH18">
        <f t="shared" si="15"/>
        <v>0.65325524163488025</v>
      </c>
      <c r="AI18">
        <v>0.61972919488311196</v>
      </c>
      <c r="AJ18">
        <f t="shared" si="16"/>
        <v>-3.352604675176829E-2</v>
      </c>
      <c r="AN18">
        <f t="shared" si="17"/>
        <v>1.2630674105460409</v>
      </c>
      <c r="AO18">
        <v>1.02983844330671</v>
      </c>
      <c r="AP18">
        <f t="shared" si="18"/>
        <v>-0.23322896723933084</v>
      </c>
    </row>
    <row r="19" spans="1:42" x14ac:dyDescent="0.25">
      <c r="A19" t="s">
        <v>28</v>
      </c>
      <c r="B19">
        <v>154.9</v>
      </c>
      <c r="C19">
        <v>180.1</v>
      </c>
      <c r="D19">
        <v>8.5719999999999992</v>
      </c>
      <c r="E19">
        <v>0</v>
      </c>
      <c r="F19">
        <v>1.8071527865537701E-2</v>
      </c>
      <c r="G19">
        <v>3.4763489422391401E-2</v>
      </c>
      <c r="H19">
        <v>2.6894865525672201E-2</v>
      </c>
      <c r="I19">
        <v>6.2842939548843901E-2</v>
      </c>
      <c r="J19">
        <v>1530.1</v>
      </c>
      <c r="K19">
        <v>8.7037098322138001E-3</v>
      </c>
      <c r="L19">
        <f t="shared" si="0"/>
        <v>3.5272009839672824E-2</v>
      </c>
      <c r="N19" t="e">
        <f t="shared" si="1"/>
        <v>#DIV/0!</v>
      </c>
      <c r="O19" t="e">
        <f t="shared" si="2"/>
        <v>#DIV/0!</v>
      </c>
      <c r="P19" t="e">
        <f t="shared" si="3"/>
        <v>#DIV/0!</v>
      </c>
      <c r="Q19" t="e">
        <f t="shared" si="4"/>
        <v>#DIV/0!</v>
      </c>
      <c r="R19">
        <v>0</v>
      </c>
      <c r="S19">
        <v>0</v>
      </c>
      <c r="V19">
        <f t="shared" si="5"/>
        <v>1.1046391752577318</v>
      </c>
      <c r="W19">
        <f t="shared" si="6"/>
        <v>1.0417962357088879</v>
      </c>
      <c r="X19">
        <f t="shared" si="7"/>
        <v>1.1779616061098881</v>
      </c>
      <c r="Y19">
        <f t="shared" si="8"/>
        <v>0.14268959627021527</v>
      </c>
      <c r="Z19">
        <f t="shared" si="9"/>
        <v>7.4253706213577686E-2</v>
      </c>
      <c r="AA19">
        <v>6.7762260210590994E-2</v>
      </c>
      <c r="AB19">
        <f t="shared" si="10"/>
        <v>6.4914460029866922E-3</v>
      </c>
      <c r="AD19">
        <f t="shared" si="11"/>
        <v>1.0144073346430911</v>
      </c>
      <c r="AE19">
        <f t="shared" si="12"/>
        <v>0.9963358067775534</v>
      </c>
      <c r="AF19">
        <f t="shared" si="13"/>
        <v>0.98542358837590271</v>
      </c>
      <c r="AG19">
        <f t="shared" si="14"/>
        <v>-4.984842146377011E-2</v>
      </c>
      <c r="AH19">
        <f t="shared" si="15"/>
        <v>-0.51045157976915867</v>
      </c>
      <c r="AI19">
        <v>-0.51204946600312795</v>
      </c>
      <c r="AJ19">
        <f t="shared" si="16"/>
        <v>-1.5978862339692812E-3</v>
      </c>
      <c r="AN19">
        <f t="shared" si="17"/>
        <v>-0.43619787355558098</v>
      </c>
      <c r="AO19">
        <v>-0.444287205792537</v>
      </c>
      <c r="AP19">
        <f t="shared" si="18"/>
        <v>-8.089332236956015E-3</v>
      </c>
    </row>
    <row r="20" spans="1:42" x14ac:dyDescent="0.25">
      <c r="A20" t="s">
        <v>29</v>
      </c>
      <c r="B20">
        <v>160.4</v>
      </c>
      <c r="C20">
        <v>186.3</v>
      </c>
      <c r="D20">
        <v>6.4960000000000004</v>
      </c>
      <c r="E20">
        <v>0</v>
      </c>
      <c r="F20">
        <v>2.9212181396888401E-2</v>
      </c>
      <c r="G20">
        <v>3.6467007408258E-2</v>
      </c>
      <c r="H20">
        <v>2.8754578754578701E-2</v>
      </c>
      <c r="I20">
        <v>6.3892688523143407E-2</v>
      </c>
      <c r="J20">
        <v>1560</v>
      </c>
      <c r="K20">
        <v>8.4809711286089103E-3</v>
      </c>
      <c r="L20">
        <f t="shared" si="0"/>
        <v>3.4357890954491266E-2</v>
      </c>
      <c r="N20" t="e">
        <f t="shared" si="1"/>
        <v>#DIV/0!</v>
      </c>
      <c r="O20" t="e">
        <f t="shared" si="2"/>
        <v>#DIV/0!</v>
      </c>
      <c r="P20" t="e">
        <f t="shared" si="3"/>
        <v>#DIV/0!</v>
      </c>
      <c r="Q20" t="e">
        <f t="shared" si="4"/>
        <v>#DIV/0!</v>
      </c>
      <c r="R20">
        <v>0</v>
      </c>
      <c r="S20">
        <v>0</v>
      </c>
      <c r="V20">
        <f t="shared" si="5"/>
        <v>0.75781614559029409</v>
      </c>
      <c r="W20">
        <f t="shared" si="6"/>
        <v>0.69392345706715064</v>
      </c>
      <c r="X20">
        <f t="shared" si="7"/>
        <v>0.23187091387602038</v>
      </c>
      <c r="Y20">
        <f t="shared" si="8"/>
        <v>-0.80248697707847083</v>
      </c>
      <c r="Z20">
        <f t="shared" si="9"/>
        <v>-0.4495731238165252</v>
      </c>
      <c r="AA20">
        <v>-0.70423849297193097</v>
      </c>
      <c r="AB20">
        <f t="shared" si="10"/>
        <v>0.25466536915540577</v>
      </c>
      <c r="AD20">
        <f t="shared" si="11"/>
        <v>1.0355067785668173</v>
      </c>
      <c r="AE20">
        <f t="shared" si="12"/>
        <v>1.0062945971699289</v>
      </c>
      <c r="AF20">
        <f t="shared" si="13"/>
        <v>1.0254171195877511</v>
      </c>
      <c r="AG20">
        <f t="shared" si="14"/>
        <v>-8.9407713667402078E-3</v>
      </c>
      <c r="AH20">
        <f t="shared" si="15"/>
        <v>-9.0512089713617294E-2</v>
      </c>
      <c r="AI20">
        <v>-9.8531101516607905E-2</v>
      </c>
      <c r="AJ20">
        <f t="shared" si="16"/>
        <v>-8.019011802990611E-3</v>
      </c>
      <c r="AN20">
        <f t="shared" si="17"/>
        <v>-0.54008521353014249</v>
      </c>
      <c r="AO20">
        <v>-0.80276959448853902</v>
      </c>
      <c r="AP20">
        <f t="shared" si="18"/>
        <v>-0.26268438095839652</v>
      </c>
    </row>
    <row r="21" spans="1:42" x14ac:dyDescent="0.25">
      <c r="A21" t="s">
        <v>30</v>
      </c>
      <c r="B21">
        <v>167.4</v>
      </c>
      <c r="C21">
        <v>191.9</v>
      </c>
      <c r="D21">
        <v>7.84</v>
      </c>
      <c r="E21">
        <v>0</v>
      </c>
      <c r="F21">
        <v>3.3207365120205799E-2</v>
      </c>
      <c r="G21">
        <v>2.9421542553191599E-2</v>
      </c>
      <c r="H21">
        <v>2.61705536763399E-2</v>
      </c>
      <c r="I21">
        <v>4.1557795197212803E-2</v>
      </c>
      <c r="J21">
        <v>1599.7</v>
      </c>
      <c r="K21">
        <v>8.3120516615970991E-3</v>
      </c>
      <c r="L21">
        <f t="shared" si="0"/>
        <v>3.3665049762135579E-2</v>
      </c>
      <c r="N21" t="e">
        <f t="shared" si="1"/>
        <v>#DIV/0!</v>
      </c>
      <c r="O21" t="e">
        <f t="shared" si="2"/>
        <v>#DIV/0!</v>
      </c>
      <c r="P21" t="e">
        <f t="shared" si="3"/>
        <v>#DIV/0!</v>
      </c>
      <c r="Q21" t="e">
        <f t="shared" si="4"/>
        <v>#DIV/0!</v>
      </c>
      <c r="R21">
        <v>0</v>
      </c>
      <c r="S21">
        <v>0</v>
      </c>
      <c r="V21">
        <f t="shared" si="5"/>
        <v>1.2068965517241379</v>
      </c>
      <c r="W21">
        <f t="shared" si="6"/>
        <v>1.1653387565269251</v>
      </c>
      <c r="X21">
        <f t="shared" si="7"/>
        <v>1.844203158039327</v>
      </c>
      <c r="Y21">
        <f t="shared" si="8"/>
        <v>0.81053810827719142</v>
      </c>
      <c r="Z21">
        <f t="shared" si="9"/>
        <v>0.33751638149798951</v>
      </c>
      <c r="AA21">
        <v>0.26123027391533599</v>
      </c>
      <c r="AB21">
        <f t="shared" si="10"/>
        <v>7.6286107582653528E-2</v>
      </c>
      <c r="AD21">
        <f t="shared" si="11"/>
        <v>1.0436408977556109</v>
      </c>
      <c r="AE21">
        <f t="shared" si="12"/>
        <v>1.010433532635405</v>
      </c>
      <c r="AF21">
        <f t="shared" si="13"/>
        <v>1.0423918371304988</v>
      </c>
      <c r="AG21">
        <f t="shared" si="14"/>
        <v>8.7267873683631869E-3</v>
      </c>
      <c r="AH21">
        <f t="shared" si="15"/>
        <v>8.9729275249067639E-2</v>
      </c>
      <c r="AI21">
        <v>7.5922048626808597E-2</v>
      </c>
      <c r="AJ21">
        <f t="shared" si="16"/>
        <v>-1.3807226622259042E-2</v>
      </c>
      <c r="AN21">
        <f t="shared" si="17"/>
        <v>0.42724565674705717</v>
      </c>
      <c r="AO21">
        <v>0.337152322542145</v>
      </c>
      <c r="AP21">
        <f t="shared" si="18"/>
        <v>-9.0093334204912168E-2</v>
      </c>
    </row>
    <row r="22" spans="1:42" x14ac:dyDescent="0.25">
      <c r="A22" t="s">
        <v>31</v>
      </c>
      <c r="B22">
        <v>168.6</v>
      </c>
      <c r="C22">
        <v>201.5</v>
      </c>
      <c r="D22">
        <v>8.6519999999999992</v>
      </c>
      <c r="E22">
        <v>0</v>
      </c>
      <c r="F22">
        <v>1.81712062256809E-2</v>
      </c>
      <c r="G22">
        <v>2.01302545885138E-2</v>
      </c>
      <c r="H22">
        <v>1.9951422623178301E-2</v>
      </c>
      <c r="I22">
        <v>2.13037072432605E-2</v>
      </c>
      <c r="J22">
        <v>1616.1</v>
      </c>
      <c r="K22">
        <v>8.0822094598953492E-3</v>
      </c>
      <c r="L22">
        <f t="shared" si="0"/>
        <v>3.2722886552974506E-2</v>
      </c>
      <c r="N22" t="e">
        <f t="shared" si="1"/>
        <v>#DIV/0!</v>
      </c>
      <c r="O22" t="e">
        <f t="shared" si="2"/>
        <v>#DIV/0!</v>
      </c>
      <c r="P22" t="e">
        <f t="shared" si="3"/>
        <v>#DIV/0!</v>
      </c>
      <c r="Q22" t="e">
        <f t="shared" si="4"/>
        <v>#DIV/0!</v>
      </c>
      <c r="R22">
        <v>0</v>
      </c>
      <c r="S22">
        <v>0</v>
      </c>
      <c r="V22">
        <f t="shared" si="5"/>
        <v>1.1035714285714284</v>
      </c>
      <c r="W22">
        <f t="shared" si="6"/>
        <v>1.082267721328168</v>
      </c>
      <c r="X22">
        <f t="shared" si="7"/>
        <v>1.37195170317688</v>
      </c>
      <c r="Y22">
        <f t="shared" si="8"/>
        <v>0.33922881662390547</v>
      </c>
      <c r="Z22">
        <f t="shared" si="9"/>
        <v>0.16625329263808331</v>
      </c>
      <c r="AA22">
        <v>0.14517229782966501</v>
      </c>
      <c r="AB22">
        <f t="shared" si="10"/>
        <v>2.1080994808418296E-2</v>
      </c>
      <c r="AD22">
        <f t="shared" si="11"/>
        <v>1.0071684587813619</v>
      </c>
      <c r="AE22">
        <f t="shared" si="12"/>
        <v>0.98899725255568094</v>
      </c>
      <c r="AF22">
        <f t="shared" si="13"/>
        <v>0.95671005959601174</v>
      </c>
      <c r="AG22">
        <f t="shared" si="14"/>
        <v>-7.6012826956962765E-2</v>
      </c>
      <c r="AH22">
        <f t="shared" si="15"/>
        <v>-0.79543334578955849</v>
      </c>
      <c r="AI22">
        <v>-0.80257577088137499</v>
      </c>
      <c r="AJ22">
        <f t="shared" si="16"/>
        <v>-7.1424250918165066E-3</v>
      </c>
      <c r="AN22">
        <f t="shared" si="17"/>
        <v>-0.62918005315147518</v>
      </c>
      <c r="AO22">
        <v>-0.65740347305170999</v>
      </c>
      <c r="AP22">
        <f t="shared" si="18"/>
        <v>-2.8223419900234803E-2</v>
      </c>
    </row>
    <row r="23" spans="1:42" x14ac:dyDescent="0.25">
      <c r="A23" t="s">
        <v>32</v>
      </c>
      <c r="B23">
        <v>169.4</v>
      </c>
      <c r="C23">
        <v>204</v>
      </c>
      <c r="D23">
        <v>7.8040000000000003</v>
      </c>
      <c r="E23">
        <v>0</v>
      </c>
      <c r="F23">
        <v>1.4483891924943501E-2</v>
      </c>
      <c r="G23">
        <v>1.9838547987126101E-2</v>
      </c>
      <c r="H23">
        <v>2.4097068662471102E-2</v>
      </c>
      <c r="I23">
        <v>4.9126637554586204E-3</v>
      </c>
      <c r="J23">
        <v>1651.9</v>
      </c>
      <c r="K23">
        <v>7.9213941653730694E-3</v>
      </c>
      <c r="L23">
        <f t="shared" si="0"/>
        <v>3.2064059733952321E-2</v>
      </c>
      <c r="N23" t="e">
        <f t="shared" si="1"/>
        <v>#DIV/0!</v>
      </c>
      <c r="O23" t="e">
        <f t="shared" si="2"/>
        <v>#DIV/0!</v>
      </c>
      <c r="P23" t="e">
        <f t="shared" si="3"/>
        <v>#DIV/0!</v>
      </c>
      <c r="Q23" t="e">
        <f t="shared" si="4"/>
        <v>#DIV/0!</v>
      </c>
      <c r="R23">
        <v>0</v>
      </c>
      <c r="S23">
        <v>0</v>
      </c>
      <c r="V23">
        <f t="shared" si="5"/>
        <v>0.90198797965788269</v>
      </c>
      <c r="W23">
        <f t="shared" si="6"/>
        <v>0.89707531590242406</v>
      </c>
      <c r="X23">
        <f t="shared" si="7"/>
        <v>0.64761310253965398</v>
      </c>
      <c r="Y23">
        <f t="shared" si="8"/>
        <v>-0.38445095719429834</v>
      </c>
      <c r="Z23">
        <f t="shared" si="9"/>
        <v>-0.20582078346915844</v>
      </c>
      <c r="AA23">
        <v>-0.23724349194619301</v>
      </c>
      <c r="AB23">
        <f t="shared" si="10"/>
        <v>3.1422708477034572E-2</v>
      </c>
      <c r="AD23">
        <f t="shared" si="11"/>
        <v>1.0047449584816133</v>
      </c>
      <c r="AE23">
        <f t="shared" si="12"/>
        <v>0.99026106655666979</v>
      </c>
      <c r="AF23">
        <f t="shared" si="13"/>
        <v>0.96160966134263204</v>
      </c>
      <c r="AG23">
        <f t="shared" si="14"/>
        <v>-7.0454398391320283E-2</v>
      </c>
      <c r="AH23">
        <f t="shared" si="15"/>
        <v>-0.73501711334549835</v>
      </c>
      <c r="AI23">
        <v>-0.73969417842829599</v>
      </c>
      <c r="AJ23">
        <f t="shared" si="16"/>
        <v>-4.6770650827976379E-3</v>
      </c>
      <c r="AN23">
        <f t="shared" si="17"/>
        <v>-0.94083789681465679</v>
      </c>
      <c r="AO23">
        <v>-0.97693767037448898</v>
      </c>
      <c r="AP23">
        <f t="shared" si="18"/>
        <v>-3.6099773559832182E-2</v>
      </c>
    </row>
    <row r="24" spans="1:42" x14ac:dyDescent="0.25">
      <c r="A24" t="s">
        <v>33</v>
      </c>
      <c r="B24">
        <v>176.1</v>
      </c>
      <c r="C24">
        <v>209.3</v>
      </c>
      <c r="D24">
        <v>10.772</v>
      </c>
      <c r="E24">
        <v>0</v>
      </c>
      <c r="F24">
        <v>1.34860242597754E-2</v>
      </c>
      <c r="G24">
        <v>1.2778726266232001E-2</v>
      </c>
      <c r="H24">
        <v>1.5391429520540199E-2</v>
      </c>
      <c r="I24">
        <v>3.18150073717693E-3</v>
      </c>
      <c r="J24">
        <v>1709.8</v>
      </c>
      <c r="K24">
        <v>7.8273847326304508E-3</v>
      </c>
      <c r="L24">
        <f t="shared" si="0"/>
        <v>3.1679068666120136E-2</v>
      </c>
      <c r="N24" t="e">
        <f t="shared" si="1"/>
        <v>#DIV/0!</v>
      </c>
      <c r="O24" t="e">
        <f t="shared" si="2"/>
        <v>#DIV/0!</v>
      </c>
      <c r="P24" t="e">
        <f t="shared" si="3"/>
        <v>#DIV/0!</v>
      </c>
      <c r="Q24" t="e">
        <f t="shared" si="4"/>
        <v>#DIV/0!</v>
      </c>
      <c r="R24">
        <v>0</v>
      </c>
      <c r="S24">
        <v>0</v>
      </c>
      <c r="V24">
        <f t="shared" si="5"/>
        <v>1.380317785750897</v>
      </c>
      <c r="W24">
        <f t="shared" si="6"/>
        <v>1.3771362850137201</v>
      </c>
      <c r="X24">
        <f t="shared" si="7"/>
        <v>3.5967287400916734</v>
      </c>
      <c r="Y24">
        <f t="shared" si="8"/>
        <v>2.5650496714255535</v>
      </c>
      <c r="Z24">
        <f t="shared" si="9"/>
        <v>1.2117953650829358</v>
      </c>
      <c r="AA24">
        <v>0.69966527822691305</v>
      </c>
      <c r="AB24">
        <f t="shared" si="10"/>
        <v>0.51213008685602279</v>
      </c>
      <c r="AD24">
        <f t="shared" si="11"/>
        <v>1.0395513577331759</v>
      </c>
      <c r="AE24">
        <f t="shared" si="12"/>
        <v>1.0260653334734005</v>
      </c>
      <c r="AF24">
        <f t="shared" si="13"/>
        <v>1.1084090404526379</v>
      </c>
      <c r="AG24">
        <f t="shared" si="14"/>
        <v>7.6729971786517748E-2</v>
      </c>
      <c r="AH24">
        <f t="shared" si="15"/>
        <v>0.78685496825692269</v>
      </c>
      <c r="AI24">
        <v>0.745857384680915</v>
      </c>
      <c r="AJ24">
        <f t="shared" si="16"/>
        <v>-4.099758357600769E-2</v>
      </c>
      <c r="AN24">
        <f t="shared" si="17"/>
        <v>1.9986503333398584</v>
      </c>
      <c r="AO24">
        <v>1.4455226629078299</v>
      </c>
      <c r="AP24">
        <f t="shared" si="18"/>
        <v>-0.55312767043202848</v>
      </c>
    </row>
    <row r="25" spans="1:42" x14ac:dyDescent="0.25">
      <c r="A25" t="s">
        <v>34</v>
      </c>
      <c r="B25">
        <v>180.8</v>
      </c>
      <c r="C25">
        <v>214.8</v>
      </c>
      <c r="D25">
        <v>10.423999999999999</v>
      </c>
      <c r="E25">
        <v>0</v>
      </c>
      <c r="F25">
        <v>2.2970561998215899E-2</v>
      </c>
      <c r="G25">
        <v>1.2770739681242401E-2</v>
      </c>
      <c r="H25">
        <v>1.4558342420937899E-2</v>
      </c>
      <c r="I25">
        <v>6.0720915841583302E-3</v>
      </c>
      <c r="J25">
        <v>1761.8</v>
      </c>
      <c r="K25">
        <v>7.7508388865257204E-3</v>
      </c>
      <c r="L25">
        <f t="shared" si="0"/>
        <v>3.1365674718031089E-2</v>
      </c>
      <c r="N25" t="e">
        <f t="shared" si="1"/>
        <v>#DIV/0!</v>
      </c>
      <c r="O25" t="e">
        <f t="shared" si="2"/>
        <v>#DIV/0!</v>
      </c>
      <c r="P25" t="e">
        <f t="shared" si="3"/>
        <v>#DIV/0!</v>
      </c>
      <c r="Q25" t="e">
        <f t="shared" si="4"/>
        <v>#DIV/0!</v>
      </c>
      <c r="R25">
        <v>0</v>
      </c>
      <c r="S25">
        <v>0</v>
      </c>
      <c r="V25">
        <f t="shared" si="5"/>
        <v>0.96769402153731887</v>
      </c>
      <c r="W25">
        <f t="shared" si="6"/>
        <v>0.96162192995316054</v>
      </c>
      <c r="X25">
        <f t="shared" si="7"/>
        <v>0.85510104214705529</v>
      </c>
      <c r="Y25">
        <f t="shared" si="8"/>
        <v>-0.1762646325709758</v>
      </c>
      <c r="Z25">
        <f t="shared" si="9"/>
        <v>-0.11104939888025216</v>
      </c>
      <c r="AA25">
        <v>-0.11631549068718</v>
      </c>
      <c r="AB25">
        <f t="shared" si="10"/>
        <v>5.2660918069278445E-3</v>
      </c>
      <c r="AD25">
        <f t="shared" si="11"/>
        <v>1.0266893810335038</v>
      </c>
      <c r="AE25">
        <f t="shared" si="12"/>
        <v>1.0037188190352879</v>
      </c>
      <c r="AF25">
        <f t="shared" si="13"/>
        <v>1.0149584597418555</v>
      </c>
      <c r="AG25">
        <f t="shared" si="14"/>
        <v>-1.6407214976175588E-2</v>
      </c>
      <c r="AH25">
        <f t="shared" si="15"/>
        <v>-0.16898529402880577</v>
      </c>
      <c r="AI25">
        <v>-0.173332474332799</v>
      </c>
      <c r="AJ25">
        <f t="shared" si="16"/>
        <v>-4.3471803039932255E-3</v>
      </c>
      <c r="AN25">
        <f t="shared" si="17"/>
        <v>-0.28003469290905791</v>
      </c>
      <c r="AO25">
        <v>-0.28964796501997903</v>
      </c>
      <c r="AP25">
        <f t="shared" si="18"/>
        <v>-9.6132721109211117E-3</v>
      </c>
    </row>
    <row r="26" spans="1:42" x14ac:dyDescent="0.25">
      <c r="A26" t="s">
        <v>35</v>
      </c>
      <c r="B26">
        <v>181.6</v>
      </c>
      <c r="C26">
        <v>219.7</v>
      </c>
      <c r="D26">
        <v>10.012</v>
      </c>
      <c r="E26">
        <v>0</v>
      </c>
      <c r="F26">
        <v>1.4606496620885199E-2</v>
      </c>
      <c r="G26">
        <v>1.12982951679612E-2</v>
      </c>
      <c r="H26">
        <v>1.30058580104262E-2</v>
      </c>
      <c r="I26">
        <v>4.9206166147695001E-3</v>
      </c>
      <c r="J26">
        <v>1820.5</v>
      </c>
      <c r="K26">
        <v>7.6130625771859703E-3</v>
      </c>
      <c r="L26">
        <f t="shared" si="0"/>
        <v>3.0801770972286091E-2</v>
      </c>
      <c r="N26" t="e">
        <f t="shared" si="1"/>
        <v>#DIV/0!</v>
      </c>
      <c r="O26" t="e">
        <f t="shared" si="2"/>
        <v>#DIV/0!</v>
      </c>
      <c r="P26" t="e">
        <f t="shared" si="3"/>
        <v>#DIV/0!</v>
      </c>
      <c r="Q26" t="e">
        <f t="shared" si="4"/>
        <v>#DIV/0!</v>
      </c>
      <c r="R26">
        <v>0</v>
      </c>
      <c r="S26">
        <v>0</v>
      </c>
      <c r="V26">
        <f t="shared" si="5"/>
        <v>0.9604758250191866</v>
      </c>
      <c r="W26">
        <f t="shared" si="6"/>
        <v>0.9555552084044171</v>
      </c>
      <c r="X26">
        <f t="shared" si="7"/>
        <v>0.8337255983740296</v>
      </c>
      <c r="Y26">
        <f t="shared" si="8"/>
        <v>-0.19707617259825649</v>
      </c>
      <c r="Z26">
        <f t="shared" si="9"/>
        <v>-0.1166035885551269</v>
      </c>
      <c r="AA26">
        <v>-0.12323545081190899</v>
      </c>
      <c r="AB26">
        <f t="shared" si="10"/>
        <v>6.6318622567820978E-3</v>
      </c>
      <c r="AD26">
        <f t="shared" si="11"/>
        <v>1.0044247787610618</v>
      </c>
      <c r="AE26">
        <f t="shared" si="12"/>
        <v>0.98981828214017664</v>
      </c>
      <c r="AF26">
        <f t="shared" si="13"/>
        <v>0.95989092153109445</v>
      </c>
      <c r="AG26">
        <f t="shared" si="14"/>
        <v>-7.0910849441191637E-2</v>
      </c>
      <c r="AH26">
        <f t="shared" si="15"/>
        <v>-0.72770357469448566</v>
      </c>
      <c r="AI26">
        <v>-0.732997814690317</v>
      </c>
      <c r="AJ26">
        <f t="shared" si="16"/>
        <v>-5.2942399958313402E-3</v>
      </c>
      <c r="AN26">
        <f t="shared" si="17"/>
        <v>-0.84430716324961252</v>
      </c>
      <c r="AO26">
        <v>-0.856233265502226</v>
      </c>
      <c r="AP26">
        <f t="shared" si="18"/>
        <v>-1.192610225261348E-2</v>
      </c>
    </row>
    <row r="27" spans="1:42" x14ac:dyDescent="0.25">
      <c r="A27" t="s">
        <v>36</v>
      </c>
      <c r="B27">
        <v>182.5</v>
      </c>
      <c r="C27">
        <v>218.5</v>
      </c>
      <c r="D27">
        <v>9.76</v>
      </c>
      <c r="E27">
        <v>0</v>
      </c>
      <c r="F27">
        <v>8.3798882681565007E-3</v>
      </c>
      <c r="G27">
        <v>1.21197007481295E-2</v>
      </c>
      <c r="H27">
        <v>1.3051090243514101E-2</v>
      </c>
      <c r="I27">
        <v>8.5689147316476699E-3</v>
      </c>
      <c r="J27">
        <v>1852.3</v>
      </c>
      <c r="K27">
        <v>7.5710562244011301E-3</v>
      </c>
      <c r="L27">
        <f t="shared" si="0"/>
        <v>3.062988945620293E-2</v>
      </c>
      <c r="N27" t="e">
        <f t="shared" si="1"/>
        <v>#DIV/0!</v>
      </c>
      <c r="O27" t="e">
        <f t="shared" si="2"/>
        <v>#DIV/0!</v>
      </c>
      <c r="P27" t="e">
        <f t="shared" si="3"/>
        <v>#DIV/0!</v>
      </c>
      <c r="Q27" t="e">
        <f t="shared" si="4"/>
        <v>#DIV/0!</v>
      </c>
      <c r="R27">
        <v>0</v>
      </c>
      <c r="S27">
        <v>0</v>
      </c>
      <c r="V27">
        <f t="shared" si="5"/>
        <v>0.97483020375549334</v>
      </c>
      <c r="W27">
        <f t="shared" si="6"/>
        <v>0.96626128902384567</v>
      </c>
      <c r="X27">
        <f t="shared" si="7"/>
        <v>0.87172263635141156</v>
      </c>
      <c r="Y27">
        <f t="shared" si="8"/>
        <v>-0.15890725310479137</v>
      </c>
      <c r="Z27">
        <f t="shared" si="9"/>
        <v>-8.7392442630330761E-2</v>
      </c>
      <c r="AA27">
        <v>-9.0986335423837203E-2</v>
      </c>
      <c r="AB27">
        <f t="shared" si="10"/>
        <v>3.5938927935064424E-3</v>
      </c>
      <c r="AD27">
        <f t="shared" si="11"/>
        <v>1.0049559471365639</v>
      </c>
      <c r="AE27">
        <f t="shared" si="12"/>
        <v>0.99657605886840739</v>
      </c>
      <c r="AF27">
        <f t="shared" si="13"/>
        <v>0.98637441528774827</v>
      </c>
      <c r="AG27">
        <f t="shared" si="14"/>
        <v>-4.4255474168454656E-2</v>
      </c>
      <c r="AH27">
        <f t="shared" si="15"/>
        <v>-0.44146081345736693</v>
      </c>
      <c r="AI27">
        <v>-0.44051471159846101</v>
      </c>
      <c r="AJ27">
        <f t="shared" si="16"/>
        <v>9.4610185890592335E-4</v>
      </c>
      <c r="AN27">
        <f t="shared" si="17"/>
        <v>-0.52885325608769773</v>
      </c>
      <c r="AO27">
        <v>-0.53150104702229795</v>
      </c>
      <c r="AP27">
        <f t="shared" si="18"/>
        <v>-2.6477909346002138E-3</v>
      </c>
    </row>
    <row r="28" spans="1:42" x14ac:dyDescent="0.25">
      <c r="A28" t="s">
        <v>37</v>
      </c>
      <c r="B28">
        <v>184.9</v>
      </c>
      <c r="C28">
        <v>218.6</v>
      </c>
      <c r="D28">
        <v>10.592000000000001</v>
      </c>
      <c r="E28">
        <v>0</v>
      </c>
      <c r="F28">
        <v>1.14709851551957E-2</v>
      </c>
      <c r="G28">
        <v>7.4409895037696999E-3</v>
      </c>
      <c r="H28">
        <v>8.7457449594134894E-3</v>
      </c>
      <c r="I28">
        <v>2.1998862127821099E-3</v>
      </c>
      <c r="J28">
        <v>1886.6</v>
      </c>
      <c r="K28">
        <v>7.6989406257699199E-3</v>
      </c>
      <c r="L28">
        <f t="shared" si="0"/>
        <v>3.1153233515384349E-2</v>
      </c>
      <c r="N28" t="e">
        <f t="shared" si="1"/>
        <v>#DIV/0!</v>
      </c>
      <c r="O28" t="e">
        <f t="shared" si="2"/>
        <v>#DIV/0!</v>
      </c>
      <c r="P28" t="e">
        <f t="shared" si="3"/>
        <v>#DIV/0!</v>
      </c>
      <c r="Q28" t="e">
        <f t="shared" si="4"/>
        <v>#DIV/0!</v>
      </c>
      <c r="R28">
        <v>0</v>
      </c>
      <c r="S28">
        <v>0</v>
      </c>
      <c r="V28">
        <f t="shared" si="5"/>
        <v>1.0852459016393443</v>
      </c>
      <c r="W28">
        <f t="shared" si="6"/>
        <v>1.0830460154265622</v>
      </c>
      <c r="X28">
        <f t="shared" si="7"/>
        <v>1.3759024235408885</v>
      </c>
      <c r="Y28">
        <f t="shared" si="8"/>
        <v>0.34474919002550419</v>
      </c>
      <c r="Z28">
        <f t="shared" si="9"/>
        <v>0.18165265316897486</v>
      </c>
      <c r="AA28">
        <v>0.15886411567553901</v>
      </c>
      <c r="AB28">
        <f t="shared" si="10"/>
        <v>2.2788537493435845E-2</v>
      </c>
      <c r="AD28">
        <f t="shared" si="11"/>
        <v>1.0131506849315068</v>
      </c>
      <c r="AE28">
        <f t="shared" si="12"/>
        <v>1.0016796997763111</v>
      </c>
      <c r="AF28">
        <f t="shared" si="13"/>
        <v>1.0067357464175974</v>
      </c>
      <c r="AG28">
        <f t="shared" si="14"/>
        <v>-2.4417487097786905E-2</v>
      </c>
      <c r="AH28">
        <f t="shared" si="15"/>
        <v>-0.2405761159286352</v>
      </c>
      <c r="AI28">
        <v>-0.240484401935015</v>
      </c>
      <c r="AJ28">
        <f t="shared" si="16"/>
        <v>9.1713993620207157E-5</v>
      </c>
      <c r="AN28">
        <f t="shared" si="17"/>
        <v>-5.8923462759660344E-2</v>
      </c>
      <c r="AO28">
        <v>-8.1620286259476094E-2</v>
      </c>
      <c r="AP28">
        <f t="shared" si="18"/>
        <v>-2.2696823499815749E-2</v>
      </c>
    </row>
    <row r="29" spans="1:42" x14ac:dyDescent="0.25">
      <c r="A29" t="s">
        <v>38</v>
      </c>
      <c r="B29">
        <v>190.2</v>
      </c>
      <c r="C29">
        <v>220.6</v>
      </c>
      <c r="D29">
        <v>11.108000000000001</v>
      </c>
      <c r="E29">
        <v>0</v>
      </c>
      <c r="F29">
        <v>2.6719567430918901E-2</v>
      </c>
      <c r="G29">
        <v>1.19839561729604E-2</v>
      </c>
      <c r="H29">
        <v>1.32385006749038E-2</v>
      </c>
      <c r="I29">
        <v>6.7744010899595296E-3</v>
      </c>
      <c r="J29">
        <v>1934.3</v>
      </c>
      <c r="K29">
        <v>7.7165209950491604E-3</v>
      </c>
      <c r="L29">
        <f t="shared" si="0"/>
        <v>3.122519361496523E-2</v>
      </c>
      <c r="N29" t="e">
        <f t="shared" si="1"/>
        <v>#DIV/0!</v>
      </c>
      <c r="O29" t="e">
        <f t="shared" si="2"/>
        <v>#DIV/0!</v>
      </c>
      <c r="P29" t="e">
        <f t="shared" si="3"/>
        <v>#DIV/0!</v>
      </c>
      <c r="Q29" t="e">
        <f t="shared" si="4"/>
        <v>#DIV/0!</v>
      </c>
      <c r="R29">
        <v>0</v>
      </c>
      <c r="S29">
        <v>0</v>
      </c>
      <c r="V29">
        <f t="shared" si="5"/>
        <v>1.0487160120845922</v>
      </c>
      <c r="W29">
        <f t="shared" si="6"/>
        <v>1.0419416109946327</v>
      </c>
      <c r="X29">
        <f t="shared" si="7"/>
        <v>1.1786192485428462</v>
      </c>
      <c r="Y29">
        <f t="shared" si="8"/>
        <v>0.14739405492788094</v>
      </c>
      <c r="Z29">
        <f t="shared" si="9"/>
        <v>8.2751925675613014E-2</v>
      </c>
      <c r="AA29">
        <v>7.6765109408793997E-2</v>
      </c>
      <c r="AB29">
        <f t="shared" si="10"/>
        <v>5.9868162668190172E-3</v>
      </c>
      <c r="AD29">
        <f t="shared" si="11"/>
        <v>1.0286641427798808</v>
      </c>
      <c r="AE29">
        <f t="shared" si="12"/>
        <v>1.001944575348962</v>
      </c>
      <c r="AF29">
        <f t="shared" si="13"/>
        <v>1.0078010190625346</v>
      </c>
      <c r="AG29">
        <f t="shared" si="14"/>
        <v>-2.3424174552430621E-2</v>
      </c>
      <c r="AH29">
        <f t="shared" si="15"/>
        <v>-0.22957329983803787</v>
      </c>
      <c r="AI29">
        <v>-0.23415345298055701</v>
      </c>
      <c r="AJ29">
        <f t="shared" si="16"/>
        <v>-4.5801531425191389E-3</v>
      </c>
      <c r="AN29">
        <f t="shared" si="17"/>
        <v>-0.14682137416242486</v>
      </c>
      <c r="AO29">
        <v>-0.15738834357176301</v>
      </c>
      <c r="AP29">
        <f t="shared" si="18"/>
        <v>-1.0566969409338156E-2</v>
      </c>
    </row>
    <row r="30" spans="1:42" x14ac:dyDescent="0.25">
      <c r="A30" t="s">
        <v>39</v>
      </c>
      <c r="B30">
        <v>194.2</v>
      </c>
      <c r="C30">
        <v>227</v>
      </c>
      <c r="D30">
        <v>10.715999999999999</v>
      </c>
      <c r="E30">
        <v>0</v>
      </c>
      <c r="F30">
        <v>1.4157718350317899E-2</v>
      </c>
      <c r="G30">
        <v>1.8850596935569699E-2</v>
      </c>
      <c r="H30">
        <v>2.0290003586616898E-2</v>
      </c>
      <c r="I30">
        <v>1.29313585444704E-2</v>
      </c>
      <c r="J30">
        <v>1988.6</v>
      </c>
      <c r="K30">
        <v>7.9758601343462594E-3</v>
      </c>
      <c r="L30">
        <f t="shared" si="0"/>
        <v>3.2287160169935047E-2</v>
      </c>
      <c r="N30" t="e">
        <f t="shared" si="1"/>
        <v>#DIV/0!</v>
      </c>
      <c r="O30" t="e">
        <f t="shared" si="2"/>
        <v>#DIV/0!</v>
      </c>
      <c r="P30" t="e">
        <f t="shared" si="3"/>
        <v>#DIV/0!</v>
      </c>
      <c r="Q30" t="e">
        <f t="shared" si="4"/>
        <v>#DIV/0!</v>
      </c>
      <c r="R30">
        <v>0</v>
      </c>
      <c r="S30">
        <v>0</v>
      </c>
      <c r="V30">
        <f t="shared" si="5"/>
        <v>0.96471011883327318</v>
      </c>
      <c r="W30">
        <f t="shared" si="6"/>
        <v>0.95177876028880282</v>
      </c>
      <c r="X30">
        <f t="shared" si="7"/>
        <v>0.82062366280268439</v>
      </c>
      <c r="Y30">
        <f t="shared" si="8"/>
        <v>-0.21166349736725065</v>
      </c>
      <c r="Z30">
        <f t="shared" si="9"/>
        <v>-0.12155085192345658</v>
      </c>
      <c r="AA30">
        <v>-0.12926222904988699</v>
      </c>
      <c r="AB30">
        <f t="shared" si="10"/>
        <v>7.7113771264304132E-3</v>
      </c>
      <c r="AD30">
        <f t="shared" si="11"/>
        <v>1.0210304942166142</v>
      </c>
      <c r="AE30">
        <f t="shared" si="12"/>
        <v>1.0068727758662963</v>
      </c>
      <c r="AF30">
        <f t="shared" si="13"/>
        <v>1.02777581452858</v>
      </c>
      <c r="AG30">
        <f t="shared" si="14"/>
        <v>-4.5113456413550246E-3</v>
      </c>
      <c r="AH30">
        <f t="shared" si="15"/>
        <v>-4.4360127228750747E-2</v>
      </c>
      <c r="AI30">
        <v>-4.7819372310220501E-2</v>
      </c>
      <c r="AJ30">
        <f t="shared" si="16"/>
        <v>-3.4592450814697542E-3</v>
      </c>
      <c r="AN30">
        <f t="shared" si="17"/>
        <v>-0.16591097915220732</v>
      </c>
      <c r="AO30">
        <v>-0.177081601360107</v>
      </c>
      <c r="AP30">
        <f t="shared" si="18"/>
        <v>-1.1170622207899689E-2</v>
      </c>
    </row>
    <row r="31" spans="1:42" x14ac:dyDescent="0.25">
      <c r="A31" t="s">
        <v>40</v>
      </c>
      <c r="B31">
        <v>198.9</v>
      </c>
      <c r="C31">
        <v>232.4</v>
      </c>
      <c r="D31">
        <v>10.651999999999999</v>
      </c>
      <c r="E31">
        <v>0</v>
      </c>
      <c r="F31">
        <v>1.1363636363636499E-2</v>
      </c>
      <c r="G31">
        <v>1.7885098913610599E-2</v>
      </c>
      <c r="H31">
        <v>1.9886506302415601E-2</v>
      </c>
      <c r="I31">
        <v>9.8715950419356897E-3</v>
      </c>
      <c r="J31">
        <v>2055.9</v>
      </c>
      <c r="K31">
        <v>8.1534411432868693E-3</v>
      </c>
      <c r="L31">
        <f t="shared" si="0"/>
        <v>3.3014808724904698E-2</v>
      </c>
      <c r="N31" t="e">
        <f t="shared" si="1"/>
        <v>#DIV/0!</v>
      </c>
      <c r="O31" t="e">
        <f t="shared" si="2"/>
        <v>#DIV/0!</v>
      </c>
      <c r="P31" t="e">
        <f t="shared" si="3"/>
        <v>#DIV/0!</v>
      </c>
      <c r="Q31" t="e">
        <f t="shared" si="4"/>
        <v>#DIV/0!</v>
      </c>
      <c r="R31">
        <v>0</v>
      </c>
      <c r="S31">
        <v>0</v>
      </c>
      <c r="V31">
        <f t="shared" si="5"/>
        <v>0.99402762224710717</v>
      </c>
      <c r="W31">
        <f t="shared" si="6"/>
        <v>0.98415602720517148</v>
      </c>
      <c r="X31">
        <f t="shared" si="7"/>
        <v>0.93811445133765248</v>
      </c>
      <c r="Y31">
        <f t="shared" si="8"/>
        <v>-9.4900357387252221E-2</v>
      </c>
      <c r="Z31">
        <f t="shared" si="9"/>
        <v>-5.1139104383073258E-2</v>
      </c>
      <c r="AA31">
        <v>-5.1889485933265297E-2</v>
      </c>
      <c r="AB31">
        <f t="shared" si="10"/>
        <v>7.5038155019203912E-4</v>
      </c>
      <c r="AD31">
        <f t="shared" si="11"/>
        <v>1.0242018537590114</v>
      </c>
      <c r="AE31">
        <f t="shared" si="12"/>
        <v>1.0128382173953749</v>
      </c>
      <c r="AF31">
        <f t="shared" si="13"/>
        <v>1.0523502796734439</v>
      </c>
      <c r="AG31">
        <f t="shared" si="14"/>
        <v>1.9335470948539157E-2</v>
      </c>
      <c r="AH31">
        <f t="shared" si="15"/>
        <v>0.18882371810350521</v>
      </c>
      <c r="AI31">
        <v>0.17950124756869201</v>
      </c>
      <c r="AJ31">
        <f t="shared" si="16"/>
        <v>-9.3224705348131931E-3</v>
      </c>
      <c r="AN31">
        <f t="shared" si="17"/>
        <v>0.13768461372043195</v>
      </c>
      <c r="AO31">
        <v>0.12761176163542701</v>
      </c>
      <c r="AP31">
        <f t="shared" si="18"/>
        <v>-1.0072852085004941E-2</v>
      </c>
    </row>
    <row r="32" spans="1:42" x14ac:dyDescent="0.25">
      <c r="A32" t="s">
        <v>41</v>
      </c>
      <c r="B32">
        <v>201.9</v>
      </c>
      <c r="C32">
        <v>236.1</v>
      </c>
      <c r="D32">
        <v>11.804</v>
      </c>
      <c r="E32">
        <v>0</v>
      </c>
      <c r="F32">
        <v>4.9344847130996499E-3</v>
      </c>
      <c r="G32">
        <v>1.70115585384043E-2</v>
      </c>
      <c r="H32">
        <v>1.78738490324486E-2</v>
      </c>
      <c r="I32">
        <v>1.3449948552109301E-2</v>
      </c>
      <c r="J32">
        <v>2118.5</v>
      </c>
      <c r="K32">
        <v>8.2665592312398707E-3</v>
      </c>
      <c r="L32">
        <f t="shared" si="0"/>
        <v>3.3478517218327175E-2</v>
      </c>
      <c r="N32" t="e">
        <f t="shared" si="1"/>
        <v>#DIV/0!</v>
      </c>
      <c r="O32" t="e">
        <f t="shared" si="2"/>
        <v>#DIV/0!</v>
      </c>
      <c r="P32" t="e">
        <f t="shared" si="3"/>
        <v>#DIV/0!</v>
      </c>
      <c r="Q32" t="e">
        <f t="shared" si="4"/>
        <v>#DIV/0!</v>
      </c>
      <c r="R32">
        <v>0</v>
      </c>
      <c r="S32">
        <v>0</v>
      </c>
      <c r="V32">
        <f t="shared" si="5"/>
        <v>1.1081487044686444</v>
      </c>
      <c r="W32">
        <f t="shared" si="6"/>
        <v>1.0946987559165351</v>
      </c>
      <c r="X32">
        <f t="shared" si="7"/>
        <v>1.4360795509201461</v>
      </c>
      <c r="Y32">
        <f t="shared" si="8"/>
        <v>0.40260103370181888</v>
      </c>
      <c r="Z32">
        <f t="shared" si="9"/>
        <v>0.20859507811623978</v>
      </c>
      <c r="AA32">
        <v>0.17901813508025599</v>
      </c>
      <c r="AB32">
        <f t="shared" si="10"/>
        <v>2.9576943035983794E-2</v>
      </c>
      <c r="AD32">
        <f t="shared" si="11"/>
        <v>1.0150829562594268</v>
      </c>
      <c r="AE32">
        <f t="shared" si="12"/>
        <v>1.0101484715463271</v>
      </c>
      <c r="AF32">
        <f t="shared" si="13"/>
        <v>1.0412160264651151</v>
      </c>
      <c r="AG32">
        <f t="shared" si="14"/>
        <v>7.7375092467879547E-3</v>
      </c>
      <c r="AH32">
        <f t="shared" si="15"/>
        <v>7.4857268796445553E-2</v>
      </c>
      <c r="AI32">
        <v>7.1267443161770999E-2</v>
      </c>
      <c r="AJ32">
        <f t="shared" si="16"/>
        <v>-3.5898256346745538E-3</v>
      </c>
      <c r="AN32">
        <f t="shared" si="17"/>
        <v>0.28345234691268534</v>
      </c>
      <c r="AO32">
        <v>0.25028557824202702</v>
      </c>
      <c r="AP32">
        <f t="shared" si="18"/>
        <v>-3.316676867065832E-2</v>
      </c>
    </row>
    <row r="33" spans="1:42" x14ac:dyDescent="0.25">
      <c r="A33" t="s">
        <v>42</v>
      </c>
      <c r="B33">
        <v>206.3</v>
      </c>
      <c r="C33">
        <v>240.5</v>
      </c>
      <c r="D33">
        <v>10.7</v>
      </c>
      <c r="E33">
        <v>0</v>
      </c>
      <c r="F33">
        <v>2.8963869811884101E-2</v>
      </c>
      <c r="G33">
        <v>1.6864488336923101E-2</v>
      </c>
      <c r="H33">
        <v>1.8333978328173298E-2</v>
      </c>
      <c r="I33">
        <v>1.0696932337370501E-2</v>
      </c>
      <c r="J33">
        <v>2164.3000000000002</v>
      </c>
      <c r="K33">
        <v>8.4503707211673901E-3</v>
      </c>
      <c r="L33">
        <f t="shared" si="0"/>
        <v>3.4232354297990986E-2</v>
      </c>
      <c r="N33" t="e">
        <f t="shared" si="1"/>
        <v>#DIV/0!</v>
      </c>
      <c r="O33" t="e">
        <f t="shared" si="2"/>
        <v>#DIV/0!</v>
      </c>
      <c r="P33" t="e">
        <f t="shared" si="3"/>
        <v>#DIV/0!</v>
      </c>
      <c r="Q33" t="e">
        <f t="shared" si="4"/>
        <v>#DIV/0!</v>
      </c>
      <c r="R33">
        <v>0</v>
      </c>
      <c r="S33">
        <v>0</v>
      </c>
      <c r="V33">
        <f t="shared" si="5"/>
        <v>0.90647238224330728</v>
      </c>
      <c r="W33">
        <f t="shared" si="6"/>
        <v>0.89577544990593683</v>
      </c>
      <c r="X33">
        <f t="shared" si="7"/>
        <v>0.64386767638513787</v>
      </c>
      <c r="Y33">
        <f t="shared" si="8"/>
        <v>-0.39036467791285312</v>
      </c>
      <c r="Z33">
        <f t="shared" si="9"/>
        <v>-0.21750600226968694</v>
      </c>
      <c r="AA33">
        <v>-0.25108855994151502</v>
      </c>
      <c r="AB33">
        <f t="shared" si="10"/>
        <v>3.3582557671828078E-2</v>
      </c>
      <c r="AD33">
        <f t="shared" si="11"/>
        <v>1.021792966815255</v>
      </c>
      <c r="AE33">
        <f t="shared" si="12"/>
        <v>0.99282909700337085</v>
      </c>
      <c r="AF33">
        <f t="shared" si="13"/>
        <v>0.97162344679202539</v>
      </c>
      <c r="AG33">
        <f t="shared" si="14"/>
        <v>-6.2608907505965594E-2</v>
      </c>
      <c r="AH33">
        <f t="shared" si="15"/>
        <v>-0.59668342815456465</v>
      </c>
      <c r="AI33">
        <v>-0.60346339399607296</v>
      </c>
      <c r="AJ33">
        <f t="shared" si="16"/>
        <v>-6.7799658415083064E-3</v>
      </c>
      <c r="AN33">
        <f t="shared" si="17"/>
        <v>-0.81418943042425163</v>
      </c>
      <c r="AO33">
        <v>-0.85455195393758798</v>
      </c>
      <c r="AP33">
        <f t="shared" si="18"/>
        <v>-4.0362523513336357E-2</v>
      </c>
    </row>
    <row r="34" spans="1:42" x14ac:dyDescent="0.25">
      <c r="A34" t="s">
        <v>43</v>
      </c>
      <c r="B34">
        <v>208.8</v>
      </c>
      <c r="C34">
        <v>243.8</v>
      </c>
      <c r="D34">
        <v>10.968</v>
      </c>
      <c r="E34">
        <v>0</v>
      </c>
      <c r="F34">
        <v>1.1446443541626401E-2</v>
      </c>
      <c r="G34">
        <v>1.41511559781875E-2</v>
      </c>
      <c r="H34">
        <v>1.45361265498076E-2</v>
      </c>
      <c r="I34">
        <v>1.24134467046964E-2</v>
      </c>
      <c r="J34">
        <v>2202.8000000000002</v>
      </c>
      <c r="K34">
        <v>8.5703384109654408E-3</v>
      </c>
      <c r="L34">
        <f t="shared" si="0"/>
        <v>3.4724581231176499E-2</v>
      </c>
      <c r="N34" t="e">
        <f t="shared" si="1"/>
        <v>#DIV/0!</v>
      </c>
      <c r="O34" t="e">
        <f t="shared" si="2"/>
        <v>#DIV/0!</v>
      </c>
      <c r="P34" t="e">
        <f t="shared" si="3"/>
        <v>#DIV/0!</v>
      </c>
      <c r="Q34" t="e">
        <f t="shared" si="4"/>
        <v>#DIV/0!</v>
      </c>
      <c r="R34">
        <v>0</v>
      </c>
      <c r="S34">
        <v>0</v>
      </c>
      <c r="V34">
        <f t="shared" si="5"/>
        <v>1.0250467289719627</v>
      </c>
      <c r="W34">
        <f t="shared" si="6"/>
        <v>1.0126332822672663</v>
      </c>
      <c r="X34">
        <f t="shared" si="7"/>
        <v>1.0514988185445806</v>
      </c>
      <c r="Y34">
        <f t="shared" si="8"/>
        <v>1.6774237313404106E-2</v>
      </c>
      <c r="Z34">
        <f t="shared" si="9"/>
        <v>8.292951035134867E-3</v>
      </c>
      <c r="AA34">
        <v>7.8244967584906195E-3</v>
      </c>
      <c r="AB34">
        <f t="shared" si="10"/>
        <v>4.6845427664424753E-4</v>
      </c>
      <c r="AD34">
        <f t="shared" si="11"/>
        <v>1.0121182743577315</v>
      </c>
      <c r="AE34">
        <f t="shared" si="12"/>
        <v>1.0006718308161051</v>
      </c>
      <c r="AF34">
        <f t="shared" si="13"/>
        <v>1.0026900326174379</v>
      </c>
      <c r="AG34">
        <f t="shared" si="14"/>
        <v>-3.2034548613738556E-2</v>
      </c>
      <c r="AH34">
        <f t="shared" si="15"/>
        <v>-0.3053517247615517</v>
      </c>
      <c r="AI34">
        <v>-0.304544638072413</v>
      </c>
      <c r="AJ34">
        <f t="shared" si="16"/>
        <v>8.0708668913870296E-4</v>
      </c>
      <c r="AN34">
        <f t="shared" si="17"/>
        <v>-0.29705877372641681</v>
      </c>
      <c r="AO34">
        <v>-0.29672014131392199</v>
      </c>
      <c r="AP34">
        <f t="shared" si="18"/>
        <v>3.3863241249482146E-4</v>
      </c>
    </row>
    <row r="35" spans="1:42" x14ac:dyDescent="0.25">
      <c r="A35" t="s">
        <v>44</v>
      </c>
      <c r="B35">
        <v>217</v>
      </c>
      <c r="C35">
        <v>255.3</v>
      </c>
      <c r="D35">
        <v>11.528</v>
      </c>
      <c r="E35">
        <v>0</v>
      </c>
      <c r="F35">
        <v>1.9637221460677701E-2</v>
      </c>
      <c r="G35">
        <v>1.6708883260009699E-2</v>
      </c>
      <c r="H35">
        <v>1.6060308095706199E-2</v>
      </c>
      <c r="I35">
        <v>1.9632162727240401E-2</v>
      </c>
      <c r="J35">
        <v>2331.6</v>
      </c>
      <c r="K35">
        <v>8.6284666647265008E-3</v>
      </c>
      <c r="L35">
        <f t="shared" si="0"/>
        <v>3.4963144396134016E-2</v>
      </c>
      <c r="N35" t="e">
        <f t="shared" si="1"/>
        <v>#DIV/0!</v>
      </c>
      <c r="O35" t="e">
        <f t="shared" si="2"/>
        <v>#DIV/0!</v>
      </c>
      <c r="P35" t="e">
        <f t="shared" si="3"/>
        <v>#DIV/0!</v>
      </c>
      <c r="Q35" t="e">
        <f t="shared" si="4"/>
        <v>#DIV/0!</v>
      </c>
      <c r="R35">
        <v>0</v>
      </c>
      <c r="S35">
        <v>0</v>
      </c>
      <c r="V35">
        <f t="shared" si="5"/>
        <v>1.0510576221735959</v>
      </c>
      <c r="W35">
        <f t="shared" si="6"/>
        <v>1.0314254594463554</v>
      </c>
      <c r="X35">
        <f t="shared" si="7"/>
        <v>1.1317523081119283</v>
      </c>
      <c r="Y35">
        <f t="shared" si="8"/>
        <v>9.6789163715794269E-2</v>
      </c>
      <c r="Z35">
        <f t="shared" si="9"/>
        <v>4.819246175934408E-2</v>
      </c>
      <c r="AA35">
        <v>4.5073802876749398E-2</v>
      </c>
      <c r="AB35">
        <f t="shared" si="10"/>
        <v>3.1186588825946812E-3</v>
      </c>
      <c r="AD35">
        <f t="shared" si="11"/>
        <v>1.039272030651341</v>
      </c>
      <c r="AE35">
        <f t="shared" si="12"/>
        <v>1.0196348091906633</v>
      </c>
      <c r="AF35">
        <f t="shared" si="13"/>
        <v>1.0808828186812058</v>
      </c>
      <c r="AG35">
        <f t="shared" si="14"/>
        <v>4.5919674285071821E-2</v>
      </c>
      <c r="AH35">
        <f t="shared" si="15"/>
        <v>0.43526547987665681</v>
      </c>
      <c r="AI35">
        <v>0.41151884956316398</v>
      </c>
      <c r="AJ35">
        <f t="shared" si="16"/>
        <v>-2.3746630313492834E-2</v>
      </c>
      <c r="AN35">
        <f t="shared" si="17"/>
        <v>0.48345794163600087</v>
      </c>
      <c r="AO35">
        <v>0.45659265243991298</v>
      </c>
      <c r="AP35">
        <f t="shared" si="18"/>
        <v>-2.6865289196087883E-2</v>
      </c>
    </row>
    <row r="36" spans="1:42" x14ac:dyDescent="0.25">
      <c r="A36" t="s">
        <v>45</v>
      </c>
      <c r="B36">
        <v>222.1</v>
      </c>
      <c r="C36">
        <v>262.2</v>
      </c>
      <c r="D36">
        <v>11.907999999999999</v>
      </c>
      <c r="E36">
        <v>0</v>
      </c>
      <c r="F36">
        <v>1.6726590589338799E-2</v>
      </c>
      <c r="G36">
        <v>1.5210455002403899E-2</v>
      </c>
      <c r="H36">
        <v>1.42857142857145E-2</v>
      </c>
      <c r="I36">
        <v>1.9149897473325701E-2</v>
      </c>
      <c r="J36">
        <v>2395.1</v>
      </c>
      <c r="K36">
        <v>8.7710440139068292E-3</v>
      </c>
      <c r="L36">
        <f t="shared" si="0"/>
        <v>3.5548468320826698E-2</v>
      </c>
      <c r="N36" t="e">
        <f t="shared" si="1"/>
        <v>#DIV/0!</v>
      </c>
      <c r="O36" t="e">
        <f t="shared" si="2"/>
        <v>#DIV/0!</v>
      </c>
      <c r="P36" t="e">
        <f t="shared" si="3"/>
        <v>#DIV/0!</v>
      </c>
      <c r="Q36" t="e">
        <f t="shared" si="4"/>
        <v>#DIV/0!</v>
      </c>
      <c r="R36">
        <v>0</v>
      </c>
      <c r="S36">
        <v>0</v>
      </c>
      <c r="V36">
        <f t="shared" si="5"/>
        <v>1.0329632199861207</v>
      </c>
      <c r="W36">
        <f t="shared" si="6"/>
        <v>1.013813322512795</v>
      </c>
      <c r="X36">
        <f t="shared" si="7"/>
        <v>1.0564087164949552</v>
      </c>
      <c r="Y36">
        <f t="shared" si="8"/>
        <v>2.086024817412846E-2</v>
      </c>
      <c r="Z36">
        <f t="shared" si="9"/>
        <v>1.0313816304312613E-2</v>
      </c>
      <c r="AA36">
        <v>9.6402679745644093E-3</v>
      </c>
      <c r="AB36">
        <f t="shared" si="10"/>
        <v>6.7354832974820394E-4</v>
      </c>
      <c r="AD36">
        <f t="shared" si="11"/>
        <v>1.0235023041474653</v>
      </c>
      <c r="AE36">
        <f t="shared" si="12"/>
        <v>1.0067757135581266</v>
      </c>
      <c r="AF36">
        <f t="shared" si="13"/>
        <v>1.0273795624056044</v>
      </c>
      <c r="AG36">
        <f t="shared" si="14"/>
        <v>-8.1689059152223464E-3</v>
      </c>
      <c r="AH36">
        <f t="shared" si="15"/>
        <v>-7.6027302436234748E-2</v>
      </c>
      <c r="AI36">
        <v>-7.9719287188562096E-2</v>
      </c>
      <c r="AJ36">
        <f t="shared" si="16"/>
        <v>-3.6919847523273486E-3</v>
      </c>
      <c r="AN36">
        <f t="shared" si="17"/>
        <v>-6.5713486131922128E-2</v>
      </c>
      <c r="AO36">
        <v>-7.0079019213997701E-2</v>
      </c>
      <c r="AP36">
        <f t="shared" si="18"/>
        <v>-4.3655330820755733E-3</v>
      </c>
    </row>
    <row r="37" spans="1:42" x14ac:dyDescent="0.25">
      <c r="A37" t="s">
        <v>46</v>
      </c>
      <c r="B37">
        <v>227.8</v>
      </c>
      <c r="C37">
        <v>268.39999999999998</v>
      </c>
      <c r="D37">
        <v>12.528</v>
      </c>
      <c r="E37">
        <v>0</v>
      </c>
      <c r="F37">
        <v>1.7250922509225001E-2</v>
      </c>
      <c r="G37">
        <v>1.43367632496663E-2</v>
      </c>
      <c r="H37">
        <v>1.3402998636983E-2</v>
      </c>
      <c r="I37">
        <v>1.7869322057018099E-2</v>
      </c>
      <c r="J37">
        <v>2476.9</v>
      </c>
      <c r="K37">
        <v>8.8806898622850704E-3</v>
      </c>
      <c r="L37">
        <f t="shared" si="0"/>
        <v>3.5998767144792554E-2</v>
      </c>
      <c r="N37" t="e">
        <f t="shared" si="1"/>
        <v>#DIV/0!</v>
      </c>
      <c r="O37" t="e">
        <f t="shared" si="2"/>
        <v>#DIV/0!</v>
      </c>
      <c r="P37" t="e">
        <f t="shared" si="3"/>
        <v>#DIV/0!</v>
      </c>
      <c r="Q37" t="e">
        <f t="shared" si="4"/>
        <v>#DIV/0!</v>
      </c>
      <c r="R37">
        <v>0</v>
      </c>
      <c r="S37">
        <v>0</v>
      </c>
      <c r="V37">
        <f t="shared" si="5"/>
        <v>1.0520658380920391</v>
      </c>
      <c r="W37">
        <f t="shared" si="6"/>
        <v>1.0341965160350211</v>
      </c>
      <c r="X37">
        <f t="shared" si="7"/>
        <v>1.1439637997512053</v>
      </c>
      <c r="Y37">
        <f t="shared" si="8"/>
        <v>0.10796503260641277</v>
      </c>
      <c r="Z37">
        <f t="shared" si="9"/>
        <v>5.3678243425208265E-2</v>
      </c>
      <c r="AA37">
        <v>5.0040059048539497E-2</v>
      </c>
      <c r="AB37">
        <f t="shared" si="10"/>
        <v>3.6381843766687683E-3</v>
      </c>
      <c r="AD37">
        <f t="shared" si="11"/>
        <v>1.025664115263395</v>
      </c>
      <c r="AE37">
        <f t="shared" si="12"/>
        <v>1.00841319275417</v>
      </c>
      <c r="AF37">
        <f t="shared" si="13"/>
        <v>1.03407984890478</v>
      </c>
      <c r="AG37">
        <f t="shared" si="14"/>
        <v>-1.9189182400125571E-3</v>
      </c>
      <c r="AH37">
        <f t="shared" si="15"/>
        <v>-1.7794319281315557E-2</v>
      </c>
      <c r="AI37">
        <v>-2.3021159304526001E-2</v>
      </c>
      <c r="AJ37">
        <f t="shared" si="16"/>
        <v>-5.2268400232104439E-3</v>
      </c>
      <c r="AN37">
        <f t="shared" si="17"/>
        <v>3.5883924143892708E-2</v>
      </c>
      <c r="AO37">
        <v>2.7018899744013499E-2</v>
      </c>
      <c r="AP37">
        <f t="shared" si="18"/>
        <v>-8.8650243998792087E-3</v>
      </c>
    </row>
    <row r="38" spans="1:42" x14ac:dyDescent="0.25">
      <c r="A38" t="s">
        <v>47</v>
      </c>
      <c r="B38">
        <v>231.7</v>
      </c>
      <c r="C38">
        <v>270.10000000000002</v>
      </c>
      <c r="D38">
        <v>13.592000000000001</v>
      </c>
      <c r="E38">
        <v>0</v>
      </c>
      <c r="F38">
        <v>1.8439587678728001E-2</v>
      </c>
      <c r="G38">
        <v>2.3811544991511099E-2</v>
      </c>
      <c r="H38">
        <v>2.4568482403048798E-2</v>
      </c>
      <c r="I38">
        <v>2.0604395604395798E-2</v>
      </c>
      <c r="J38">
        <v>2526.6</v>
      </c>
      <c r="K38">
        <v>9.1143618529227997E-3</v>
      </c>
      <c r="L38">
        <f t="shared" si="0"/>
        <v>3.6958912442692782E-2</v>
      </c>
      <c r="N38" t="e">
        <f t="shared" si="1"/>
        <v>#DIV/0!</v>
      </c>
      <c r="O38" t="e">
        <f t="shared" si="2"/>
        <v>#DIV/0!</v>
      </c>
      <c r="P38" t="e">
        <f t="shared" si="3"/>
        <v>#DIV/0!</v>
      </c>
      <c r="Q38" t="e">
        <f t="shared" si="4"/>
        <v>#DIV/0!</v>
      </c>
      <c r="R38">
        <v>0</v>
      </c>
      <c r="S38">
        <v>0</v>
      </c>
      <c r="V38">
        <f t="shared" si="5"/>
        <v>1.0849297573435503</v>
      </c>
      <c r="W38">
        <f t="shared" si="6"/>
        <v>1.0643253617391546</v>
      </c>
      <c r="X38">
        <f t="shared" si="7"/>
        <v>1.2832097305454735</v>
      </c>
      <c r="Y38">
        <f t="shared" si="8"/>
        <v>0.24625081810278071</v>
      </c>
      <c r="Z38">
        <f t="shared" si="9"/>
        <v>0.12455207110467266</v>
      </c>
      <c r="AA38">
        <v>0.111368003190138</v>
      </c>
      <c r="AB38">
        <f t="shared" si="10"/>
        <v>1.3184067914534664E-2</v>
      </c>
      <c r="AD38">
        <f t="shared" si="11"/>
        <v>1.0171202809482001</v>
      </c>
      <c r="AE38">
        <f t="shared" si="12"/>
        <v>0.99868069326947206</v>
      </c>
      <c r="AF38">
        <f t="shared" si="13"/>
        <v>0.99473320731702908</v>
      </c>
      <c r="AG38">
        <f t="shared" si="14"/>
        <v>-4.2225705125663704E-2</v>
      </c>
      <c r="AH38">
        <f t="shared" si="15"/>
        <v>-0.38834896958400394</v>
      </c>
      <c r="AI38">
        <v>-0.38944568342171898</v>
      </c>
      <c r="AJ38">
        <f t="shared" si="16"/>
        <v>-1.0967138377150354E-3</v>
      </c>
      <c r="AN38">
        <f t="shared" si="17"/>
        <v>-0.2637968984793313</v>
      </c>
      <c r="AO38">
        <v>-0.27807768023158103</v>
      </c>
      <c r="AP38">
        <f t="shared" si="18"/>
        <v>-1.4280781752249727E-2</v>
      </c>
    </row>
    <row r="39" spans="1:42" x14ac:dyDescent="0.25">
      <c r="A39" t="s">
        <v>48</v>
      </c>
      <c r="B39">
        <v>237.6</v>
      </c>
      <c r="C39">
        <v>278.89999999999998</v>
      </c>
      <c r="D39">
        <v>13.048</v>
      </c>
      <c r="E39">
        <v>0</v>
      </c>
      <c r="F39">
        <v>1.51078923154553E-2</v>
      </c>
      <c r="G39">
        <v>2.2884623357240601E-2</v>
      </c>
      <c r="H39">
        <v>2.1835207631383E-2</v>
      </c>
      <c r="I39">
        <v>2.71476873584349E-2</v>
      </c>
      <c r="J39">
        <v>2591.1999999999998</v>
      </c>
      <c r="K39">
        <v>8.7791996179291693E-3</v>
      </c>
      <c r="L39">
        <f t="shared" si="0"/>
        <v>3.5581957092033711E-2</v>
      </c>
      <c r="N39" t="e">
        <f t="shared" si="1"/>
        <v>#DIV/0!</v>
      </c>
      <c r="O39" t="e">
        <f t="shared" si="2"/>
        <v>#DIV/0!</v>
      </c>
      <c r="P39" t="e">
        <f t="shared" si="3"/>
        <v>#DIV/0!</v>
      </c>
      <c r="Q39" t="e">
        <f t="shared" si="4"/>
        <v>#DIV/0!</v>
      </c>
      <c r="R39">
        <v>0</v>
      </c>
      <c r="S39">
        <v>0</v>
      </c>
      <c r="V39">
        <f t="shared" si="5"/>
        <v>0.95997645673925835</v>
      </c>
      <c r="W39">
        <f t="shared" si="6"/>
        <v>0.93282876938082349</v>
      </c>
      <c r="X39">
        <f t="shared" si="7"/>
        <v>0.75719498132775431</v>
      </c>
      <c r="Y39">
        <f t="shared" si="8"/>
        <v>-0.2783869757642794</v>
      </c>
      <c r="Z39">
        <f t="shared" si="9"/>
        <v>-0.14975998474582783</v>
      </c>
      <c r="AA39">
        <v>-0.163844093523413</v>
      </c>
      <c r="AB39">
        <f t="shared" si="10"/>
        <v>1.4084108777585175E-2</v>
      </c>
      <c r="AD39">
        <f t="shared" si="11"/>
        <v>1.0254639620198533</v>
      </c>
      <c r="AE39">
        <f t="shared" si="12"/>
        <v>1.0103560697043981</v>
      </c>
      <c r="AF39">
        <f t="shared" si="13"/>
        <v>1.0420722220765981</v>
      </c>
      <c r="AG39">
        <f t="shared" si="14"/>
        <v>6.4902649845643978E-3</v>
      </c>
      <c r="AH39">
        <f t="shared" si="15"/>
        <v>5.9518499047081883E-2</v>
      </c>
      <c r="AI39">
        <v>5.2987525875902698E-2</v>
      </c>
      <c r="AJ39">
        <f t="shared" si="16"/>
        <v>-6.5309731711791844E-3</v>
      </c>
      <c r="AN39">
        <f t="shared" si="17"/>
        <v>-9.0241485698745946E-2</v>
      </c>
      <c r="AO39">
        <v>-0.11085656764750999</v>
      </c>
      <c r="AP39">
        <f t="shared" si="18"/>
        <v>-2.0615081948764047E-2</v>
      </c>
    </row>
    <row r="40" spans="1:42" x14ac:dyDescent="0.25">
      <c r="A40" t="s">
        <v>49</v>
      </c>
      <c r="B40">
        <v>243.7</v>
      </c>
      <c r="C40">
        <v>289.39999999999998</v>
      </c>
      <c r="D40">
        <v>14.292</v>
      </c>
      <c r="E40">
        <v>0</v>
      </c>
      <c r="F40">
        <v>2.3333333333333199E-2</v>
      </c>
      <c r="G40">
        <v>3.3883192153366201E-2</v>
      </c>
      <c r="H40">
        <v>3.5157588215141998E-2</v>
      </c>
      <c r="I40">
        <v>2.9210610418664198E-2</v>
      </c>
      <c r="J40">
        <v>2667.6</v>
      </c>
      <c r="K40">
        <v>8.2989862983178196E-3</v>
      </c>
      <c r="L40">
        <f t="shared" si="0"/>
        <v>3.3611475288358728E-2</v>
      </c>
      <c r="N40" t="e">
        <f t="shared" si="1"/>
        <v>#DIV/0!</v>
      </c>
      <c r="O40" t="e">
        <f t="shared" si="2"/>
        <v>#DIV/0!</v>
      </c>
      <c r="P40" t="e">
        <f t="shared" si="3"/>
        <v>#DIV/0!</v>
      </c>
      <c r="Q40" t="e">
        <f t="shared" si="4"/>
        <v>#DIV/0!</v>
      </c>
      <c r="R40">
        <v>0</v>
      </c>
      <c r="S40">
        <v>0</v>
      </c>
      <c r="V40">
        <f t="shared" si="5"/>
        <v>1.0953402820355609</v>
      </c>
      <c r="W40">
        <f t="shared" si="6"/>
        <v>1.0661296716168966</v>
      </c>
      <c r="X40">
        <f t="shared" si="7"/>
        <v>1.2919333870936129</v>
      </c>
      <c r="Y40">
        <f t="shared" si="8"/>
        <v>0.25832191180525421</v>
      </c>
      <c r="Z40">
        <f t="shared" si="9"/>
        <v>0.13007812230761642</v>
      </c>
      <c r="AA40">
        <v>0.116044862229869</v>
      </c>
      <c r="AB40">
        <f t="shared" si="10"/>
        <v>1.4033260077747425E-2</v>
      </c>
      <c r="AD40">
        <f t="shared" si="11"/>
        <v>1.0256734006734007</v>
      </c>
      <c r="AE40">
        <f t="shared" si="12"/>
        <v>1.0023400673400675</v>
      </c>
      <c r="AF40">
        <f t="shared" si="13"/>
        <v>1.0093931761372328</v>
      </c>
      <c r="AG40">
        <f t="shared" si="14"/>
        <v>-2.4218299151125944E-2</v>
      </c>
      <c r="AH40">
        <f t="shared" si="15"/>
        <v>-0.22206961555678928</v>
      </c>
      <c r="AI40">
        <v>-0.22547269483105301</v>
      </c>
      <c r="AJ40">
        <f t="shared" si="16"/>
        <v>-3.4030792742637261E-3</v>
      </c>
      <c r="AN40">
        <f t="shared" si="17"/>
        <v>-9.1991493249172857E-2</v>
      </c>
      <c r="AO40">
        <v>-0.10942783260118299</v>
      </c>
      <c r="AP40">
        <f t="shared" si="18"/>
        <v>-1.7436339352010138E-2</v>
      </c>
    </row>
    <row r="41" spans="1:42" x14ac:dyDescent="0.25">
      <c r="A41" t="s">
        <v>50</v>
      </c>
      <c r="B41">
        <v>249.3</v>
      </c>
      <c r="C41">
        <v>298.39999999999998</v>
      </c>
      <c r="D41">
        <v>15.752000000000001</v>
      </c>
      <c r="E41">
        <v>0</v>
      </c>
      <c r="F41">
        <v>2.2001257214698099E-2</v>
      </c>
      <c r="G41">
        <v>1.9522521463013E-2</v>
      </c>
      <c r="H41">
        <v>1.7167914615480201E-2</v>
      </c>
      <c r="I41">
        <v>2.8381567507141901E-2</v>
      </c>
      <c r="J41">
        <v>2723.9</v>
      </c>
      <c r="K41">
        <v>7.6782853670662697E-3</v>
      </c>
      <c r="L41">
        <f t="shared" si="0"/>
        <v>3.1068692067152348E-2</v>
      </c>
      <c r="N41" t="e">
        <f t="shared" si="1"/>
        <v>#DIV/0!</v>
      </c>
      <c r="O41" t="e">
        <f t="shared" si="2"/>
        <v>#DIV/0!</v>
      </c>
      <c r="P41" t="e">
        <f t="shared" si="3"/>
        <v>#DIV/0!</v>
      </c>
      <c r="Q41" t="e">
        <f t="shared" si="4"/>
        <v>#DIV/0!</v>
      </c>
      <c r="R41">
        <v>0</v>
      </c>
      <c r="S41">
        <v>0</v>
      </c>
      <c r="V41">
        <f t="shared" si="5"/>
        <v>1.1021550517772181</v>
      </c>
      <c r="W41">
        <f t="shared" si="6"/>
        <v>1.0737734842700761</v>
      </c>
      <c r="X41">
        <f t="shared" si="7"/>
        <v>1.3293847767829217</v>
      </c>
      <c r="Y41">
        <f t="shared" si="8"/>
        <v>0.29831608471576931</v>
      </c>
      <c r="Z41">
        <f t="shared" si="9"/>
        <v>0.15982656630520972</v>
      </c>
      <c r="AA41">
        <v>0.141253054308765</v>
      </c>
      <c r="AB41">
        <f t="shared" si="10"/>
        <v>1.8573511996444719E-2</v>
      </c>
      <c r="AD41">
        <f t="shared" si="11"/>
        <v>1.0229790726302832</v>
      </c>
      <c r="AE41">
        <f t="shared" si="12"/>
        <v>1.0009778154155851</v>
      </c>
      <c r="AF41">
        <f t="shared" si="13"/>
        <v>1.0039170021408235</v>
      </c>
      <c r="AG41">
        <f t="shared" si="14"/>
        <v>-2.7151689926328881E-2</v>
      </c>
      <c r="AH41">
        <f t="shared" si="15"/>
        <v>-0.24804569032262513</v>
      </c>
      <c r="AI41">
        <v>-0.25078692928609497</v>
      </c>
      <c r="AJ41">
        <f t="shared" si="16"/>
        <v>-2.7412389634698386E-3</v>
      </c>
      <c r="AN41">
        <f t="shared" si="17"/>
        <v>-8.8219124017415412E-2</v>
      </c>
      <c r="AO41">
        <v>-0.10953387497733</v>
      </c>
      <c r="AP41">
        <f t="shared" si="18"/>
        <v>-2.1314750959914586E-2</v>
      </c>
    </row>
    <row r="42" spans="1:42" x14ac:dyDescent="0.25">
      <c r="A42" t="s">
        <v>51</v>
      </c>
      <c r="B42">
        <v>261.10000000000002</v>
      </c>
      <c r="C42">
        <v>307.7</v>
      </c>
      <c r="D42">
        <v>16.260000000000002</v>
      </c>
      <c r="E42">
        <v>0</v>
      </c>
      <c r="F42">
        <v>1.97662715276226E-2</v>
      </c>
      <c r="G42">
        <v>2.6031453070327198E-2</v>
      </c>
      <c r="H42">
        <v>2.57035952497153E-2</v>
      </c>
      <c r="I42">
        <v>2.7296334319705198E-2</v>
      </c>
      <c r="J42">
        <v>2789.8</v>
      </c>
      <c r="K42">
        <v>6.8934327376384301E-3</v>
      </c>
      <c r="L42">
        <f t="shared" si="0"/>
        <v>2.7860159985660049E-2</v>
      </c>
      <c r="N42" t="e">
        <f t="shared" si="1"/>
        <v>#DIV/0!</v>
      </c>
      <c r="O42" t="e">
        <f t="shared" si="2"/>
        <v>#DIV/0!</v>
      </c>
      <c r="P42" t="e">
        <f t="shared" si="3"/>
        <v>#DIV/0!</v>
      </c>
      <c r="Q42" t="e">
        <f t="shared" si="4"/>
        <v>#DIV/0!</v>
      </c>
      <c r="R42">
        <v>0</v>
      </c>
      <c r="S42">
        <v>0</v>
      </c>
      <c r="V42">
        <f t="shared" si="5"/>
        <v>1.032249873031996</v>
      </c>
      <c r="W42">
        <f t="shared" si="6"/>
        <v>1.0049535387122908</v>
      </c>
      <c r="X42">
        <f t="shared" si="7"/>
        <v>1.0199618669166308</v>
      </c>
      <c r="Y42">
        <f t="shared" si="8"/>
        <v>-7.8982930690292275E-3</v>
      </c>
      <c r="Z42">
        <f t="shared" si="9"/>
        <v>-4.5674919205311642E-3</v>
      </c>
      <c r="AA42">
        <v>-4.9224382674850596E-3</v>
      </c>
      <c r="AB42">
        <f t="shared" si="10"/>
        <v>3.5494634695389538E-4</v>
      </c>
      <c r="AD42">
        <f t="shared" si="11"/>
        <v>1.0473325310870438</v>
      </c>
      <c r="AE42">
        <f t="shared" si="12"/>
        <v>1.0275662595594213</v>
      </c>
      <c r="AF42">
        <f t="shared" si="13"/>
        <v>1.1149087979357264</v>
      </c>
      <c r="AG42">
        <f t="shared" si="14"/>
        <v>8.7048637950066343E-2</v>
      </c>
      <c r="AH42">
        <f t="shared" si="15"/>
        <v>0.79669684793683837</v>
      </c>
      <c r="AI42">
        <v>0.75395121606203197</v>
      </c>
      <c r="AJ42">
        <f t="shared" si="16"/>
        <v>-4.27456318748064E-2</v>
      </c>
      <c r="AN42">
        <f t="shared" si="17"/>
        <v>0.79212935601630718</v>
      </c>
      <c r="AO42">
        <v>0.74902877779454702</v>
      </c>
      <c r="AP42">
        <f t="shared" si="18"/>
        <v>-4.3100578221760166E-2</v>
      </c>
    </row>
    <row r="43" spans="1:42" x14ac:dyDescent="0.25">
      <c r="A43" t="s">
        <v>52</v>
      </c>
      <c r="B43">
        <v>276.5</v>
      </c>
      <c r="C43">
        <v>312</v>
      </c>
      <c r="D43">
        <v>16.536000000000001</v>
      </c>
      <c r="E43">
        <v>0</v>
      </c>
      <c r="F43">
        <v>3.8656614119259698E-2</v>
      </c>
      <c r="G43">
        <v>2.7469644730924801E-2</v>
      </c>
      <c r="H43">
        <v>2.71609833465505E-2</v>
      </c>
      <c r="I43">
        <v>2.8716712715302101E-2</v>
      </c>
      <c r="J43">
        <v>2797.4</v>
      </c>
      <c r="K43">
        <v>6.0432007186508301E-3</v>
      </c>
      <c r="L43">
        <f t="shared" si="0"/>
        <v>2.4392808655296028E-2</v>
      </c>
      <c r="N43" t="e">
        <f t="shared" si="1"/>
        <v>#DIV/0!</v>
      </c>
      <c r="O43" t="e">
        <f t="shared" si="2"/>
        <v>#DIV/0!</v>
      </c>
      <c r="P43" t="e">
        <f t="shared" si="3"/>
        <v>#DIV/0!</v>
      </c>
      <c r="Q43" t="e">
        <f t="shared" si="4"/>
        <v>#DIV/0!</v>
      </c>
      <c r="R43">
        <v>0</v>
      </c>
      <c r="S43">
        <v>0</v>
      </c>
      <c r="V43">
        <f t="shared" si="5"/>
        <v>1.0169741697416974</v>
      </c>
      <c r="W43">
        <f t="shared" si="6"/>
        <v>0.98825745702639534</v>
      </c>
      <c r="X43">
        <f t="shared" si="7"/>
        <v>0.9538506944205043</v>
      </c>
      <c r="Y43">
        <f t="shared" si="8"/>
        <v>-7.0542114234791731E-2</v>
      </c>
      <c r="Z43">
        <f t="shared" si="9"/>
        <v>-4.1114588051391267E-2</v>
      </c>
      <c r="AA43">
        <v>-4.1862803098902099E-2</v>
      </c>
      <c r="AB43">
        <f t="shared" si="10"/>
        <v>7.4821504751083207E-4</v>
      </c>
      <c r="AD43">
        <f t="shared" si="11"/>
        <v>1.0589812332439676</v>
      </c>
      <c r="AE43">
        <f t="shared" si="12"/>
        <v>1.020324619124708</v>
      </c>
      <c r="AF43">
        <f t="shared" si="13"/>
        <v>1.0838107715969316</v>
      </c>
      <c r="AG43">
        <f t="shared" si="14"/>
        <v>5.9417962941635594E-2</v>
      </c>
      <c r="AH43">
        <f t="shared" si="15"/>
        <v>0.55609829106247954</v>
      </c>
      <c r="AI43">
        <v>0.52693708672562101</v>
      </c>
      <c r="AJ43">
        <f t="shared" si="16"/>
        <v>-2.9161204336858537E-2</v>
      </c>
      <c r="AN43">
        <f t="shared" si="17"/>
        <v>0.51498370301108831</v>
      </c>
      <c r="AO43">
        <v>0.48507428362671901</v>
      </c>
      <c r="AP43">
        <f t="shared" si="18"/>
        <v>-2.9909419384369307E-2</v>
      </c>
    </row>
    <row r="44" spans="1:42" x14ac:dyDescent="0.25">
      <c r="A44" t="s">
        <v>53</v>
      </c>
      <c r="B44">
        <v>276.10000000000002</v>
      </c>
      <c r="C44">
        <v>316.10000000000002</v>
      </c>
      <c r="D44">
        <v>15.916</v>
      </c>
      <c r="E44">
        <v>0</v>
      </c>
      <c r="F44">
        <v>1.0135937706216199E-2</v>
      </c>
      <c r="G44">
        <v>2.8850713061239201E-2</v>
      </c>
      <c r="H44">
        <v>2.7793862188766599E-2</v>
      </c>
      <c r="I44">
        <v>3.2858081659475902E-2</v>
      </c>
      <c r="J44">
        <v>2856.5</v>
      </c>
      <c r="K44">
        <v>5.1951565987957702E-3</v>
      </c>
      <c r="L44">
        <f t="shared" si="0"/>
        <v>2.0943125898016834E-2</v>
      </c>
      <c r="N44" t="e">
        <f t="shared" si="1"/>
        <v>#DIV/0!</v>
      </c>
      <c r="O44" t="e">
        <f t="shared" si="2"/>
        <v>#DIV/0!</v>
      </c>
      <c r="P44" t="e">
        <f t="shared" si="3"/>
        <v>#DIV/0!</v>
      </c>
      <c r="Q44" t="e">
        <f t="shared" si="4"/>
        <v>#DIV/0!</v>
      </c>
      <c r="R44">
        <v>0</v>
      </c>
      <c r="S44">
        <v>0</v>
      </c>
      <c r="V44">
        <f t="shared" si="5"/>
        <v>0.96250604741170775</v>
      </c>
      <c r="W44">
        <f t="shared" si="6"/>
        <v>0.92964796575223185</v>
      </c>
      <c r="X44">
        <f t="shared" si="7"/>
        <v>0.74692000810453729</v>
      </c>
      <c r="Y44">
        <f t="shared" si="8"/>
        <v>-0.27402311779347954</v>
      </c>
      <c r="Z44">
        <f t="shared" si="9"/>
        <v>-0.16198063472628077</v>
      </c>
      <c r="AA44">
        <v>-0.178913381174128</v>
      </c>
      <c r="AB44">
        <f t="shared" si="10"/>
        <v>1.693274644784723E-2</v>
      </c>
      <c r="AD44">
        <f t="shared" si="11"/>
        <v>0.99855334538878848</v>
      </c>
      <c r="AE44">
        <f t="shared" si="12"/>
        <v>0.98841740768257225</v>
      </c>
      <c r="AF44">
        <f t="shared" si="13"/>
        <v>0.95446837187936406</v>
      </c>
      <c r="AG44">
        <f t="shared" si="14"/>
        <v>-6.6474754018652771E-2</v>
      </c>
      <c r="AH44">
        <f t="shared" si="15"/>
        <v>-0.65704831222411852</v>
      </c>
      <c r="AI44">
        <v>-0.66376036044198905</v>
      </c>
      <c r="AJ44">
        <f t="shared" si="16"/>
        <v>-6.7120482178705254E-3</v>
      </c>
      <c r="AN44">
        <f t="shared" si="17"/>
        <v>-0.81902894695039929</v>
      </c>
      <c r="AO44">
        <v>-0.84267374161611797</v>
      </c>
      <c r="AP44">
        <f t="shared" si="18"/>
        <v>-2.3644794665718671E-2</v>
      </c>
    </row>
    <row r="45" spans="1:42" x14ac:dyDescent="0.25">
      <c r="A45" t="s">
        <v>54</v>
      </c>
      <c r="B45">
        <v>285.8</v>
      </c>
      <c r="C45">
        <v>323.10000000000002</v>
      </c>
      <c r="D45">
        <v>16.628</v>
      </c>
      <c r="E45">
        <v>0</v>
      </c>
      <c r="F45">
        <v>3.01026940865976E-2</v>
      </c>
      <c r="G45">
        <v>2.72263187748156E-2</v>
      </c>
      <c r="H45">
        <v>2.6591549295774699E-2</v>
      </c>
      <c r="I45">
        <v>2.9599712301861598E-2</v>
      </c>
      <c r="J45">
        <v>2985.6</v>
      </c>
      <c r="K45">
        <v>5.39711167041279E-3</v>
      </c>
      <c r="L45">
        <f t="shared" si="0"/>
        <v>2.1763849262292911E-2</v>
      </c>
      <c r="N45" t="e">
        <f t="shared" si="1"/>
        <v>#DIV/0!</v>
      </c>
      <c r="O45" t="e">
        <f t="shared" si="2"/>
        <v>#DIV/0!</v>
      </c>
      <c r="P45" t="e">
        <f t="shared" si="3"/>
        <v>#DIV/0!</v>
      </c>
      <c r="Q45" t="e">
        <f t="shared" si="4"/>
        <v>#DIV/0!</v>
      </c>
      <c r="R45">
        <v>0</v>
      </c>
      <c r="S45">
        <v>0</v>
      </c>
      <c r="V45">
        <f t="shared" si="5"/>
        <v>1.0447348580045237</v>
      </c>
      <c r="W45">
        <f t="shared" si="6"/>
        <v>1.0151351457026621</v>
      </c>
      <c r="X45">
        <f t="shared" si="7"/>
        <v>1.061928939288421</v>
      </c>
      <c r="Y45">
        <f t="shared" si="8"/>
        <v>4.0165090026128114E-2</v>
      </c>
      <c r="Z45">
        <f t="shared" si="9"/>
        <v>2.2379400415048312E-2</v>
      </c>
      <c r="AA45">
        <v>2.1349221219768601E-2</v>
      </c>
      <c r="AB45">
        <f t="shared" si="10"/>
        <v>1.0301791952797117E-3</v>
      </c>
      <c r="AD45">
        <f t="shared" si="11"/>
        <v>1.035132198478812</v>
      </c>
      <c r="AE45">
        <f t="shared" si="12"/>
        <v>1.0050295043922144</v>
      </c>
      <c r="AF45">
        <f t="shared" si="13"/>
        <v>1.0202703025989797</v>
      </c>
      <c r="AG45">
        <f t="shared" si="14"/>
        <v>-1.4935466633132499E-3</v>
      </c>
      <c r="AH45">
        <f t="shared" si="15"/>
        <v>-1.4436136311597703E-2</v>
      </c>
      <c r="AI45">
        <v>-2.0492550600037501E-2</v>
      </c>
      <c r="AJ45">
        <f t="shared" si="16"/>
        <v>-6.0564142884397976E-3</v>
      </c>
      <c r="AN45">
        <f t="shared" si="17"/>
        <v>7.9432641034506094E-3</v>
      </c>
      <c r="AO45">
        <v>8.5667061973104797E-4</v>
      </c>
      <c r="AP45">
        <f t="shared" si="18"/>
        <v>-7.0865934837195613E-3</v>
      </c>
    </row>
    <row r="46" spans="1:42" x14ac:dyDescent="0.25">
      <c r="A46" t="s">
        <v>55</v>
      </c>
      <c r="B46">
        <v>297.2</v>
      </c>
      <c r="C46">
        <v>336.1</v>
      </c>
      <c r="D46">
        <v>16.091999999999999</v>
      </c>
      <c r="E46">
        <v>0</v>
      </c>
      <c r="F46">
        <v>1.9989345780168099E-2</v>
      </c>
      <c r="G46">
        <v>3.2475151849806802E-2</v>
      </c>
      <c r="H46">
        <v>3.3549189624263703E-2</v>
      </c>
      <c r="I46">
        <v>2.83188693946641E-2</v>
      </c>
      <c r="J46">
        <v>3124.2</v>
      </c>
      <c r="K46">
        <v>5.6358768406961097E-3</v>
      </c>
      <c r="L46">
        <f t="shared" si="0"/>
        <v>2.2734803070114218E-2</v>
      </c>
      <c r="N46" t="e">
        <f t="shared" si="1"/>
        <v>#DIV/0!</v>
      </c>
      <c r="O46" t="e">
        <f t="shared" si="2"/>
        <v>#DIV/0!</v>
      </c>
      <c r="P46" t="e">
        <f t="shared" si="3"/>
        <v>#DIV/0!</v>
      </c>
      <c r="Q46" t="e">
        <f t="shared" si="4"/>
        <v>#DIV/0!</v>
      </c>
      <c r="R46">
        <v>0</v>
      </c>
      <c r="S46">
        <v>0</v>
      </c>
      <c r="V46">
        <f t="shared" si="5"/>
        <v>0.96776521529949477</v>
      </c>
      <c r="W46">
        <f t="shared" si="6"/>
        <v>0.93944634590483067</v>
      </c>
      <c r="X46">
        <f t="shared" si="7"/>
        <v>0.77891115954463919</v>
      </c>
      <c r="Y46">
        <f t="shared" si="8"/>
        <v>-0.24382364352547503</v>
      </c>
      <c r="Z46">
        <f t="shared" si="9"/>
        <v>-0.13579513479841904</v>
      </c>
      <c r="AA46">
        <v>-0.14772802895785</v>
      </c>
      <c r="AB46">
        <f t="shared" si="10"/>
        <v>1.1932894159430968E-2</v>
      </c>
      <c r="AD46">
        <f t="shared" si="11"/>
        <v>1.039888033589923</v>
      </c>
      <c r="AE46">
        <f t="shared" si="12"/>
        <v>1.0198986878097549</v>
      </c>
      <c r="AF46">
        <f t="shared" si="13"/>
        <v>1.0820021708416063</v>
      </c>
      <c r="AG46">
        <f t="shared" si="14"/>
        <v>5.9267367771492108E-2</v>
      </c>
      <c r="AH46">
        <f t="shared" si="15"/>
        <v>0.5673437067622068</v>
      </c>
      <c r="AI46">
        <v>0.54291775938568598</v>
      </c>
      <c r="AJ46">
        <f t="shared" si="16"/>
        <v>-2.4425947376520818E-2</v>
      </c>
      <c r="AN46">
        <f t="shared" si="17"/>
        <v>0.43154857196378776</v>
      </c>
      <c r="AO46">
        <v>0.39518973042783601</v>
      </c>
      <c r="AP46">
        <f t="shared" si="18"/>
        <v>-3.6358841535951758E-2</v>
      </c>
    </row>
    <row r="47" spans="1:42" x14ac:dyDescent="0.25">
      <c r="A47" t="s">
        <v>56</v>
      </c>
      <c r="B47">
        <v>311.89999999999998</v>
      </c>
      <c r="C47">
        <v>336.8</v>
      </c>
      <c r="D47">
        <v>15.715999999999999</v>
      </c>
      <c r="E47">
        <v>0</v>
      </c>
      <c r="F47">
        <v>2.3253500460095802E-2</v>
      </c>
      <c r="G47">
        <v>2.1559648360463899E-2</v>
      </c>
      <c r="H47">
        <v>2.08849557522124E-2</v>
      </c>
      <c r="I47">
        <v>2.3907193060382002E-2</v>
      </c>
      <c r="J47">
        <v>3162.5</v>
      </c>
      <c r="K47">
        <v>6.4429387255227101E-3</v>
      </c>
      <c r="L47">
        <f t="shared" si="0"/>
        <v>2.6021895204974888E-2</v>
      </c>
      <c r="N47" t="e">
        <f t="shared" si="1"/>
        <v>#DIV/0!</v>
      </c>
      <c r="O47" t="e">
        <f t="shared" si="2"/>
        <v>#DIV/0!</v>
      </c>
      <c r="P47" t="e">
        <f t="shared" si="3"/>
        <v>#DIV/0!</v>
      </c>
      <c r="Q47" t="e">
        <f t="shared" si="4"/>
        <v>#DIV/0!</v>
      </c>
      <c r="R47">
        <v>0</v>
      </c>
      <c r="S47">
        <v>0</v>
      </c>
      <c r="V47">
        <f t="shared" si="5"/>
        <v>0.97663435247327868</v>
      </c>
      <c r="W47">
        <f t="shared" si="6"/>
        <v>0.95272715941289665</v>
      </c>
      <c r="X47">
        <f t="shared" si="7"/>
        <v>0.82389939384981381</v>
      </c>
      <c r="Y47">
        <f t="shared" si="8"/>
        <v>-0.20212250135516108</v>
      </c>
      <c r="Z47">
        <f t="shared" si="9"/>
        <v>-0.10410842109363204</v>
      </c>
      <c r="AA47">
        <v>-0.11094197328128701</v>
      </c>
      <c r="AB47">
        <f t="shared" si="10"/>
        <v>6.8335521876549676E-3</v>
      </c>
      <c r="AD47">
        <f t="shared" si="11"/>
        <v>1.0494616419919245</v>
      </c>
      <c r="AE47">
        <f t="shared" si="12"/>
        <v>1.0262081415318287</v>
      </c>
      <c r="AF47">
        <f t="shared" si="13"/>
        <v>1.109026244005388</v>
      </c>
      <c r="AG47">
        <f t="shared" si="14"/>
        <v>8.3004348800413075E-2</v>
      </c>
      <c r="AH47">
        <f t="shared" si="15"/>
        <v>0.78960669814617401</v>
      </c>
      <c r="AI47">
        <v>0.74848331596133499</v>
      </c>
      <c r="AJ47">
        <f t="shared" si="16"/>
        <v>-4.1123382184839019E-2</v>
      </c>
      <c r="AN47">
        <f t="shared" si="17"/>
        <v>0.68549827705254196</v>
      </c>
      <c r="AO47">
        <v>0.63754134268004803</v>
      </c>
      <c r="AP47">
        <f t="shared" si="18"/>
        <v>-4.7956934372493931E-2</v>
      </c>
    </row>
    <row r="48" spans="1:42" x14ac:dyDescent="0.25">
      <c r="A48" t="s">
        <v>57</v>
      </c>
      <c r="B48">
        <v>317.39999999999998</v>
      </c>
      <c r="C48">
        <v>340.3</v>
      </c>
      <c r="D48">
        <v>14.827999999999999</v>
      </c>
      <c r="E48">
        <v>0</v>
      </c>
      <c r="F48">
        <v>2.19230021388295E-2</v>
      </c>
      <c r="G48">
        <v>1.3578954256920199E-2</v>
      </c>
      <c r="H48">
        <v>1.1962552011095799E-2</v>
      </c>
      <c r="I48">
        <v>2.0490966622435301E-2</v>
      </c>
      <c r="J48">
        <v>3260.6</v>
      </c>
      <c r="K48">
        <v>6.7984921632167098E-3</v>
      </c>
      <c r="L48">
        <f t="shared" si="0"/>
        <v>2.7472544654785658E-2</v>
      </c>
      <c r="N48" t="e">
        <f t="shared" si="1"/>
        <v>#DIV/0!</v>
      </c>
      <c r="O48" t="e">
        <f t="shared" si="2"/>
        <v>#DIV/0!</v>
      </c>
      <c r="P48" t="e">
        <f t="shared" si="3"/>
        <v>#DIV/0!</v>
      </c>
      <c r="Q48" t="e">
        <f t="shared" si="4"/>
        <v>#DIV/0!</v>
      </c>
      <c r="R48">
        <v>0</v>
      </c>
      <c r="S48">
        <v>0</v>
      </c>
      <c r="V48">
        <f t="shared" si="5"/>
        <v>0.94349707304657671</v>
      </c>
      <c r="W48">
        <f t="shared" si="6"/>
        <v>0.92300610642414138</v>
      </c>
      <c r="X48">
        <f t="shared" si="7"/>
        <v>0.72580222790099047</v>
      </c>
      <c r="Y48">
        <f t="shared" si="8"/>
        <v>-0.30167031675379519</v>
      </c>
      <c r="Z48">
        <f t="shared" si="9"/>
        <v>-0.14991464658032078</v>
      </c>
      <c r="AA48">
        <v>-0.16673460260902001</v>
      </c>
      <c r="AB48">
        <f t="shared" si="10"/>
        <v>1.6819956028699234E-2</v>
      </c>
      <c r="AD48">
        <f t="shared" si="11"/>
        <v>1.0176338570054504</v>
      </c>
      <c r="AE48">
        <f t="shared" si="12"/>
        <v>0.99571085486662092</v>
      </c>
      <c r="AF48">
        <f t="shared" si="13"/>
        <v>0.98295348477517874</v>
      </c>
      <c r="AG48">
        <f t="shared" si="14"/>
        <v>-4.4519059879606915E-2</v>
      </c>
      <c r="AH48">
        <f t="shared" si="15"/>
        <v>-0.43906702850432866</v>
      </c>
      <c r="AI48">
        <v>-0.44254849500180399</v>
      </c>
      <c r="AJ48">
        <f t="shared" si="16"/>
        <v>-3.4814664974753273E-3</v>
      </c>
      <c r="AN48">
        <f t="shared" si="17"/>
        <v>-0.58898167508464949</v>
      </c>
      <c r="AO48">
        <v>-0.609283097610824</v>
      </c>
      <c r="AP48">
        <f t="shared" si="18"/>
        <v>-2.0301422526174506E-2</v>
      </c>
    </row>
    <row r="49" spans="1:42" x14ac:dyDescent="0.25">
      <c r="A49" t="s">
        <v>58</v>
      </c>
      <c r="B49">
        <v>329.3</v>
      </c>
      <c r="C49">
        <v>348.4</v>
      </c>
      <c r="D49">
        <v>15.012</v>
      </c>
      <c r="E49">
        <v>0</v>
      </c>
      <c r="F49">
        <v>1.91694810445702E-2</v>
      </c>
      <c r="G49">
        <v>1.57859056719503E-2</v>
      </c>
      <c r="H49">
        <v>1.5350351207812101E-2</v>
      </c>
      <c r="I49">
        <v>1.7804005901327798E-2</v>
      </c>
      <c r="J49">
        <v>3280.8</v>
      </c>
      <c r="K49">
        <v>7.1204298532561196E-3</v>
      </c>
      <c r="L49">
        <f t="shared" si="0"/>
        <v>2.8787369149359643E-2</v>
      </c>
      <c r="N49" t="e">
        <f t="shared" si="1"/>
        <v>#DIV/0!</v>
      </c>
      <c r="O49" t="e">
        <f t="shared" si="2"/>
        <v>#DIV/0!</v>
      </c>
      <c r="P49" t="e">
        <f t="shared" si="3"/>
        <v>#DIV/0!</v>
      </c>
      <c r="Q49" t="e">
        <f t="shared" si="4"/>
        <v>#DIV/0!</v>
      </c>
      <c r="R49">
        <v>0</v>
      </c>
      <c r="S49">
        <v>0</v>
      </c>
      <c r="V49">
        <f t="shared" si="5"/>
        <v>1.0124089560291341</v>
      </c>
      <c r="W49">
        <f t="shared" si="6"/>
        <v>0.99460495012780625</v>
      </c>
      <c r="X49">
        <f t="shared" si="7"/>
        <v>0.97859381261171918</v>
      </c>
      <c r="Y49">
        <f t="shared" si="8"/>
        <v>-5.019355653764046E-2</v>
      </c>
      <c r="Z49">
        <f t="shared" si="9"/>
        <v>-2.2826168691042533E-2</v>
      </c>
      <c r="AA49">
        <v>-2.29949267751994E-2</v>
      </c>
      <c r="AB49">
        <f t="shared" si="10"/>
        <v>1.6875808415686699E-4</v>
      </c>
      <c r="AD49">
        <f t="shared" si="11"/>
        <v>1.0374921235034658</v>
      </c>
      <c r="AE49">
        <f t="shared" si="12"/>
        <v>1.0183226424588956</v>
      </c>
      <c r="AF49">
        <f t="shared" si="13"/>
        <v>1.0753296029564687</v>
      </c>
      <c r="AG49">
        <f t="shared" si="14"/>
        <v>4.654223380710909E-2</v>
      </c>
      <c r="AH49">
        <f t="shared" si="15"/>
        <v>0.45306094002258557</v>
      </c>
      <c r="AI49">
        <v>0.43156938887927199</v>
      </c>
      <c r="AJ49">
        <f t="shared" si="16"/>
        <v>-2.1491551143313581E-2</v>
      </c>
      <c r="AN49">
        <f t="shared" si="17"/>
        <v>0.43023477133154303</v>
      </c>
      <c r="AO49">
        <v>0.408574462104072</v>
      </c>
      <c r="AP49">
        <f t="shared" si="18"/>
        <v>-2.1660309227471031E-2</v>
      </c>
    </row>
    <row r="50" spans="1:42" x14ac:dyDescent="0.25">
      <c r="A50" t="s">
        <v>59</v>
      </c>
      <c r="B50">
        <v>334.9</v>
      </c>
      <c r="C50">
        <v>353.2</v>
      </c>
      <c r="D50">
        <v>13.852</v>
      </c>
      <c r="E50">
        <v>0</v>
      </c>
      <c r="F50">
        <v>1.5961915429851599E-2</v>
      </c>
      <c r="G50">
        <v>1.6875357528761199E-2</v>
      </c>
      <c r="H50">
        <v>1.75142577531806E-2</v>
      </c>
      <c r="I50">
        <v>1.4028449991401201E-2</v>
      </c>
      <c r="J50">
        <v>3274.3</v>
      </c>
      <c r="K50">
        <v>7.3570655222341399E-3</v>
      </c>
      <c r="L50">
        <f t="shared" si="0"/>
        <v>2.9754616343466322E-2</v>
      </c>
      <c r="N50" t="e">
        <f t="shared" si="1"/>
        <v>#DIV/0!</v>
      </c>
      <c r="O50" t="e">
        <f t="shared" si="2"/>
        <v>#DIV/0!</v>
      </c>
      <c r="P50" t="e">
        <f t="shared" si="3"/>
        <v>#DIV/0!</v>
      </c>
      <c r="Q50" t="e">
        <f t="shared" si="4"/>
        <v>#DIV/0!</v>
      </c>
      <c r="R50">
        <v>0</v>
      </c>
      <c r="S50">
        <v>0</v>
      </c>
      <c r="V50">
        <f t="shared" si="5"/>
        <v>0.92272848387956297</v>
      </c>
      <c r="W50">
        <f t="shared" si="6"/>
        <v>0.90870003388816178</v>
      </c>
      <c r="X50">
        <f t="shared" si="7"/>
        <v>0.68183953145117115</v>
      </c>
      <c r="Y50">
        <f t="shared" si="8"/>
        <v>-0.34791508489229517</v>
      </c>
      <c r="Z50">
        <f t="shared" si="9"/>
        <v>-0.15919596605715478</v>
      </c>
      <c r="AA50">
        <v>-0.18063692440783999</v>
      </c>
      <c r="AB50">
        <f t="shared" si="10"/>
        <v>2.1440958350685213E-2</v>
      </c>
      <c r="AD50">
        <f t="shared" si="11"/>
        <v>1.0170057698147585</v>
      </c>
      <c r="AE50">
        <f t="shared" si="12"/>
        <v>1.001043854384907</v>
      </c>
      <c r="AF50">
        <f t="shared" si="13"/>
        <v>1.0041819598823449</v>
      </c>
      <c r="AG50">
        <f t="shared" si="14"/>
        <v>-2.557265646112139E-2</v>
      </c>
      <c r="AH50">
        <f t="shared" si="15"/>
        <v>-0.25667751074881962</v>
      </c>
      <c r="AI50">
        <v>-0.25793242055955901</v>
      </c>
      <c r="AJ50">
        <f t="shared" si="16"/>
        <v>-1.2549098107393908E-3</v>
      </c>
      <c r="AN50">
        <f t="shared" si="17"/>
        <v>-0.41587347680597442</v>
      </c>
      <c r="AO50">
        <v>-0.43856934496739902</v>
      </c>
      <c r="AP50">
        <f t="shared" si="18"/>
        <v>-2.2695868161424604E-2</v>
      </c>
    </row>
    <row r="51" spans="1:42" x14ac:dyDescent="0.25">
      <c r="A51" t="s">
        <v>60</v>
      </c>
      <c r="B51">
        <v>342.9</v>
      </c>
      <c r="C51">
        <v>360.2</v>
      </c>
      <c r="D51">
        <v>14.552</v>
      </c>
      <c r="E51">
        <v>0</v>
      </c>
      <c r="F51">
        <v>1.9822675486953299E-2</v>
      </c>
      <c r="G51">
        <v>1.6064006000562601E-2</v>
      </c>
      <c r="H51">
        <v>1.59525072963651E-2</v>
      </c>
      <c r="I51">
        <v>1.6741774482725201E-2</v>
      </c>
      <c r="J51">
        <v>3332</v>
      </c>
      <c r="K51">
        <v>7.49757202978296E-3</v>
      </c>
      <c r="L51">
        <f t="shared" si="0"/>
        <v>3.0329258658800429E-2</v>
      </c>
      <c r="N51" t="e">
        <f t="shared" si="1"/>
        <v>#DIV/0!</v>
      </c>
      <c r="O51" t="e">
        <f t="shared" si="2"/>
        <v>#DIV/0!</v>
      </c>
      <c r="P51" t="e">
        <f t="shared" si="3"/>
        <v>#DIV/0!</v>
      </c>
      <c r="Q51" t="e">
        <f t="shared" si="4"/>
        <v>#DIV/0!</v>
      </c>
      <c r="R51">
        <v>0</v>
      </c>
      <c r="S51">
        <v>0</v>
      </c>
      <c r="V51">
        <f t="shared" si="5"/>
        <v>1.0505342188853595</v>
      </c>
      <c r="W51">
        <f t="shared" si="6"/>
        <v>1.0337924444026343</v>
      </c>
      <c r="X51">
        <f t="shared" si="7"/>
        <v>1.1421770117346441</v>
      </c>
      <c r="Y51">
        <f t="shared" si="8"/>
        <v>0.11184775307584371</v>
      </c>
      <c r="Z51">
        <f t="shared" si="9"/>
        <v>4.7317444205069385E-2</v>
      </c>
      <c r="AA51">
        <v>4.4291364246396001E-2</v>
      </c>
      <c r="AB51">
        <f t="shared" si="10"/>
        <v>3.0260799586733847E-3</v>
      </c>
      <c r="AD51">
        <f t="shared" si="11"/>
        <v>1.0238877276799045</v>
      </c>
      <c r="AE51">
        <f t="shared" si="12"/>
        <v>1.0040650521929513</v>
      </c>
      <c r="AF51">
        <f t="shared" si="13"/>
        <v>1.0163596256351055</v>
      </c>
      <c r="AG51">
        <f t="shared" si="14"/>
        <v>-1.3969633023694916E-2</v>
      </c>
      <c r="AH51">
        <f t="shared" si="15"/>
        <v>-0.14288336742618046</v>
      </c>
      <c r="AI51">
        <v>-0.146433204125929</v>
      </c>
      <c r="AJ51">
        <f t="shared" si="16"/>
        <v>-3.5498366997485375E-3</v>
      </c>
      <c r="AN51">
        <f t="shared" si="17"/>
        <v>-9.5565923221111071E-2</v>
      </c>
      <c r="AO51">
        <v>-0.102141839879533</v>
      </c>
      <c r="AP51">
        <f t="shared" si="18"/>
        <v>-6.5759166584219292E-3</v>
      </c>
    </row>
    <row r="52" spans="1:42" x14ac:dyDescent="0.25">
      <c r="A52" t="s">
        <v>61</v>
      </c>
      <c r="B52">
        <v>351.5</v>
      </c>
      <c r="C52">
        <v>365.8</v>
      </c>
      <c r="D52">
        <v>14.544</v>
      </c>
      <c r="E52">
        <v>0</v>
      </c>
      <c r="F52">
        <v>8.3785670848441907E-3</v>
      </c>
      <c r="G52">
        <v>1.5686998246747099E-2</v>
      </c>
      <c r="H52">
        <v>1.6616067639473799E-2</v>
      </c>
      <c r="I52">
        <v>1.17955439056356E-2</v>
      </c>
      <c r="J52">
        <v>3366.3</v>
      </c>
      <c r="K52">
        <v>7.59601048789271E-3</v>
      </c>
      <c r="L52">
        <f t="shared" si="0"/>
        <v>3.0731994673022234E-2</v>
      </c>
      <c r="N52" t="e">
        <f t="shared" si="1"/>
        <v>#DIV/0!</v>
      </c>
      <c r="O52" t="e">
        <f t="shared" si="2"/>
        <v>#DIV/0!</v>
      </c>
      <c r="P52" t="e">
        <f t="shared" si="3"/>
        <v>#DIV/0!</v>
      </c>
      <c r="Q52" t="e">
        <f t="shared" si="4"/>
        <v>#DIV/0!</v>
      </c>
      <c r="R52">
        <v>0</v>
      </c>
      <c r="S52">
        <v>0</v>
      </c>
      <c r="V52">
        <f t="shared" si="5"/>
        <v>0.99945024738867516</v>
      </c>
      <c r="W52">
        <f t="shared" si="6"/>
        <v>0.98765470348303952</v>
      </c>
      <c r="X52">
        <f t="shared" si="7"/>
        <v>0.95152574923026823</v>
      </c>
      <c r="Y52">
        <f t="shared" si="8"/>
        <v>-7.9206245442754009E-2</v>
      </c>
      <c r="Z52">
        <f t="shared" si="9"/>
        <v>-3.4592115356631342E-2</v>
      </c>
      <c r="AA52">
        <v>-3.4988174956251901E-2</v>
      </c>
      <c r="AB52">
        <f t="shared" si="10"/>
        <v>3.9605959962055876E-4</v>
      </c>
      <c r="AD52">
        <f t="shared" si="11"/>
        <v>1.0250801983085449</v>
      </c>
      <c r="AE52">
        <f t="shared" si="12"/>
        <v>1.0167016312237007</v>
      </c>
      <c r="AF52">
        <f t="shared" si="13"/>
        <v>1.0684989049297409</v>
      </c>
      <c r="AG52">
        <f t="shared" si="14"/>
        <v>3.7766910256718633E-2</v>
      </c>
      <c r="AH52">
        <f t="shared" si="15"/>
        <v>0.38866367127937634</v>
      </c>
      <c r="AI52">
        <v>0.37272799828560499</v>
      </c>
      <c r="AJ52">
        <f t="shared" si="16"/>
        <v>-1.5935672993771355E-2</v>
      </c>
      <c r="AN52">
        <f t="shared" si="17"/>
        <v>0.35407155592274497</v>
      </c>
      <c r="AO52">
        <v>0.33773982332935298</v>
      </c>
      <c r="AP52">
        <f t="shared" si="18"/>
        <v>-1.633173259339199E-2</v>
      </c>
    </row>
    <row r="53" spans="1:42" x14ac:dyDescent="0.25">
      <c r="A53" t="s">
        <v>62</v>
      </c>
      <c r="B53">
        <v>364.1</v>
      </c>
      <c r="C53">
        <v>373.3</v>
      </c>
      <c r="D53">
        <v>14.484</v>
      </c>
      <c r="E53">
        <v>0</v>
      </c>
      <c r="F53">
        <v>1.18156842599002E-2</v>
      </c>
      <c r="G53">
        <v>1.27191787044609E-2</v>
      </c>
      <c r="H53">
        <v>1.4995825573181E-2</v>
      </c>
      <c r="I53">
        <v>2.5435704192180398E-3</v>
      </c>
      <c r="J53">
        <v>3402.6</v>
      </c>
      <c r="K53">
        <v>7.7045729957268003E-3</v>
      </c>
      <c r="L53">
        <f t="shared" si="0"/>
        <v>3.1176287564376182E-2</v>
      </c>
      <c r="N53" t="e">
        <f t="shared" si="1"/>
        <v>#DIV/0!</v>
      </c>
      <c r="O53" t="e">
        <f t="shared" si="2"/>
        <v>#DIV/0!</v>
      </c>
      <c r="P53" t="e">
        <f t="shared" si="3"/>
        <v>#DIV/0!</v>
      </c>
      <c r="Q53" t="e">
        <f t="shared" si="4"/>
        <v>#DIV/0!</v>
      </c>
      <c r="R53">
        <v>0</v>
      </c>
      <c r="S53">
        <v>0</v>
      </c>
      <c r="V53">
        <f t="shared" si="5"/>
        <v>0.9958745874587458</v>
      </c>
      <c r="W53">
        <f t="shared" si="6"/>
        <v>0.99333101703952775</v>
      </c>
      <c r="X53">
        <f t="shared" si="7"/>
        <v>0.97358973571755758</v>
      </c>
      <c r="Y53">
        <f t="shared" si="8"/>
        <v>-5.7586551846818601E-2</v>
      </c>
      <c r="Z53">
        <f t="shared" si="9"/>
        <v>-2.4880100111699183E-2</v>
      </c>
      <c r="AA53">
        <v>-2.4871757477651399E-2</v>
      </c>
      <c r="AB53">
        <f t="shared" si="10"/>
        <v>-8.3426340477844863E-6</v>
      </c>
      <c r="AD53">
        <f t="shared" si="11"/>
        <v>1.0358463726884781</v>
      </c>
      <c r="AE53">
        <f t="shared" si="12"/>
        <v>1.0240306884285779</v>
      </c>
      <c r="AF53">
        <f t="shared" si="13"/>
        <v>1.0996434394983912</v>
      </c>
      <c r="AG53">
        <f t="shared" si="14"/>
        <v>6.846715193401498E-2</v>
      </c>
      <c r="AH53">
        <f t="shared" si="15"/>
        <v>0.71491560184197078</v>
      </c>
      <c r="AI53">
        <v>0.679815615999946</v>
      </c>
      <c r="AJ53">
        <f t="shared" si="16"/>
        <v>-3.5099985842024783E-2</v>
      </c>
      <c r="AN53">
        <f t="shared" si="17"/>
        <v>0.69003550173027162</v>
      </c>
      <c r="AO53">
        <v>0.65494385852229398</v>
      </c>
      <c r="AP53">
        <f t="shared" si="18"/>
        <v>-3.5091643207977641E-2</v>
      </c>
    </row>
    <row r="54" spans="1:42" x14ac:dyDescent="0.25">
      <c r="A54" t="s">
        <v>63</v>
      </c>
      <c r="B54">
        <v>370.5</v>
      </c>
      <c r="C54">
        <v>377.4</v>
      </c>
      <c r="D54">
        <v>15.9</v>
      </c>
      <c r="E54">
        <v>0</v>
      </c>
      <c r="F54">
        <v>1.8763796909493399E-3</v>
      </c>
      <c r="G54">
        <v>7.1768188750334101E-3</v>
      </c>
      <c r="H54">
        <v>8.6051441045271702E-3</v>
      </c>
      <c r="I54">
        <v>9.1618116895331202E-4</v>
      </c>
      <c r="J54">
        <v>3473.4</v>
      </c>
      <c r="K54">
        <v>7.6456664008406304E-3</v>
      </c>
      <c r="L54">
        <f t="shared" si="0"/>
        <v>3.0935194055636384E-2</v>
      </c>
      <c r="N54" t="e">
        <f t="shared" si="1"/>
        <v>#DIV/0!</v>
      </c>
      <c r="O54" t="e">
        <f t="shared" si="2"/>
        <v>#DIV/0!</v>
      </c>
      <c r="P54" t="e">
        <f t="shared" si="3"/>
        <v>#DIV/0!</v>
      </c>
      <c r="Q54" t="e">
        <f t="shared" si="4"/>
        <v>#DIV/0!</v>
      </c>
      <c r="R54">
        <v>0</v>
      </c>
      <c r="S54">
        <v>0</v>
      </c>
      <c r="V54">
        <f t="shared" si="5"/>
        <v>1.0977630488815244</v>
      </c>
      <c r="W54">
        <f t="shared" si="6"/>
        <v>1.0968468677125711</v>
      </c>
      <c r="X54">
        <f t="shared" si="7"/>
        <v>1.4473847665498532</v>
      </c>
      <c r="Y54">
        <f t="shared" si="8"/>
        <v>0.41644957249421677</v>
      </c>
      <c r="Z54">
        <f t="shared" si="9"/>
        <v>0.17727195697426193</v>
      </c>
      <c r="AA54">
        <v>0.151957288995241</v>
      </c>
      <c r="AB54">
        <f t="shared" si="10"/>
        <v>2.5314667979020933E-2</v>
      </c>
      <c r="AD54">
        <f t="shared" si="11"/>
        <v>1.0175775885745673</v>
      </c>
      <c r="AE54">
        <f t="shared" si="12"/>
        <v>1.0157012088836179</v>
      </c>
      <c r="AF54">
        <f t="shared" si="13"/>
        <v>1.0642995472209569</v>
      </c>
      <c r="AG54">
        <f t="shared" si="14"/>
        <v>3.3364353165320493E-2</v>
      </c>
      <c r="AH54">
        <f t="shared" si="15"/>
        <v>0.3570199549607122</v>
      </c>
      <c r="AI54">
        <v>0.34462829883719098</v>
      </c>
      <c r="AJ54">
        <f t="shared" si="16"/>
        <v>-1.2391656123521222E-2</v>
      </c>
      <c r="AN54">
        <f t="shared" si="17"/>
        <v>0.53429191193497416</v>
      </c>
      <c r="AO54">
        <v>0.49658558783243201</v>
      </c>
      <c r="AP54">
        <f t="shared" si="18"/>
        <v>-3.7706324102542155E-2</v>
      </c>
    </row>
    <row r="55" spans="1:42" x14ac:dyDescent="0.25">
      <c r="A55" t="s">
        <v>64</v>
      </c>
      <c r="B55">
        <v>380.3</v>
      </c>
      <c r="C55">
        <v>380.7</v>
      </c>
      <c r="D55">
        <v>14.2</v>
      </c>
      <c r="E55">
        <v>0</v>
      </c>
      <c r="F55">
        <v>7.7117990525503704E-3</v>
      </c>
      <c r="G55">
        <v>1.0985422048039E-2</v>
      </c>
      <c r="H55">
        <v>1.3644490448856799E-2</v>
      </c>
      <c r="I55">
        <v>-1.33780834135244E-3</v>
      </c>
      <c r="J55">
        <v>3578.8</v>
      </c>
      <c r="K55">
        <v>7.7886511814881897E-3</v>
      </c>
      <c r="L55">
        <f t="shared" si="0"/>
        <v>3.1520476863828195E-2</v>
      </c>
      <c r="N55" t="e">
        <f t="shared" si="1"/>
        <v>#DIV/0!</v>
      </c>
      <c r="O55" t="e">
        <f t="shared" si="2"/>
        <v>#DIV/0!</v>
      </c>
      <c r="P55" t="e">
        <f t="shared" si="3"/>
        <v>#DIV/0!</v>
      </c>
      <c r="Q55" t="e">
        <f t="shared" si="4"/>
        <v>#DIV/0!</v>
      </c>
      <c r="R55">
        <v>0</v>
      </c>
      <c r="S55">
        <v>0</v>
      </c>
      <c r="V55">
        <f t="shared" si="5"/>
        <v>0.89308176100628922</v>
      </c>
      <c r="W55">
        <f t="shared" si="6"/>
        <v>0.89441956934764166</v>
      </c>
      <c r="X55">
        <f t="shared" si="7"/>
        <v>0.6399781858371183</v>
      </c>
      <c r="Y55">
        <f t="shared" si="8"/>
        <v>-0.3915422910267099</v>
      </c>
      <c r="Z55">
        <f t="shared" si="9"/>
        <v>-0.17923424964946991</v>
      </c>
      <c r="AA55">
        <v>-0.207404879312445</v>
      </c>
      <c r="AB55">
        <f t="shared" si="10"/>
        <v>2.8170629662975094E-2</v>
      </c>
      <c r="AD55">
        <f t="shared" si="11"/>
        <v>1.026450742240216</v>
      </c>
      <c r="AE55">
        <f t="shared" si="12"/>
        <v>1.0187389431876657</v>
      </c>
      <c r="AF55">
        <f t="shared" si="13"/>
        <v>1.0770891045753928</v>
      </c>
      <c r="AG55">
        <f t="shared" si="14"/>
        <v>4.5568627711564558E-2</v>
      </c>
      <c r="AH55">
        <f t="shared" si="15"/>
        <v>0.48607060998257234</v>
      </c>
      <c r="AI55">
        <v>0.46546499012958298</v>
      </c>
      <c r="AJ55">
        <f t="shared" si="16"/>
        <v>-2.0605619852989365E-2</v>
      </c>
      <c r="AN55">
        <f t="shared" si="17"/>
        <v>0.30683636033310246</v>
      </c>
      <c r="AO55">
        <v>0.25806011081713798</v>
      </c>
      <c r="AP55">
        <f t="shared" si="18"/>
        <v>-4.8776249515964487E-2</v>
      </c>
    </row>
    <row r="56" spans="1:42" x14ac:dyDescent="0.25">
      <c r="A56" t="s">
        <v>65</v>
      </c>
      <c r="B56">
        <v>394.4</v>
      </c>
      <c r="C56">
        <v>387.8</v>
      </c>
      <c r="D56">
        <v>15.904</v>
      </c>
      <c r="E56">
        <v>0</v>
      </c>
      <c r="F56">
        <v>1.10856018366676E-2</v>
      </c>
      <c r="G56">
        <v>9.6913453349387595E-3</v>
      </c>
      <c r="H56">
        <v>1.1696992202005201E-2</v>
      </c>
      <c r="I56">
        <v>5.6404230317275204E-4</v>
      </c>
      <c r="J56">
        <v>3689.2</v>
      </c>
      <c r="K56">
        <v>7.9652967353500692E-3</v>
      </c>
      <c r="L56">
        <f t="shared" si="0"/>
        <v>3.2243888142621913E-2</v>
      </c>
      <c r="N56" t="e">
        <f t="shared" si="1"/>
        <v>#DIV/0!</v>
      </c>
      <c r="O56" t="e">
        <f t="shared" si="2"/>
        <v>#DIV/0!</v>
      </c>
      <c r="P56" t="e">
        <f t="shared" si="3"/>
        <v>#DIV/0!</v>
      </c>
      <c r="Q56" t="e">
        <f t="shared" si="4"/>
        <v>#DIV/0!</v>
      </c>
      <c r="R56">
        <v>0</v>
      </c>
      <c r="S56">
        <v>0</v>
      </c>
      <c r="V56">
        <f t="shared" si="5"/>
        <v>1.1200000000000001</v>
      </c>
      <c r="W56">
        <f t="shared" si="6"/>
        <v>1.1194359576968274</v>
      </c>
      <c r="X56">
        <f t="shared" si="7"/>
        <v>1.570351998373426</v>
      </c>
      <c r="Y56">
        <f t="shared" si="8"/>
        <v>0.53810811023080407</v>
      </c>
      <c r="Z56">
        <f t="shared" si="9"/>
        <v>0.2135110977220693</v>
      </c>
      <c r="AA56">
        <v>0.177028050095829</v>
      </c>
      <c r="AB56">
        <f t="shared" si="10"/>
        <v>3.64830476262403E-2</v>
      </c>
      <c r="AD56">
        <f t="shared" si="11"/>
        <v>1.0370759926373914</v>
      </c>
      <c r="AE56">
        <f t="shared" si="12"/>
        <v>1.0259903908007237</v>
      </c>
      <c r="AF56">
        <f t="shared" si="13"/>
        <v>1.1080852480665311</v>
      </c>
      <c r="AG56">
        <f t="shared" si="14"/>
        <v>7.5841359923909168E-2</v>
      </c>
      <c r="AH56">
        <f t="shared" si="15"/>
        <v>0.80592570635583594</v>
      </c>
      <c r="AI56">
        <v>0.76460157570528198</v>
      </c>
      <c r="AJ56">
        <f t="shared" si="16"/>
        <v>-4.1324130650553959E-2</v>
      </c>
      <c r="AN56">
        <f t="shared" si="17"/>
        <v>1.0194368040779052</v>
      </c>
      <c r="AO56">
        <v>0.94162962580110998</v>
      </c>
      <c r="AP56">
        <f t="shared" si="18"/>
        <v>-7.7807178276795175E-2</v>
      </c>
    </row>
    <row r="57" spans="1:42" x14ac:dyDescent="0.25">
      <c r="A57" t="s">
        <v>66</v>
      </c>
      <c r="B57">
        <v>384.2</v>
      </c>
      <c r="C57">
        <v>390.9</v>
      </c>
      <c r="D57">
        <v>15.768000000000001</v>
      </c>
      <c r="E57">
        <v>0</v>
      </c>
      <c r="F57">
        <v>6.5308593918949097E-3</v>
      </c>
      <c r="G57">
        <v>7.5914022279748297E-3</v>
      </c>
      <c r="H57">
        <v>9.3901021594173795E-3</v>
      </c>
      <c r="I57">
        <v>-2.8186216939918301E-4</v>
      </c>
      <c r="J57">
        <v>3794.7</v>
      </c>
      <c r="K57">
        <v>8.2486211075658601E-3</v>
      </c>
      <c r="L57">
        <f t="shared" si="0"/>
        <v>3.3404972497206087E-2</v>
      </c>
      <c r="N57" t="e">
        <f t="shared" si="1"/>
        <v>#DIV/0!</v>
      </c>
      <c r="O57" t="e">
        <f t="shared" si="2"/>
        <v>#DIV/0!</v>
      </c>
      <c r="P57" t="e">
        <f t="shared" si="3"/>
        <v>#DIV/0!</v>
      </c>
      <c r="Q57" t="e">
        <f t="shared" si="4"/>
        <v>#DIV/0!</v>
      </c>
      <c r="R57">
        <v>0</v>
      </c>
      <c r="S57">
        <v>0</v>
      </c>
      <c r="V57">
        <f t="shared" si="5"/>
        <v>0.99144869215291753</v>
      </c>
      <c r="W57">
        <f t="shared" si="6"/>
        <v>0.99173055432231672</v>
      </c>
      <c r="X57">
        <f t="shared" si="7"/>
        <v>0.96733026237427666</v>
      </c>
      <c r="Y57">
        <f t="shared" si="8"/>
        <v>-6.6074710122929425E-2</v>
      </c>
      <c r="Z57">
        <f t="shared" si="9"/>
        <v>-2.8484554640438836E-2</v>
      </c>
      <c r="AA57">
        <v>-2.8476450919090499E-2</v>
      </c>
      <c r="AB57">
        <f t="shared" si="10"/>
        <v>-8.1037213483375892E-6</v>
      </c>
      <c r="AD57">
        <f t="shared" si="11"/>
        <v>0.97413793103448276</v>
      </c>
      <c r="AE57">
        <f t="shared" si="12"/>
        <v>0.96760707164258786</v>
      </c>
      <c r="AF57">
        <f t="shared" si="13"/>
        <v>0.87658923861693394</v>
      </c>
      <c r="AG57">
        <f t="shared" si="14"/>
        <v>-0.15681573388027215</v>
      </c>
      <c r="AH57">
        <f t="shared" si="15"/>
        <v>-1.6764644216193032</v>
      </c>
      <c r="AI57">
        <v>-1.72892056715008</v>
      </c>
      <c r="AJ57">
        <f t="shared" si="16"/>
        <v>-5.2456145530776821E-2</v>
      </c>
      <c r="AN57">
        <f t="shared" si="17"/>
        <v>-1.7049489762597421</v>
      </c>
      <c r="AO57">
        <v>-1.75739701806917</v>
      </c>
      <c r="AP57">
        <f t="shared" si="18"/>
        <v>-5.244804180942797E-2</v>
      </c>
    </row>
    <row r="58" spans="1:42" x14ac:dyDescent="0.25">
      <c r="A58" t="s">
        <v>67</v>
      </c>
      <c r="B58">
        <v>392.4</v>
      </c>
      <c r="C58">
        <v>401.6</v>
      </c>
      <c r="D58">
        <v>16.556000000000001</v>
      </c>
      <c r="E58">
        <v>0</v>
      </c>
      <c r="F58">
        <v>1.29554829838432E-2</v>
      </c>
      <c r="G58">
        <v>1.4519946885283699E-2</v>
      </c>
      <c r="H58">
        <v>1.75146207690677E-2</v>
      </c>
      <c r="I58">
        <v>1.08077627931014E-3</v>
      </c>
      <c r="J58">
        <v>3908.1</v>
      </c>
      <c r="K58">
        <v>8.5245740779353908E-3</v>
      </c>
      <c r="L58">
        <f t="shared" si="0"/>
        <v>3.4536789639074916E-2</v>
      </c>
      <c r="N58" t="e">
        <f t="shared" si="1"/>
        <v>#DIV/0!</v>
      </c>
      <c r="O58" t="e">
        <f t="shared" si="2"/>
        <v>#DIV/0!</v>
      </c>
      <c r="P58" t="e">
        <f t="shared" si="3"/>
        <v>#DIV/0!</v>
      </c>
      <c r="Q58" t="e">
        <f t="shared" si="4"/>
        <v>#DIV/0!</v>
      </c>
      <c r="R58">
        <v>0</v>
      </c>
      <c r="S58">
        <v>0</v>
      </c>
      <c r="V58">
        <f t="shared" si="5"/>
        <v>1.049974632166413</v>
      </c>
      <c r="W58">
        <f t="shared" si="6"/>
        <v>1.0488938558871028</v>
      </c>
      <c r="X58">
        <f t="shared" si="7"/>
        <v>1.2103923378173216</v>
      </c>
      <c r="Y58">
        <f t="shared" si="8"/>
        <v>0.17585554817824667</v>
      </c>
      <c r="Z58">
        <f t="shared" si="9"/>
        <v>7.3072714145376277E-2</v>
      </c>
      <c r="AA58">
        <v>6.7099657189317902E-2</v>
      </c>
      <c r="AB58">
        <f t="shared" si="10"/>
        <v>5.9730569560583757E-3</v>
      </c>
      <c r="AD58">
        <f t="shared" si="11"/>
        <v>1.021343050494534</v>
      </c>
      <c r="AE58">
        <f t="shared" si="12"/>
        <v>1.0083875675106908</v>
      </c>
      <c r="AF58">
        <f t="shared" si="13"/>
        <v>1.0339747430292805</v>
      </c>
      <c r="AG58">
        <f t="shared" si="14"/>
        <v>-5.6204660979441989E-4</v>
      </c>
      <c r="AH58">
        <f t="shared" si="15"/>
        <v>-5.6905238222525138E-3</v>
      </c>
      <c r="AI58">
        <v>-1.00208594837059E-2</v>
      </c>
      <c r="AJ58">
        <f t="shared" si="16"/>
        <v>-4.3303356614533862E-3</v>
      </c>
      <c r="AN58">
        <f t="shared" si="17"/>
        <v>6.7382190323123758E-2</v>
      </c>
      <c r="AO58">
        <v>5.7078797705612E-2</v>
      </c>
      <c r="AP58">
        <f t="shared" si="18"/>
        <v>-1.0303392617511759E-2</v>
      </c>
    </row>
    <row r="59" spans="1:42" x14ac:dyDescent="0.25">
      <c r="A59" t="s">
        <v>68</v>
      </c>
      <c r="B59">
        <v>408.3</v>
      </c>
      <c r="C59">
        <v>410.8</v>
      </c>
      <c r="D59">
        <v>17.236000000000001</v>
      </c>
      <c r="E59">
        <v>0</v>
      </c>
      <c r="F59">
        <v>9.9688209217978496E-3</v>
      </c>
      <c r="G59">
        <v>9.5034855598235008E-3</v>
      </c>
      <c r="H59">
        <v>1.0899669436254899E-2</v>
      </c>
      <c r="I59">
        <v>3.5439354111903602E-3</v>
      </c>
      <c r="J59">
        <v>4009.6</v>
      </c>
      <c r="K59">
        <v>8.7930531231759108E-3</v>
      </c>
      <c r="L59">
        <f t="shared" si="0"/>
        <v>3.5638844607606135E-2</v>
      </c>
      <c r="N59" t="e">
        <f t="shared" si="1"/>
        <v>#DIV/0!</v>
      </c>
      <c r="O59" t="e">
        <f t="shared" si="2"/>
        <v>#DIV/0!</v>
      </c>
      <c r="P59" t="e">
        <f t="shared" si="3"/>
        <v>#DIV/0!</v>
      </c>
      <c r="Q59" t="e">
        <f t="shared" si="4"/>
        <v>#DIV/0!</v>
      </c>
      <c r="R59">
        <v>0</v>
      </c>
      <c r="S59">
        <v>0</v>
      </c>
      <c r="V59">
        <f t="shared" si="5"/>
        <v>1.0410727228799226</v>
      </c>
      <c r="W59">
        <f t="shared" si="6"/>
        <v>1.0375287874687322</v>
      </c>
      <c r="X59">
        <f t="shared" si="7"/>
        <v>1.1587790164881373</v>
      </c>
      <c r="Y59">
        <f t="shared" si="8"/>
        <v>0.12314017188053117</v>
      </c>
      <c r="Z59">
        <f t="shared" si="9"/>
        <v>5.2166236423174285E-2</v>
      </c>
      <c r="AA59">
        <v>4.8649685576696002E-2</v>
      </c>
      <c r="AB59">
        <f t="shared" si="10"/>
        <v>3.5165508464782835E-3</v>
      </c>
      <c r="AD59">
        <f t="shared" si="11"/>
        <v>1.0405198776758411</v>
      </c>
      <c r="AE59">
        <f t="shared" si="12"/>
        <v>1.0305510567540432</v>
      </c>
      <c r="AF59">
        <f t="shared" si="13"/>
        <v>1.1279193620041543</v>
      </c>
      <c r="AG59">
        <f t="shared" si="14"/>
        <v>9.228051739654819E-2</v>
      </c>
      <c r="AH59">
        <f t="shared" si="15"/>
        <v>0.92655958205791844</v>
      </c>
      <c r="AI59">
        <v>0.87318521932708804</v>
      </c>
      <c r="AJ59">
        <f t="shared" si="16"/>
        <v>-5.3374362730830405E-2</v>
      </c>
      <c r="AN59">
        <f t="shared" si="17"/>
        <v>0.97872581848109275</v>
      </c>
      <c r="AO59">
        <v>0.92183490490378395</v>
      </c>
      <c r="AP59">
        <f t="shared" si="18"/>
        <v>-5.6890913577308799E-2</v>
      </c>
    </row>
    <row r="60" spans="1:42" x14ac:dyDescent="0.25">
      <c r="A60" t="s">
        <v>69</v>
      </c>
      <c r="B60">
        <v>414</v>
      </c>
      <c r="C60">
        <v>421.7</v>
      </c>
      <c r="D60">
        <v>18.091999999999999</v>
      </c>
      <c r="E60">
        <v>0</v>
      </c>
      <c r="F60">
        <v>1.48686393514923E-2</v>
      </c>
      <c r="G60">
        <v>9.3294624989430606E-3</v>
      </c>
      <c r="H60">
        <v>1.0752688172042999E-2</v>
      </c>
      <c r="I60">
        <v>3.2273907247597502E-3</v>
      </c>
      <c r="J60">
        <v>4084.3</v>
      </c>
      <c r="K60">
        <v>8.9334153133926505E-3</v>
      </c>
      <c r="L60">
        <f t="shared" si="0"/>
        <v>3.6215354834847169E-2</v>
      </c>
      <c r="N60" t="e">
        <f t="shared" si="1"/>
        <v>#DIV/0!</v>
      </c>
      <c r="O60" t="e">
        <f t="shared" si="2"/>
        <v>#DIV/0!</v>
      </c>
      <c r="P60" t="e">
        <f t="shared" si="3"/>
        <v>#DIV/0!</v>
      </c>
      <c r="Q60" t="e">
        <f t="shared" si="4"/>
        <v>#DIV/0!</v>
      </c>
      <c r="R60">
        <v>0</v>
      </c>
      <c r="S60">
        <v>0</v>
      </c>
      <c r="V60">
        <f t="shared" si="5"/>
        <v>1.0496634950104431</v>
      </c>
      <c r="W60">
        <f t="shared" si="6"/>
        <v>1.0464361042856833</v>
      </c>
      <c r="X60">
        <f t="shared" si="7"/>
        <v>1.1990874603855992</v>
      </c>
      <c r="Y60">
        <f t="shared" si="8"/>
        <v>0.16287210555075204</v>
      </c>
      <c r="Z60">
        <f t="shared" si="9"/>
        <v>7.0013557743235297E-2</v>
      </c>
      <c r="AA60">
        <v>6.4450867144127996E-2</v>
      </c>
      <c r="AB60">
        <f t="shared" si="10"/>
        <v>5.5626905991073006E-3</v>
      </c>
      <c r="AD60">
        <f t="shared" si="11"/>
        <v>1.0139603232916972</v>
      </c>
      <c r="AE60">
        <f t="shared" si="12"/>
        <v>0.99909168394020487</v>
      </c>
      <c r="AF60">
        <f t="shared" si="13"/>
        <v>0.99637168299230583</v>
      </c>
      <c r="AG60">
        <f t="shared" si="14"/>
        <v>-3.9843671842541339E-2</v>
      </c>
      <c r="AH60">
        <f t="shared" si="15"/>
        <v>-0.40573052706777807</v>
      </c>
      <c r="AI60">
        <v>-0.40566757379643098</v>
      </c>
      <c r="AJ60">
        <f t="shared" si="16"/>
        <v>6.2953271347088169E-5</v>
      </c>
      <c r="AN60">
        <f t="shared" si="17"/>
        <v>-0.33571696932454276</v>
      </c>
      <c r="AO60">
        <v>-0.34121670665230303</v>
      </c>
      <c r="AP60">
        <f t="shared" si="18"/>
        <v>-5.4997373277602679E-3</v>
      </c>
    </row>
    <row r="61" spans="1:42" x14ac:dyDescent="0.25">
      <c r="A61" t="s">
        <v>70</v>
      </c>
      <c r="B61">
        <v>432.5</v>
      </c>
      <c r="C61">
        <v>430.2</v>
      </c>
      <c r="D61">
        <v>18.824000000000002</v>
      </c>
      <c r="E61">
        <v>0</v>
      </c>
      <c r="F61">
        <v>1.23124676668391E-2</v>
      </c>
      <c r="G61">
        <v>9.9413571628035307E-3</v>
      </c>
      <c r="H61">
        <v>1.18041387350627E-2</v>
      </c>
      <c r="I61">
        <v>2.0281138541158299E-3</v>
      </c>
      <c r="J61">
        <v>4148.6000000000004</v>
      </c>
      <c r="K61">
        <v>9.0455023420323907E-3</v>
      </c>
      <c r="L61">
        <f t="shared" si="0"/>
        <v>3.6675903190805492E-2</v>
      </c>
      <c r="N61" t="e">
        <f t="shared" si="1"/>
        <v>#DIV/0!</v>
      </c>
      <c r="O61" t="e">
        <f t="shared" si="2"/>
        <v>#DIV/0!</v>
      </c>
      <c r="P61" t="e">
        <f t="shared" si="3"/>
        <v>#DIV/0!</v>
      </c>
      <c r="Q61" t="e">
        <f t="shared" si="4"/>
        <v>#DIV/0!</v>
      </c>
      <c r="R61">
        <v>0</v>
      </c>
      <c r="S61">
        <v>0</v>
      </c>
      <c r="V61">
        <f t="shared" si="5"/>
        <v>1.0404598717665268</v>
      </c>
      <c r="W61">
        <f t="shared" si="6"/>
        <v>1.0384317579124109</v>
      </c>
      <c r="X61">
        <f t="shared" si="7"/>
        <v>1.1628182681043633</v>
      </c>
      <c r="Y61">
        <f t="shared" si="8"/>
        <v>0.12614236491355779</v>
      </c>
      <c r="Z61">
        <f t="shared" si="9"/>
        <v>5.5876592464218777E-2</v>
      </c>
      <c r="AA61">
        <v>5.2045924240884403E-2</v>
      </c>
      <c r="AB61">
        <f t="shared" si="10"/>
        <v>3.8306682233343742E-3</v>
      </c>
      <c r="AD61">
        <f t="shared" si="11"/>
        <v>1.0446859903381642</v>
      </c>
      <c r="AE61">
        <f t="shared" si="12"/>
        <v>1.0323735226713251</v>
      </c>
      <c r="AF61">
        <f t="shared" si="13"/>
        <v>1.1359191745348718</v>
      </c>
      <c r="AG61">
        <f t="shared" si="14"/>
        <v>9.9243271344066297E-2</v>
      </c>
      <c r="AH61">
        <f t="shared" si="15"/>
        <v>1.0059671017418761</v>
      </c>
      <c r="AI61">
        <v>0.94465878216705201</v>
      </c>
      <c r="AJ61">
        <f t="shared" si="16"/>
        <v>-6.1308319574824077E-2</v>
      </c>
      <c r="AN61">
        <f t="shared" si="17"/>
        <v>1.0618436942060949</v>
      </c>
      <c r="AO61">
        <v>0.99670470640793596</v>
      </c>
      <c r="AP61">
        <f t="shared" si="18"/>
        <v>-6.5138987798158965E-2</v>
      </c>
    </row>
    <row r="62" spans="1:42" x14ac:dyDescent="0.25">
      <c r="A62" t="s">
        <v>71</v>
      </c>
      <c r="B62">
        <v>434.8</v>
      </c>
      <c r="C62">
        <v>440.8</v>
      </c>
      <c r="D62">
        <v>17.044</v>
      </c>
      <c r="E62">
        <v>0</v>
      </c>
      <c r="F62">
        <v>-3.9860997547015399E-3</v>
      </c>
      <c r="G62">
        <v>1.18066692473595E-2</v>
      </c>
      <c r="H62">
        <v>1.3221950165634299E-2</v>
      </c>
      <c r="I62">
        <v>5.5602084496555503E-3</v>
      </c>
      <c r="J62">
        <v>4230.2</v>
      </c>
      <c r="K62">
        <v>9.0354668719283496E-3</v>
      </c>
      <c r="L62">
        <f t="shared" si="0"/>
        <v>3.6634662732140999E-2</v>
      </c>
      <c r="N62" t="e">
        <f t="shared" si="1"/>
        <v>#DIV/0!</v>
      </c>
      <c r="O62" t="e">
        <f t="shared" si="2"/>
        <v>#DIV/0!</v>
      </c>
      <c r="P62" t="e">
        <f t="shared" si="3"/>
        <v>#DIV/0!</v>
      </c>
      <c r="Q62" t="e">
        <f t="shared" si="4"/>
        <v>#DIV/0!</v>
      </c>
      <c r="R62">
        <v>0</v>
      </c>
      <c r="S62">
        <v>0</v>
      </c>
      <c r="V62">
        <f t="shared" si="5"/>
        <v>0.90543986400339982</v>
      </c>
      <c r="W62">
        <f t="shared" si="6"/>
        <v>0.89987965555374427</v>
      </c>
      <c r="X62">
        <f t="shared" si="7"/>
        <v>0.65574914597478262</v>
      </c>
      <c r="Y62">
        <f t="shared" si="8"/>
        <v>-0.38088551675735838</v>
      </c>
      <c r="Z62">
        <f t="shared" si="9"/>
        <v>-0.17282430138939675</v>
      </c>
      <c r="AA62">
        <v>-0.19805883962456</v>
      </c>
      <c r="AB62">
        <f t="shared" si="10"/>
        <v>2.5234538235163251E-2</v>
      </c>
      <c r="AD62">
        <f t="shared" si="11"/>
        <v>1.0053179190751445</v>
      </c>
      <c r="AE62">
        <f t="shared" si="12"/>
        <v>1.0093040188298459</v>
      </c>
      <c r="AF62">
        <f t="shared" si="13"/>
        <v>1.0377386930120249</v>
      </c>
      <c r="AG62">
        <f t="shared" si="14"/>
        <v>1.1040302798839274E-3</v>
      </c>
      <c r="AH62">
        <f t="shared" si="15"/>
        <v>1.1509740540177376E-2</v>
      </c>
      <c r="AI62">
        <v>1.2701348262145201E-2</v>
      </c>
      <c r="AJ62">
        <f t="shared" si="16"/>
        <v>1.1916077219678248E-3</v>
      </c>
      <c r="AN62">
        <f t="shared" si="17"/>
        <v>-0.16131456084921938</v>
      </c>
      <c r="AO62">
        <v>-0.185357491362415</v>
      </c>
      <c r="AP62">
        <f t="shared" si="18"/>
        <v>-2.4042930513195615E-2</v>
      </c>
    </row>
    <row r="63" spans="1:42" x14ac:dyDescent="0.25">
      <c r="A63" t="s">
        <v>72</v>
      </c>
      <c r="B63">
        <v>447.3</v>
      </c>
      <c r="C63">
        <v>453.2</v>
      </c>
      <c r="D63">
        <v>19.408000000000001</v>
      </c>
      <c r="E63">
        <v>0</v>
      </c>
      <c r="F63">
        <v>2.3601847101077898E-3</v>
      </c>
      <c r="G63">
        <v>9.8379471483616109E-3</v>
      </c>
      <c r="H63">
        <v>1.14288963438904E-2</v>
      </c>
      <c r="I63">
        <v>3.1002012817249501E-3</v>
      </c>
      <c r="J63">
        <v>4294.8999999999996</v>
      </c>
      <c r="K63">
        <v>9.0015022063656396E-3</v>
      </c>
      <c r="L63">
        <f t="shared" si="0"/>
        <v>3.6495095103059372E-2</v>
      </c>
      <c r="N63" t="e">
        <f t="shared" si="1"/>
        <v>#DIV/0!</v>
      </c>
      <c r="O63" t="e">
        <f t="shared" si="2"/>
        <v>#DIV/0!</v>
      </c>
      <c r="P63" t="e">
        <f t="shared" si="3"/>
        <v>#DIV/0!</v>
      </c>
      <c r="Q63" t="e">
        <f t="shared" si="4"/>
        <v>#DIV/0!</v>
      </c>
      <c r="R63">
        <v>0</v>
      </c>
      <c r="S63">
        <v>0</v>
      </c>
      <c r="V63">
        <f t="shared" si="5"/>
        <v>1.1386998357193148</v>
      </c>
      <c r="W63">
        <f t="shared" si="6"/>
        <v>1.1355996344375898</v>
      </c>
      <c r="X63">
        <f t="shared" si="7"/>
        <v>1.6630334176734125</v>
      </c>
      <c r="Y63">
        <f t="shared" si="8"/>
        <v>0.62653832257035313</v>
      </c>
      <c r="Z63">
        <f t="shared" si="9"/>
        <v>0.25244005413193465</v>
      </c>
      <c r="AA63">
        <v>0.20414294253294801</v>
      </c>
      <c r="AB63">
        <f t="shared" si="10"/>
        <v>4.8297111598986642E-2</v>
      </c>
      <c r="AD63">
        <f t="shared" si="11"/>
        <v>1.0287488500459983</v>
      </c>
      <c r="AE63">
        <f t="shared" si="12"/>
        <v>1.0263886653358905</v>
      </c>
      <c r="AF63">
        <f t="shared" si="13"/>
        <v>1.1098068204313836</v>
      </c>
      <c r="AG63">
        <f t="shared" si="14"/>
        <v>7.3311725328324195E-2</v>
      </c>
      <c r="AH63">
        <f t="shared" si="15"/>
        <v>0.75353265029443905</v>
      </c>
      <c r="AI63">
        <v>0.71589443817958698</v>
      </c>
      <c r="AJ63">
        <f t="shared" si="16"/>
        <v>-3.7638212114852077E-2</v>
      </c>
      <c r="AN63">
        <f t="shared" si="17"/>
        <v>1.0059727044263738</v>
      </c>
      <c r="AO63">
        <v>0.92003738071253505</v>
      </c>
      <c r="AP63">
        <f t="shared" si="18"/>
        <v>-8.5935323713838718E-2</v>
      </c>
    </row>
    <row r="64" spans="1:42" x14ac:dyDescent="0.25">
      <c r="A64" t="s">
        <v>73</v>
      </c>
      <c r="B64">
        <v>463.1</v>
      </c>
      <c r="C64">
        <v>464.3</v>
      </c>
      <c r="D64">
        <v>20.036000000000001</v>
      </c>
      <c r="E64">
        <v>0</v>
      </c>
      <c r="F64">
        <v>5.3439803439803103E-3</v>
      </c>
      <c r="G64">
        <v>8.2807891104916802E-3</v>
      </c>
      <c r="H64">
        <v>9.2759163480997699E-3</v>
      </c>
      <c r="I64">
        <v>4.0823857739233898E-3</v>
      </c>
      <c r="J64">
        <v>4386.8</v>
      </c>
      <c r="K64">
        <v>8.9328293108461593E-3</v>
      </c>
      <c r="L64">
        <f t="shared" si="0"/>
        <v>3.6212947443840182E-2</v>
      </c>
      <c r="N64" t="e">
        <f t="shared" si="1"/>
        <v>#DIV/0!</v>
      </c>
      <c r="O64" t="e">
        <f t="shared" si="2"/>
        <v>#DIV/0!</v>
      </c>
      <c r="P64" t="e">
        <f t="shared" si="3"/>
        <v>#DIV/0!</v>
      </c>
      <c r="Q64" t="e">
        <f t="shared" si="4"/>
        <v>#DIV/0!</v>
      </c>
      <c r="R64">
        <v>0</v>
      </c>
      <c r="S64">
        <v>0</v>
      </c>
      <c r="V64">
        <f t="shared" si="5"/>
        <v>1.0323577906018138</v>
      </c>
      <c r="W64">
        <f t="shared" si="6"/>
        <v>1.0282754048278904</v>
      </c>
      <c r="X64">
        <f t="shared" si="7"/>
        <v>1.1179896741955722</v>
      </c>
      <c r="Y64">
        <f t="shared" si="8"/>
        <v>8.1776726751731976E-2</v>
      </c>
      <c r="Z64">
        <f t="shared" si="9"/>
        <v>3.6953659288868533E-2</v>
      </c>
      <c r="AA64">
        <v>3.4901113887042499E-2</v>
      </c>
      <c r="AB64">
        <f t="shared" si="10"/>
        <v>2.0525454018260336E-3</v>
      </c>
      <c r="AD64">
        <f t="shared" si="11"/>
        <v>1.0353230494075565</v>
      </c>
      <c r="AE64">
        <f t="shared" si="12"/>
        <v>1.0299790690635762</v>
      </c>
      <c r="AF64">
        <f t="shared" si="13"/>
        <v>1.1254173255912077</v>
      </c>
      <c r="AG64">
        <f t="shared" si="14"/>
        <v>8.920437814736748E-2</v>
      </c>
      <c r="AH64">
        <f t="shared" si="15"/>
        <v>0.92903486333366259</v>
      </c>
      <c r="AI64">
        <v>0.87764434800206004</v>
      </c>
      <c r="AJ64">
        <f t="shared" si="16"/>
        <v>-5.1390515331602549E-2</v>
      </c>
      <c r="AN64">
        <f t="shared" si="17"/>
        <v>0.9659885226225311</v>
      </c>
      <c r="AO64">
        <v>0.91254546188910302</v>
      </c>
      <c r="AP64">
        <f t="shared" si="18"/>
        <v>-5.3443060733428083E-2</v>
      </c>
    </row>
    <row r="65" spans="1:42" x14ac:dyDescent="0.25">
      <c r="A65" t="s">
        <v>74</v>
      </c>
      <c r="B65">
        <v>466.4</v>
      </c>
      <c r="C65">
        <v>472.1</v>
      </c>
      <c r="D65">
        <v>21.184000000000001</v>
      </c>
      <c r="E65">
        <v>0</v>
      </c>
      <c r="F65">
        <v>6.5579112441702704E-3</v>
      </c>
      <c r="G65">
        <v>9.25950776993467E-3</v>
      </c>
      <c r="H65">
        <v>1.0081880465660401E-2</v>
      </c>
      <c r="I65">
        <v>5.9723434556897496E-3</v>
      </c>
      <c r="J65">
        <v>4444.1000000000004</v>
      </c>
      <c r="K65">
        <v>8.8076271284141007E-3</v>
      </c>
      <c r="L65">
        <f t="shared" si="0"/>
        <v>3.5698693287109506E-2</v>
      </c>
      <c r="N65" t="e">
        <f t="shared" si="1"/>
        <v>#DIV/0!</v>
      </c>
      <c r="O65" t="e">
        <f t="shared" si="2"/>
        <v>#DIV/0!</v>
      </c>
      <c r="P65" t="e">
        <f t="shared" si="3"/>
        <v>#DIV/0!</v>
      </c>
      <c r="Q65" t="e">
        <f t="shared" si="4"/>
        <v>#DIV/0!</v>
      </c>
      <c r="R65">
        <v>0</v>
      </c>
      <c r="S65">
        <v>0</v>
      </c>
      <c r="V65">
        <f t="shared" si="5"/>
        <v>1.0572968656418447</v>
      </c>
      <c r="W65">
        <f t="shared" si="6"/>
        <v>1.0513245221861549</v>
      </c>
      <c r="X65">
        <f t="shared" si="7"/>
        <v>1.2216510648304832</v>
      </c>
      <c r="Y65">
        <f t="shared" si="8"/>
        <v>0.18595237154337374</v>
      </c>
      <c r="Z65">
        <f t="shared" si="9"/>
        <v>8.4930740317384804E-2</v>
      </c>
      <c r="AA65">
        <v>7.7602090445072505E-2</v>
      </c>
      <c r="AB65">
        <f t="shared" si="10"/>
        <v>7.3286498723122984E-3</v>
      </c>
      <c r="AD65">
        <f t="shared" si="11"/>
        <v>1.0071258907363418</v>
      </c>
      <c r="AE65">
        <f t="shared" si="12"/>
        <v>1.0005679794921716</v>
      </c>
      <c r="AF65">
        <f t="shared" si="13"/>
        <v>1.0022738543059337</v>
      </c>
      <c r="AG65">
        <f t="shared" si="14"/>
        <v>-3.3424838981175764E-2</v>
      </c>
      <c r="AH65">
        <f t="shared" si="15"/>
        <v>-0.3528549952626629</v>
      </c>
      <c r="AI65">
        <v>-0.349911878934761</v>
      </c>
      <c r="AJ65">
        <f t="shared" si="16"/>
        <v>2.9431163279018957E-3</v>
      </c>
      <c r="AN65">
        <f t="shared" si="17"/>
        <v>-0.26792425494527811</v>
      </c>
      <c r="AO65">
        <v>-0.27230978848968901</v>
      </c>
      <c r="AP65">
        <f t="shared" si="18"/>
        <v>-4.3855335444109023E-3</v>
      </c>
    </row>
    <row r="66" spans="1:42" x14ac:dyDescent="0.25">
      <c r="A66" t="s">
        <v>75</v>
      </c>
      <c r="B66">
        <v>464</v>
      </c>
      <c r="C66">
        <v>482.8</v>
      </c>
      <c r="D66">
        <v>19.72</v>
      </c>
      <c r="E66">
        <v>0</v>
      </c>
      <c r="F66">
        <v>-2.52918681585501E-3</v>
      </c>
      <c r="G66">
        <v>4.1484948409742399E-3</v>
      </c>
      <c r="H66">
        <v>3.6395720745561202E-3</v>
      </c>
      <c r="I66">
        <v>6.2108964698361904E-3</v>
      </c>
      <c r="J66">
        <v>4507.8999999999996</v>
      </c>
      <c r="K66">
        <v>8.6621641697235408E-3</v>
      </c>
      <c r="L66">
        <f t="shared" si="0"/>
        <v>3.5101460633186976E-2</v>
      </c>
      <c r="N66" t="e">
        <f t="shared" si="1"/>
        <v>#DIV/0!</v>
      </c>
      <c r="O66" t="e">
        <f t="shared" si="2"/>
        <v>#DIV/0!</v>
      </c>
      <c r="P66" t="e">
        <f t="shared" si="3"/>
        <v>#DIV/0!</v>
      </c>
      <c r="Q66" t="e">
        <f t="shared" si="4"/>
        <v>#DIV/0!</v>
      </c>
      <c r="R66">
        <v>0</v>
      </c>
      <c r="S66">
        <v>0</v>
      </c>
      <c r="V66">
        <f t="shared" si="5"/>
        <v>0.93089123867069479</v>
      </c>
      <c r="W66">
        <f t="shared" si="6"/>
        <v>0.9246803422008586</v>
      </c>
      <c r="X66">
        <f t="shared" si="7"/>
        <v>0.73108268842017909</v>
      </c>
      <c r="Y66">
        <f t="shared" si="8"/>
        <v>-0.30401877221300788</v>
      </c>
      <c r="Z66">
        <f t="shared" si="9"/>
        <v>-0.14491873878986428</v>
      </c>
      <c r="AA66">
        <v>-0.160135120840632</v>
      </c>
      <c r="AB66">
        <f t="shared" si="10"/>
        <v>1.5216382050767724E-2</v>
      </c>
      <c r="AD66">
        <f t="shared" si="11"/>
        <v>0.99485420240137223</v>
      </c>
      <c r="AE66">
        <f t="shared" si="12"/>
        <v>0.99738338921722725</v>
      </c>
      <c r="AF66">
        <f t="shared" si="13"/>
        <v>0.98957456516762299</v>
      </c>
      <c r="AG66">
        <f t="shared" si="14"/>
        <v>-4.5526895465563988E-2</v>
      </c>
      <c r="AH66">
        <f t="shared" si="15"/>
        <v>-0.47779627022657101</v>
      </c>
      <c r="AI66">
        <v>-0.47171811446367101</v>
      </c>
      <c r="AJ66">
        <f t="shared" si="16"/>
        <v>6.0781557628999949E-3</v>
      </c>
      <c r="AN66">
        <f t="shared" si="17"/>
        <v>-0.62271500901643528</v>
      </c>
      <c r="AO66">
        <v>-0.63185323530430304</v>
      </c>
      <c r="AP66">
        <f t="shared" si="18"/>
        <v>-9.1382262878677567E-3</v>
      </c>
    </row>
    <row r="67" spans="1:42" x14ac:dyDescent="0.25">
      <c r="A67" t="s">
        <v>76</v>
      </c>
      <c r="B67">
        <v>477.8</v>
      </c>
      <c r="C67">
        <v>489.7</v>
      </c>
      <c r="D67">
        <v>20.556000000000001</v>
      </c>
      <c r="E67">
        <v>0</v>
      </c>
      <c r="F67">
        <v>-2.4950302243499402E-3</v>
      </c>
      <c r="G67">
        <v>4.4226694915254798E-3</v>
      </c>
      <c r="H67">
        <v>3.0219780219780099E-3</v>
      </c>
      <c r="I67">
        <v>1.0302727726591901E-2</v>
      </c>
      <c r="J67">
        <v>4545.3</v>
      </c>
      <c r="K67">
        <v>8.5197983345608498E-3</v>
      </c>
      <c r="L67">
        <f t="shared" ref="L67:L130" si="19">(1+K67)^4-1</f>
        <v>3.4517194094248582E-2</v>
      </c>
      <c r="N67" t="e">
        <f t="shared" si="1"/>
        <v>#DIV/0!</v>
      </c>
      <c r="O67" t="e">
        <f t="shared" si="2"/>
        <v>#DIV/0!</v>
      </c>
      <c r="P67" t="e">
        <f t="shared" si="3"/>
        <v>#DIV/0!</v>
      </c>
      <c r="Q67" t="e">
        <f t="shared" si="4"/>
        <v>#DIV/0!</v>
      </c>
      <c r="R67">
        <v>0</v>
      </c>
      <c r="S67">
        <v>0</v>
      </c>
      <c r="V67">
        <f t="shared" si="5"/>
        <v>1.0423935091277892</v>
      </c>
      <c r="W67">
        <f t="shared" si="6"/>
        <v>1.0320907814011973</v>
      </c>
      <c r="X67">
        <f t="shared" si="7"/>
        <v>1.1346752863255509</v>
      </c>
      <c r="Y67">
        <f t="shared" si="8"/>
        <v>0.10015809223130234</v>
      </c>
      <c r="Z67">
        <f t="shared" si="9"/>
        <v>4.3814582816861111E-2</v>
      </c>
      <c r="AA67">
        <v>4.1097644916221497E-2</v>
      </c>
      <c r="AB67">
        <f t="shared" si="10"/>
        <v>2.7169379006396141E-3</v>
      </c>
      <c r="AD67">
        <f t="shared" si="11"/>
        <v>1.0297413793103449</v>
      </c>
      <c r="AE67">
        <f t="shared" si="12"/>
        <v>1.032236409534695</v>
      </c>
      <c r="AF67">
        <f t="shared" si="13"/>
        <v>1.1353158331594304</v>
      </c>
      <c r="AG67">
        <f t="shared" si="14"/>
        <v>0.10079863906518183</v>
      </c>
      <c r="AH67">
        <f t="shared" si="15"/>
        <v>1.037524535287925</v>
      </c>
      <c r="AI67">
        <v>0.98092722843725599</v>
      </c>
      <c r="AJ67">
        <f t="shared" si="16"/>
        <v>-5.6597306850668994E-2</v>
      </c>
      <c r="AN67">
        <f t="shared" si="17"/>
        <v>1.081339118104786</v>
      </c>
      <c r="AO67">
        <v>1.02202487335348</v>
      </c>
      <c r="AP67">
        <f t="shared" si="18"/>
        <v>-5.9314244751305978E-2</v>
      </c>
    </row>
    <row r="68" spans="1:42" x14ac:dyDescent="0.25">
      <c r="A68" t="s">
        <v>77</v>
      </c>
      <c r="B68">
        <v>495.1</v>
      </c>
      <c r="C68">
        <v>498.5</v>
      </c>
      <c r="D68">
        <v>21.283999999999999</v>
      </c>
      <c r="E68">
        <v>0</v>
      </c>
      <c r="F68">
        <v>1.42348754448407E-3</v>
      </c>
      <c r="G68">
        <v>8.6481925804835508E-3</v>
      </c>
      <c r="H68">
        <v>8.5456039441249593E-3</v>
      </c>
      <c r="I68">
        <v>9.0970350404311305E-3</v>
      </c>
      <c r="J68">
        <v>4607.7</v>
      </c>
      <c r="K68">
        <v>8.4253569542895902E-3</v>
      </c>
      <c r="L68">
        <f t="shared" si="19"/>
        <v>3.4129745046221904E-2</v>
      </c>
      <c r="N68" t="e">
        <f t="shared" ref="N68:N131" si="20">E68/E67</f>
        <v>#DIV/0!</v>
      </c>
      <c r="O68" t="e">
        <f t="shared" ref="O68:O131" si="21">N68-H68</f>
        <v>#DIV/0!</v>
      </c>
      <c r="P68" t="e">
        <f t="shared" ref="P68:P131" si="22">O68^4</f>
        <v>#DIV/0!</v>
      </c>
      <c r="Q68" t="e">
        <f t="shared" ref="Q68:Q131" si="23">P68-(1+L68)</f>
        <v>#DIV/0!</v>
      </c>
      <c r="R68">
        <v>0</v>
      </c>
      <c r="S68">
        <v>0</v>
      </c>
      <c r="V68">
        <f t="shared" ref="V68:V131" si="24">D68/D67</f>
        <v>1.0354154504767463</v>
      </c>
      <c r="W68">
        <f t="shared" ref="W68:W131" si="25">V68-I68</f>
        <v>1.0263184154363152</v>
      </c>
      <c r="X68">
        <f t="shared" ref="X68:X131" si="26">W68^4</f>
        <v>1.1095030142165412</v>
      </c>
      <c r="Y68">
        <f t="shared" ref="Y68:Y131" si="27">X68-(1+L68)</f>
        <v>7.5373269170319279E-2</v>
      </c>
      <c r="Z68">
        <f t="shared" ref="Z68:Z131" si="28">Y68*100*(D67/J67)</f>
        <v>3.4087363233781781E-2</v>
      </c>
      <c r="AA68">
        <v>3.2233599164843703E-2</v>
      </c>
      <c r="AB68">
        <f t="shared" ref="AB68:AB131" si="29">Z68-AA68</f>
        <v>1.8537640689380783E-3</v>
      </c>
      <c r="AD68">
        <f t="shared" ref="AD68:AD131" si="30">B68/B67</f>
        <v>1.0362076182503139</v>
      </c>
      <c r="AE68">
        <f t="shared" ref="AE68:AE131" si="31">AD68-F68</f>
        <v>1.0347841307058299</v>
      </c>
      <c r="AF68">
        <f t="shared" ref="AF68:AF131" si="32">AE68^4</f>
        <v>1.1465659475145478</v>
      </c>
      <c r="AG68">
        <f t="shared" ref="AG68:AG131" si="33">AF68-(1+L68)</f>
        <v>0.11243620246832586</v>
      </c>
      <c r="AH68">
        <f t="shared" ref="AH68:AH131" si="34">AG68*100*(B67/J67)</f>
        <v>1.1819245713014783</v>
      </c>
      <c r="AI68">
        <v>1.1124357205383899</v>
      </c>
      <c r="AJ68">
        <f t="shared" ref="AJ68:AJ131" si="35">AI68-AH68</f>
        <v>-6.9488850763088417E-2</v>
      </c>
      <c r="AN68">
        <f t="shared" ref="AN68:AN131" si="36">AH68+Z68+R68</f>
        <v>1.21601193453526</v>
      </c>
      <c r="AO68">
        <v>1.14466931970323</v>
      </c>
      <c r="AP68">
        <f t="shared" ref="AP68:AP131" si="37">AO68-AN68</f>
        <v>-7.1342614832029971E-2</v>
      </c>
    </row>
    <row r="69" spans="1:42" x14ac:dyDescent="0.25">
      <c r="A69" t="s">
        <v>78</v>
      </c>
      <c r="B69">
        <v>489.8</v>
      </c>
      <c r="C69">
        <v>506.6</v>
      </c>
      <c r="D69">
        <v>18.32</v>
      </c>
      <c r="E69">
        <v>0</v>
      </c>
      <c r="F69">
        <v>1.1168646563102199E-3</v>
      </c>
      <c r="G69">
        <v>1.27042216703699E-2</v>
      </c>
      <c r="H69">
        <v>1.3171473575579899E-2</v>
      </c>
      <c r="I69">
        <v>1.0818030050083499E-2</v>
      </c>
      <c r="J69">
        <v>4657.6000000000004</v>
      </c>
      <c r="K69">
        <v>8.3215435516390494E-3</v>
      </c>
      <c r="L69">
        <f t="shared" si="19"/>
        <v>3.3703972528234871E-2</v>
      </c>
      <c r="N69" t="e">
        <f t="shared" si="20"/>
        <v>#DIV/0!</v>
      </c>
      <c r="O69" t="e">
        <f t="shared" si="21"/>
        <v>#DIV/0!</v>
      </c>
      <c r="P69" t="e">
        <f t="shared" si="22"/>
        <v>#DIV/0!</v>
      </c>
      <c r="Q69" t="e">
        <f t="shared" si="23"/>
        <v>#DIV/0!</v>
      </c>
      <c r="R69">
        <v>0</v>
      </c>
      <c r="S69">
        <v>0</v>
      </c>
      <c r="V69">
        <f t="shared" si="24"/>
        <v>0.86074046231911305</v>
      </c>
      <c r="W69">
        <f t="shared" si="25"/>
        <v>0.84992243226902953</v>
      </c>
      <c r="X69">
        <f t="shared" si="26"/>
        <v>0.52181573094990796</v>
      </c>
      <c r="Y69">
        <f t="shared" si="27"/>
        <v>-0.51188824157832691</v>
      </c>
      <c r="Z69">
        <f t="shared" si="28"/>
        <v>-0.23645266258118172</v>
      </c>
      <c r="AA69">
        <v>-0.29251732369086603</v>
      </c>
      <c r="AB69">
        <f t="shared" si="29"/>
        <v>5.6064661109684305E-2</v>
      </c>
      <c r="AD69">
        <f t="shared" si="30"/>
        <v>0.98929509190062614</v>
      </c>
      <c r="AE69">
        <f t="shared" si="31"/>
        <v>0.98817822724431592</v>
      </c>
      <c r="AF69">
        <f t="shared" si="32"/>
        <v>0.95354484580022414</v>
      </c>
      <c r="AG69">
        <f t="shared" si="33"/>
        <v>-8.0159126728010732E-2</v>
      </c>
      <c r="AH69">
        <f t="shared" si="34"/>
        <v>-0.8613144007430632</v>
      </c>
      <c r="AI69">
        <v>-0.86335446274078398</v>
      </c>
      <c r="AJ69">
        <f t="shared" si="35"/>
        <v>-2.0400619977207768E-3</v>
      </c>
      <c r="AN69">
        <f t="shared" si="36"/>
        <v>-1.0977670633242449</v>
      </c>
      <c r="AO69">
        <v>-1.1558717864316499</v>
      </c>
      <c r="AP69">
        <f t="shared" si="37"/>
        <v>-5.8104723107404999E-2</v>
      </c>
    </row>
    <row r="70" spans="1:42" x14ac:dyDescent="0.25">
      <c r="A70" t="s">
        <v>79</v>
      </c>
      <c r="B70">
        <v>492.1</v>
      </c>
      <c r="C70">
        <v>516.5</v>
      </c>
      <c r="D70">
        <v>18.760000000000002</v>
      </c>
      <c r="E70">
        <v>0</v>
      </c>
      <c r="F70">
        <v>-1.68356997971597E-3</v>
      </c>
      <c r="G70">
        <v>1.4300095506053E-2</v>
      </c>
      <c r="H70">
        <v>1.6216795775591701E-2</v>
      </c>
      <c r="I70">
        <v>6.4081389971593098E-3</v>
      </c>
      <c r="J70">
        <v>4722.2</v>
      </c>
      <c r="K70">
        <v>8.2086749011203199E-3</v>
      </c>
      <c r="L70">
        <f t="shared" si="19"/>
        <v>3.3241210685667211E-2</v>
      </c>
      <c r="N70" t="e">
        <f t="shared" si="20"/>
        <v>#DIV/0!</v>
      </c>
      <c r="O70" t="e">
        <f t="shared" si="21"/>
        <v>#DIV/0!</v>
      </c>
      <c r="P70" t="e">
        <f t="shared" si="22"/>
        <v>#DIV/0!</v>
      </c>
      <c r="Q70" t="e">
        <f t="shared" si="23"/>
        <v>#DIV/0!</v>
      </c>
      <c r="R70">
        <v>0</v>
      </c>
      <c r="S70">
        <v>0</v>
      </c>
      <c r="V70">
        <f t="shared" si="24"/>
        <v>1.0240174672489084</v>
      </c>
      <c r="W70">
        <f t="shared" si="25"/>
        <v>1.0176093282517491</v>
      </c>
      <c r="X70">
        <f t="shared" si="26"/>
        <v>1.0723197816073176</v>
      </c>
      <c r="Y70">
        <f t="shared" si="27"/>
        <v>3.9078570921650346E-2</v>
      </c>
      <c r="Z70">
        <f t="shared" si="28"/>
        <v>1.5370994058842201E-2</v>
      </c>
      <c r="AA70">
        <v>1.4708497112092499E-2</v>
      </c>
      <c r="AB70">
        <f t="shared" si="29"/>
        <v>6.6249694674970147E-4</v>
      </c>
      <c r="AD70">
        <f t="shared" si="30"/>
        <v>1.004695794201715</v>
      </c>
      <c r="AE70">
        <f t="shared" si="31"/>
        <v>1.0063793641814309</v>
      </c>
      <c r="AF70">
        <f t="shared" si="32"/>
        <v>1.0257626745718191</v>
      </c>
      <c r="AG70">
        <f t="shared" si="33"/>
        <v>-7.4785361138480777E-3</v>
      </c>
      <c r="AH70">
        <f t="shared" si="34"/>
        <v>-7.8645375055023795E-2</v>
      </c>
      <c r="AI70">
        <v>-7.6345997068350005E-2</v>
      </c>
      <c r="AJ70">
        <f t="shared" si="35"/>
        <v>2.2993779866737896E-3</v>
      </c>
      <c r="AN70">
        <f t="shared" si="36"/>
        <v>-6.3274380996181601E-2</v>
      </c>
      <c r="AO70">
        <v>-6.1637499956257398E-2</v>
      </c>
      <c r="AP70">
        <f t="shared" si="37"/>
        <v>1.6368810399242026E-3</v>
      </c>
    </row>
    <row r="71" spans="1:42" x14ac:dyDescent="0.25">
      <c r="A71" t="s">
        <v>80</v>
      </c>
      <c r="B71">
        <v>501.2</v>
      </c>
      <c r="C71">
        <v>524</v>
      </c>
      <c r="D71">
        <v>19.559999999999999</v>
      </c>
      <c r="E71">
        <v>0</v>
      </c>
      <c r="F71">
        <v>4.73413657882449E-3</v>
      </c>
      <c r="G71">
        <v>1.22407430970861E-2</v>
      </c>
      <c r="H71">
        <v>1.3135682633467E-2</v>
      </c>
      <c r="I71">
        <v>8.4241389873529506E-3</v>
      </c>
      <c r="J71">
        <v>4806.2</v>
      </c>
      <c r="K71">
        <v>8.0870508563726205E-3</v>
      </c>
      <c r="L71">
        <f t="shared" si="19"/>
        <v>3.2742725637192827E-2</v>
      </c>
      <c r="N71" t="e">
        <f t="shared" si="20"/>
        <v>#DIV/0!</v>
      </c>
      <c r="O71" t="e">
        <f t="shared" si="21"/>
        <v>#DIV/0!</v>
      </c>
      <c r="P71" t="e">
        <f t="shared" si="22"/>
        <v>#DIV/0!</v>
      </c>
      <c r="Q71" t="e">
        <f t="shared" si="23"/>
        <v>#DIV/0!</v>
      </c>
      <c r="R71">
        <v>0</v>
      </c>
      <c r="S71">
        <v>0</v>
      </c>
      <c r="V71">
        <f t="shared" si="24"/>
        <v>1.0426439232409379</v>
      </c>
      <c r="W71">
        <f t="shared" si="25"/>
        <v>1.034219784253585</v>
      </c>
      <c r="X71">
        <f t="shared" si="26"/>
        <v>1.1440667546447234</v>
      </c>
      <c r="Y71">
        <f t="shared" si="27"/>
        <v>0.11132402900753058</v>
      </c>
      <c r="Z71">
        <f t="shared" si="28"/>
        <v>4.4225970610759259E-2</v>
      </c>
      <c r="AA71">
        <v>4.1425435559894197E-2</v>
      </c>
      <c r="AB71">
        <f t="shared" si="29"/>
        <v>2.800535050865062E-3</v>
      </c>
      <c r="AD71">
        <f t="shared" si="30"/>
        <v>1.0184921763869133</v>
      </c>
      <c r="AE71">
        <f t="shared" si="31"/>
        <v>1.0137580398080888</v>
      </c>
      <c r="AF71">
        <f t="shared" si="32"/>
        <v>1.0561783137053065</v>
      </c>
      <c r="AG71">
        <f t="shared" si="33"/>
        <v>2.3435588068113633E-2</v>
      </c>
      <c r="AH71">
        <f t="shared" si="34"/>
        <v>0.24422203397396805</v>
      </c>
      <c r="AI71">
        <v>0.23500021331013299</v>
      </c>
      <c r="AJ71">
        <f t="shared" si="35"/>
        <v>-9.2218206638350619E-3</v>
      </c>
      <c r="AN71">
        <f t="shared" si="36"/>
        <v>0.2884480045847273</v>
      </c>
      <c r="AO71">
        <v>0.27642564887002702</v>
      </c>
      <c r="AP71">
        <f t="shared" si="37"/>
        <v>-1.2022355714700284E-2</v>
      </c>
    </row>
    <row r="72" spans="1:42" x14ac:dyDescent="0.25">
      <c r="A72" t="s">
        <v>81</v>
      </c>
      <c r="B72">
        <v>504.1</v>
      </c>
      <c r="C72">
        <v>532.1</v>
      </c>
      <c r="D72">
        <v>18.827999999999999</v>
      </c>
      <c r="E72">
        <v>0</v>
      </c>
      <c r="F72">
        <v>7.2396359959554504E-3</v>
      </c>
      <c r="G72">
        <v>1.19670152855993E-2</v>
      </c>
      <c r="H72">
        <v>1.2705024733142599E-2</v>
      </c>
      <c r="I72">
        <v>8.8962180224356792E-3</v>
      </c>
      <c r="J72">
        <v>4884.6000000000004</v>
      </c>
      <c r="K72">
        <v>7.9786944942659092E-3</v>
      </c>
      <c r="L72">
        <f t="shared" si="19"/>
        <v>3.2298771105510493E-2</v>
      </c>
      <c r="N72" t="e">
        <f t="shared" si="20"/>
        <v>#DIV/0!</v>
      </c>
      <c r="O72" t="e">
        <f t="shared" si="21"/>
        <v>#DIV/0!</v>
      </c>
      <c r="P72" t="e">
        <f t="shared" si="22"/>
        <v>#DIV/0!</v>
      </c>
      <c r="Q72" t="e">
        <f t="shared" si="23"/>
        <v>#DIV/0!</v>
      </c>
      <c r="R72">
        <v>0</v>
      </c>
      <c r="S72">
        <v>0</v>
      </c>
      <c r="V72">
        <f t="shared" si="24"/>
        <v>0.96257668711656441</v>
      </c>
      <c r="W72">
        <f t="shared" si="25"/>
        <v>0.95368046909412874</v>
      </c>
      <c r="X72">
        <f t="shared" si="26"/>
        <v>0.82720195918381234</v>
      </c>
      <c r="Y72">
        <f t="shared" si="27"/>
        <v>-0.20509681192169815</v>
      </c>
      <c r="Z72">
        <f t="shared" si="28"/>
        <v>-8.346913655670625E-2</v>
      </c>
      <c r="AA72">
        <v>-8.8478111400625004E-2</v>
      </c>
      <c r="AB72">
        <f t="shared" si="29"/>
        <v>5.0089748439187537E-3</v>
      </c>
      <c r="AD72">
        <f t="shared" si="30"/>
        <v>1.0057861133280128</v>
      </c>
      <c r="AE72">
        <f t="shared" si="31"/>
        <v>0.99854647733205737</v>
      </c>
      <c r="AF72">
        <f t="shared" si="32"/>
        <v>0.99419857341797735</v>
      </c>
      <c r="AG72">
        <f t="shared" si="33"/>
        <v>-3.8100197687533144E-2</v>
      </c>
      <c r="AH72">
        <f t="shared" si="34"/>
        <v>-0.39731636388397512</v>
      </c>
      <c r="AI72">
        <v>-0.39526628334510799</v>
      </c>
      <c r="AJ72">
        <f t="shared" si="35"/>
        <v>2.0500805388671273E-3</v>
      </c>
      <c r="AN72">
        <f t="shared" si="36"/>
        <v>-0.48078550044068136</v>
      </c>
      <c r="AO72">
        <v>-0.483744394745733</v>
      </c>
      <c r="AP72">
        <f t="shared" si="37"/>
        <v>-2.9588943050516403E-3</v>
      </c>
    </row>
    <row r="73" spans="1:42" x14ac:dyDescent="0.25">
      <c r="A73" t="s">
        <v>82</v>
      </c>
      <c r="B73">
        <v>513.70000000000005</v>
      </c>
      <c r="C73">
        <v>542.29999999999995</v>
      </c>
      <c r="D73">
        <v>18.696000000000002</v>
      </c>
      <c r="E73">
        <v>0</v>
      </c>
      <c r="F73">
        <v>2.08801798907809E-3</v>
      </c>
      <c r="G73">
        <v>5.9375931630725196E-3</v>
      </c>
      <c r="H73">
        <v>6.1185665072753803E-3</v>
      </c>
      <c r="I73">
        <v>5.2906639138008398E-3</v>
      </c>
      <c r="J73">
        <v>5008</v>
      </c>
      <c r="K73">
        <v>7.9586752795781594E-3</v>
      </c>
      <c r="L73">
        <f t="shared" si="19"/>
        <v>3.2216764629842354E-2</v>
      </c>
      <c r="N73" t="e">
        <f t="shared" si="20"/>
        <v>#DIV/0!</v>
      </c>
      <c r="O73" t="e">
        <f t="shared" si="21"/>
        <v>#DIV/0!</v>
      </c>
      <c r="P73" t="e">
        <f t="shared" si="22"/>
        <v>#DIV/0!</v>
      </c>
      <c r="Q73" t="e">
        <f t="shared" si="23"/>
        <v>#DIV/0!</v>
      </c>
      <c r="R73">
        <v>0</v>
      </c>
      <c r="S73">
        <v>0</v>
      </c>
      <c r="V73">
        <f t="shared" si="24"/>
        <v>0.99298916507329515</v>
      </c>
      <c r="W73">
        <f t="shared" si="25"/>
        <v>0.98769850115949431</v>
      </c>
      <c r="X73">
        <f t="shared" si="26"/>
        <v>0.95169454259069119</v>
      </c>
      <c r="Y73">
        <f t="shared" si="27"/>
        <v>-8.0522222039151159E-2</v>
      </c>
      <c r="Z73">
        <f t="shared" si="28"/>
        <v>-3.1037800363451214E-2</v>
      </c>
      <c r="AA73">
        <v>-3.12988965102678E-2</v>
      </c>
      <c r="AB73">
        <f t="shared" si="29"/>
        <v>2.6109614681658552E-4</v>
      </c>
      <c r="AD73">
        <f t="shared" si="30"/>
        <v>1.0190438405078357</v>
      </c>
      <c r="AE73">
        <f t="shared" si="31"/>
        <v>1.0169558225187576</v>
      </c>
      <c r="AF73">
        <f t="shared" si="32"/>
        <v>1.0695678714252455</v>
      </c>
      <c r="AG73">
        <f t="shared" si="33"/>
        <v>3.73511067954031E-2</v>
      </c>
      <c r="AH73">
        <f t="shared" si="34"/>
        <v>0.38547051827299478</v>
      </c>
      <c r="AI73">
        <v>0.37123877956373202</v>
      </c>
      <c r="AJ73">
        <f t="shared" si="35"/>
        <v>-1.4231738709262753E-2</v>
      </c>
      <c r="AN73">
        <f t="shared" si="36"/>
        <v>0.35443271790954356</v>
      </c>
      <c r="AO73">
        <v>0.33993988305346401</v>
      </c>
      <c r="AP73">
        <f t="shared" si="37"/>
        <v>-1.4492834856079551E-2</v>
      </c>
    </row>
    <row r="74" spans="1:42" x14ac:dyDescent="0.25">
      <c r="A74" t="s">
        <v>83</v>
      </c>
      <c r="B74">
        <v>505.8</v>
      </c>
      <c r="C74">
        <v>551.1</v>
      </c>
      <c r="D74">
        <v>18.972000000000001</v>
      </c>
      <c r="E74">
        <v>0</v>
      </c>
      <c r="F74">
        <v>1.3644013463696101E-2</v>
      </c>
      <c r="G74">
        <v>5.1369440122495096E-3</v>
      </c>
      <c r="H74">
        <v>4.4204824202778202E-3</v>
      </c>
      <c r="I74">
        <v>8.0439851956442005E-3</v>
      </c>
      <c r="J74">
        <v>5073.3999999999996</v>
      </c>
      <c r="K74">
        <v>7.8530390405169292E-3</v>
      </c>
      <c r="L74">
        <f t="shared" si="19"/>
        <v>3.1784118492964586E-2</v>
      </c>
      <c r="N74" t="e">
        <f t="shared" si="20"/>
        <v>#DIV/0!</v>
      </c>
      <c r="O74" t="e">
        <f t="shared" si="21"/>
        <v>#DIV/0!</v>
      </c>
      <c r="P74" t="e">
        <f t="shared" si="22"/>
        <v>#DIV/0!</v>
      </c>
      <c r="Q74" t="e">
        <f t="shared" si="23"/>
        <v>#DIV/0!</v>
      </c>
      <c r="R74">
        <v>0</v>
      </c>
      <c r="S74">
        <v>0</v>
      </c>
      <c r="V74">
        <f t="shared" si="24"/>
        <v>1.014762516046213</v>
      </c>
      <c r="W74">
        <f t="shared" si="25"/>
        <v>1.0067185308505688</v>
      </c>
      <c r="X74">
        <f t="shared" si="26"/>
        <v>1.0271461704423468</v>
      </c>
      <c r="Y74">
        <f t="shared" si="27"/>
        <v>-4.6379480506177906E-3</v>
      </c>
      <c r="Z74">
        <f t="shared" si="28"/>
        <v>-1.7314512131459709E-3</v>
      </c>
      <c r="AA74">
        <v>-1.78846934588694E-3</v>
      </c>
      <c r="AB74">
        <f t="shared" si="29"/>
        <v>5.7018132740969084E-5</v>
      </c>
      <c r="AD74">
        <f t="shared" si="30"/>
        <v>0.98462137434300168</v>
      </c>
      <c r="AE74">
        <f t="shared" si="31"/>
        <v>0.97097736087930553</v>
      </c>
      <c r="AF74">
        <f t="shared" si="32"/>
        <v>0.88886624984615936</v>
      </c>
      <c r="AG74">
        <f t="shared" si="33"/>
        <v>-0.14291786864680522</v>
      </c>
      <c r="AH74">
        <f t="shared" si="34"/>
        <v>-1.465992594326355</v>
      </c>
      <c r="AI74">
        <v>-1.50880553499559</v>
      </c>
      <c r="AJ74">
        <f t="shared" si="35"/>
        <v>-4.2812940669235022E-2</v>
      </c>
      <c r="AN74">
        <f t="shared" si="36"/>
        <v>-1.4677240455395009</v>
      </c>
      <c r="AO74">
        <v>-1.5105940043414801</v>
      </c>
      <c r="AP74">
        <f t="shared" si="37"/>
        <v>-4.2869958801979191E-2</v>
      </c>
    </row>
    <row r="75" spans="1:42" x14ac:dyDescent="0.25">
      <c r="A75" t="s">
        <v>84</v>
      </c>
      <c r="B75">
        <v>506.9</v>
      </c>
      <c r="C75">
        <v>563.5</v>
      </c>
      <c r="D75">
        <v>19.835999999999999</v>
      </c>
      <c r="E75">
        <v>0</v>
      </c>
      <c r="F75">
        <v>9.8234933686478492E-3</v>
      </c>
      <c r="G75">
        <v>9.7545394235729593E-3</v>
      </c>
      <c r="H75">
        <v>1.07863339184411E-2</v>
      </c>
      <c r="I75">
        <v>5.5179439292005698E-3</v>
      </c>
      <c r="J75">
        <v>5190</v>
      </c>
      <c r="K75">
        <v>7.8449273362277694E-3</v>
      </c>
      <c r="L75">
        <f t="shared" si="19"/>
        <v>3.175090163974259E-2</v>
      </c>
      <c r="N75" t="e">
        <f t="shared" si="20"/>
        <v>#DIV/0!</v>
      </c>
      <c r="O75" t="e">
        <f t="shared" si="21"/>
        <v>#DIV/0!</v>
      </c>
      <c r="P75" t="e">
        <f t="shared" si="22"/>
        <v>#DIV/0!</v>
      </c>
      <c r="Q75" t="e">
        <f t="shared" si="23"/>
        <v>#DIV/0!</v>
      </c>
      <c r="R75">
        <v>0</v>
      </c>
      <c r="S75">
        <v>0</v>
      </c>
      <c r="V75">
        <f t="shared" si="24"/>
        <v>1.0455407969639468</v>
      </c>
      <c r="W75">
        <f t="shared" si="25"/>
        <v>1.0400228530347462</v>
      </c>
      <c r="X75">
        <f t="shared" si="26"/>
        <v>1.1699613896136225</v>
      </c>
      <c r="Y75">
        <f t="shared" si="27"/>
        <v>0.13821048797387991</v>
      </c>
      <c r="Z75">
        <f t="shared" si="28"/>
        <v>5.1683868369149885E-2</v>
      </c>
      <c r="AA75">
        <v>4.8075708556893901E-2</v>
      </c>
      <c r="AB75">
        <f t="shared" si="29"/>
        <v>3.6081598122559844E-3</v>
      </c>
      <c r="AD75">
        <f t="shared" si="30"/>
        <v>1.002174772637406</v>
      </c>
      <c r="AE75">
        <f t="shared" si="31"/>
        <v>0.9923512792687581</v>
      </c>
      <c r="AF75">
        <f t="shared" si="32"/>
        <v>0.96975434818031403</v>
      </c>
      <c r="AG75">
        <f t="shared" si="33"/>
        <v>-6.1996553459428561E-2</v>
      </c>
      <c r="AH75">
        <f t="shared" si="34"/>
        <v>-0.61808366657032709</v>
      </c>
      <c r="AI75">
        <v>-0.619493578945851</v>
      </c>
      <c r="AJ75">
        <f t="shared" si="35"/>
        <v>-1.4099123755239029E-3</v>
      </c>
      <c r="AN75">
        <f t="shared" si="36"/>
        <v>-0.56639979820117725</v>
      </c>
      <c r="AO75">
        <v>-0.57141787038895697</v>
      </c>
      <c r="AP75">
        <f t="shared" si="37"/>
        <v>-5.0180721877797207E-3</v>
      </c>
    </row>
    <row r="76" spans="1:42" x14ac:dyDescent="0.25">
      <c r="A76" t="s">
        <v>85</v>
      </c>
      <c r="B76">
        <v>507.4</v>
      </c>
      <c r="C76">
        <v>570.79999999999995</v>
      </c>
      <c r="D76">
        <v>20.388000000000002</v>
      </c>
      <c r="E76">
        <v>0</v>
      </c>
      <c r="F76">
        <v>5.7154041886864296E-3</v>
      </c>
      <c r="G76">
        <v>8.4436441502822E-3</v>
      </c>
      <c r="H76">
        <v>8.9094707170362906E-3</v>
      </c>
      <c r="I76">
        <v>6.4585575888052001E-3</v>
      </c>
      <c r="J76">
        <v>5282.8</v>
      </c>
      <c r="K76">
        <v>7.8049294291131499E-3</v>
      </c>
      <c r="L76">
        <f t="shared" si="19"/>
        <v>3.1587124776837117E-2</v>
      </c>
      <c r="N76" t="e">
        <f t="shared" si="20"/>
        <v>#DIV/0!</v>
      </c>
      <c r="O76" t="e">
        <f t="shared" si="21"/>
        <v>#DIV/0!</v>
      </c>
      <c r="P76" t="e">
        <f t="shared" si="22"/>
        <v>#DIV/0!</v>
      </c>
      <c r="Q76" t="e">
        <f t="shared" si="23"/>
        <v>#DIV/0!</v>
      </c>
      <c r="R76">
        <v>0</v>
      </c>
      <c r="S76">
        <v>0</v>
      </c>
      <c r="V76">
        <f t="shared" si="24"/>
        <v>1.0278281911675742</v>
      </c>
      <c r="W76">
        <f t="shared" si="25"/>
        <v>1.021369633578769</v>
      </c>
      <c r="X76">
        <f t="shared" si="26"/>
        <v>1.0882577450237216</v>
      </c>
      <c r="Y76">
        <f t="shared" si="27"/>
        <v>5.6670620246884518E-2</v>
      </c>
      <c r="Z76">
        <f t="shared" si="28"/>
        <v>2.1659314512855514E-2</v>
      </c>
      <c r="AA76">
        <v>2.0662068336951799E-2</v>
      </c>
      <c r="AB76">
        <f t="shared" si="29"/>
        <v>9.9724617590371545E-4</v>
      </c>
      <c r="AD76">
        <f t="shared" si="30"/>
        <v>1.0009863878477017</v>
      </c>
      <c r="AE76">
        <f t="shared" si="31"/>
        <v>0.99527098365901523</v>
      </c>
      <c r="AF76">
        <f t="shared" si="32"/>
        <v>0.98121769367827583</v>
      </c>
      <c r="AG76">
        <f t="shared" si="33"/>
        <v>-5.036943109856129E-2</v>
      </c>
      <c r="AH76">
        <f t="shared" si="34"/>
        <v>-0.4919511488219791</v>
      </c>
      <c r="AI76">
        <v>-0.49050704482758201</v>
      </c>
      <c r="AJ76">
        <f t="shared" si="35"/>
        <v>1.4441039943970946E-3</v>
      </c>
      <c r="AN76">
        <f t="shared" si="36"/>
        <v>-0.47029183430912358</v>
      </c>
      <c r="AO76">
        <v>-0.46984497649063001</v>
      </c>
      <c r="AP76">
        <f t="shared" si="37"/>
        <v>4.4685781849357342E-4</v>
      </c>
    </row>
    <row r="77" spans="1:42" x14ac:dyDescent="0.25">
      <c r="A77" t="s">
        <v>86</v>
      </c>
      <c r="B77">
        <v>525.6</v>
      </c>
      <c r="C77">
        <v>584.29999999999995</v>
      </c>
      <c r="D77">
        <v>19.283999999999999</v>
      </c>
      <c r="E77">
        <v>0</v>
      </c>
      <c r="F77">
        <v>8.0572963294538395E-3</v>
      </c>
      <c r="G77">
        <v>1.1461525468716E-2</v>
      </c>
      <c r="H77">
        <v>1.2946840621648E-2</v>
      </c>
      <c r="I77">
        <v>5.2637097619796496E-3</v>
      </c>
      <c r="J77">
        <v>5399.5</v>
      </c>
      <c r="K77">
        <v>7.7862898590106396E-3</v>
      </c>
      <c r="L77">
        <f t="shared" si="19"/>
        <v>3.1510809186286792E-2</v>
      </c>
      <c r="N77" t="e">
        <f t="shared" si="20"/>
        <v>#DIV/0!</v>
      </c>
      <c r="O77" t="e">
        <f t="shared" si="21"/>
        <v>#DIV/0!</v>
      </c>
      <c r="P77" t="e">
        <f t="shared" si="22"/>
        <v>#DIV/0!</v>
      </c>
      <c r="Q77" t="e">
        <f t="shared" si="23"/>
        <v>#DIV/0!</v>
      </c>
      <c r="R77">
        <v>0</v>
      </c>
      <c r="S77">
        <v>0</v>
      </c>
      <c r="V77">
        <f t="shared" si="24"/>
        <v>0.94585050029429063</v>
      </c>
      <c r="W77">
        <f t="shared" si="25"/>
        <v>0.94058679053231098</v>
      </c>
      <c r="X77">
        <f t="shared" si="26"/>
        <v>0.78270030153326542</v>
      </c>
      <c r="Y77">
        <f t="shared" si="27"/>
        <v>-0.24881050765302137</v>
      </c>
      <c r="Z77">
        <f t="shared" si="28"/>
        <v>-9.6023862914170519E-2</v>
      </c>
      <c r="AA77">
        <v>-0.10376054023018</v>
      </c>
      <c r="AB77">
        <f t="shared" si="29"/>
        <v>7.7366773160094798E-3</v>
      </c>
      <c r="AD77">
        <f t="shared" si="30"/>
        <v>1.0358691367757193</v>
      </c>
      <c r="AE77">
        <f t="shared" si="31"/>
        <v>1.0278118404462655</v>
      </c>
      <c r="AF77">
        <f t="shared" si="32"/>
        <v>1.1159750005630165</v>
      </c>
      <c r="AG77">
        <f t="shared" si="33"/>
        <v>8.4464191376729669E-2</v>
      </c>
      <c r="AH77">
        <f t="shared" si="34"/>
        <v>0.81125786901931984</v>
      </c>
      <c r="AI77">
        <v>0.76916038731074099</v>
      </c>
      <c r="AJ77">
        <f t="shared" si="35"/>
        <v>-4.2097481708578854E-2</v>
      </c>
      <c r="AN77">
        <f t="shared" si="36"/>
        <v>0.71523400610514931</v>
      </c>
      <c r="AO77">
        <v>0.66539984708056099</v>
      </c>
      <c r="AP77">
        <f t="shared" si="37"/>
        <v>-4.983415902458832E-2</v>
      </c>
    </row>
    <row r="78" spans="1:42" x14ac:dyDescent="0.25">
      <c r="A78" t="s">
        <v>87</v>
      </c>
      <c r="B78">
        <v>519.9</v>
      </c>
      <c r="C78">
        <v>596.70000000000005</v>
      </c>
      <c r="D78">
        <v>20.192</v>
      </c>
      <c r="E78">
        <v>0</v>
      </c>
      <c r="F78">
        <v>7.4136998996061597E-3</v>
      </c>
      <c r="G78">
        <v>1.3144711102629001E-2</v>
      </c>
      <c r="H78">
        <v>1.51701718957789E-2</v>
      </c>
      <c r="I78">
        <v>4.8397863818423498E-3</v>
      </c>
      <c r="J78">
        <v>5511.3</v>
      </c>
      <c r="K78">
        <v>7.7261319561114901E-3</v>
      </c>
      <c r="L78">
        <f t="shared" si="19"/>
        <v>3.1264534865266924E-2</v>
      </c>
      <c r="N78" t="e">
        <f t="shared" si="20"/>
        <v>#DIV/0!</v>
      </c>
      <c r="O78" t="e">
        <f t="shared" si="21"/>
        <v>#DIV/0!</v>
      </c>
      <c r="P78" t="e">
        <f t="shared" si="22"/>
        <v>#DIV/0!</v>
      </c>
      <c r="Q78" t="e">
        <f t="shared" si="23"/>
        <v>#DIV/0!</v>
      </c>
      <c r="R78">
        <v>0</v>
      </c>
      <c r="S78">
        <v>0</v>
      </c>
      <c r="V78">
        <f t="shared" si="24"/>
        <v>1.0470856668740927</v>
      </c>
      <c r="W78">
        <f t="shared" si="25"/>
        <v>1.0422458804922503</v>
      </c>
      <c r="X78">
        <f t="shared" si="26"/>
        <v>1.179996581014108</v>
      </c>
      <c r="Y78">
        <f t="shared" si="27"/>
        <v>0.14873204614884106</v>
      </c>
      <c r="Z78">
        <f t="shared" si="28"/>
        <v>5.3118784664029091E-2</v>
      </c>
      <c r="AA78">
        <v>4.9269791173145401E-2</v>
      </c>
      <c r="AB78">
        <f t="shared" si="29"/>
        <v>3.8489934908836898E-3</v>
      </c>
      <c r="AD78">
        <f t="shared" si="30"/>
        <v>0.98915525114155245</v>
      </c>
      <c r="AE78">
        <f t="shared" si="31"/>
        <v>0.98174155124194629</v>
      </c>
      <c r="AF78">
        <f t="shared" si="32"/>
        <v>0.92894219446457027</v>
      </c>
      <c r="AG78">
        <f t="shared" si="33"/>
        <v>-0.10232234040069665</v>
      </c>
      <c r="AH78">
        <f t="shared" si="34"/>
        <v>-0.99602967153636746</v>
      </c>
      <c r="AI78">
        <v>-1.0101411522039501</v>
      </c>
      <c r="AJ78">
        <f t="shared" si="35"/>
        <v>-1.411148066758261E-2</v>
      </c>
      <c r="AN78">
        <f t="shared" si="36"/>
        <v>-0.94291088687233837</v>
      </c>
      <c r="AO78">
        <v>-0.96087136103080195</v>
      </c>
      <c r="AP78">
        <f t="shared" si="37"/>
        <v>-1.796047415846358E-2</v>
      </c>
    </row>
    <row r="79" spans="1:42" x14ac:dyDescent="0.25">
      <c r="A79" t="s">
        <v>88</v>
      </c>
      <c r="B79">
        <v>534.29999999999995</v>
      </c>
      <c r="C79">
        <v>611.5</v>
      </c>
      <c r="D79">
        <v>19.936</v>
      </c>
      <c r="E79">
        <v>0</v>
      </c>
      <c r="F79">
        <v>7.3399770026829599E-3</v>
      </c>
      <c r="G79">
        <v>1.3586380654124101E-2</v>
      </c>
      <c r="H79">
        <v>1.48949590024743E-2</v>
      </c>
      <c r="I79">
        <v>8.1174223550903903E-3</v>
      </c>
      <c r="J79">
        <v>5612.5</v>
      </c>
      <c r="K79">
        <v>7.6566053657984899E-3</v>
      </c>
      <c r="L79">
        <f t="shared" si="19"/>
        <v>3.0979961965543312E-2</v>
      </c>
      <c r="N79" t="e">
        <f t="shared" si="20"/>
        <v>#DIV/0!</v>
      </c>
      <c r="O79" t="e">
        <f t="shared" si="21"/>
        <v>#DIV/0!</v>
      </c>
      <c r="P79" t="e">
        <f t="shared" si="22"/>
        <v>#DIV/0!</v>
      </c>
      <c r="Q79" t="e">
        <f t="shared" si="23"/>
        <v>#DIV/0!</v>
      </c>
      <c r="R79">
        <v>0</v>
      </c>
      <c r="S79">
        <v>0</v>
      </c>
      <c r="V79">
        <f t="shared" si="24"/>
        <v>0.98732171156893822</v>
      </c>
      <c r="W79">
        <f t="shared" si="25"/>
        <v>0.97920428921384783</v>
      </c>
      <c r="X79">
        <f t="shared" si="26"/>
        <v>0.91937614001665746</v>
      </c>
      <c r="Y79">
        <f t="shared" si="27"/>
        <v>-0.11160382194888585</v>
      </c>
      <c r="Z79">
        <f t="shared" si="28"/>
        <v>-4.0888798882149455E-2</v>
      </c>
      <c r="AA79">
        <v>-4.17813525139588E-2</v>
      </c>
      <c r="AB79">
        <f t="shared" si="29"/>
        <v>8.9255363180934522E-4</v>
      </c>
      <c r="AD79">
        <f t="shared" si="30"/>
        <v>1.0276976341604154</v>
      </c>
      <c r="AE79">
        <f t="shared" si="31"/>
        <v>1.0203576571577324</v>
      </c>
      <c r="AF79">
        <f t="shared" si="32"/>
        <v>1.0839511532541857</v>
      </c>
      <c r="AG79">
        <f t="shared" si="33"/>
        <v>5.2971191288642361E-2</v>
      </c>
      <c r="AH79">
        <f t="shared" si="34"/>
        <v>0.49969557728603342</v>
      </c>
      <c r="AI79">
        <v>0.47798746515905799</v>
      </c>
      <c r="AJ79">
        <f t="shared" si="35"/>
        <v>-2.1708112126975432E-2</v>
      </c>
      <c r="AN79">
        <f t="shared" si="36"/>
        <v>0.45880677840388395</v>
      </c>
      <c r="AO79">
        <v>0.43620611264509901</v>
      </c>
      <c r="AP79">
        <f t="shared" si="37"/>
        <v>-2.2600665758784944E-2</v>
      </c>
    </row>
    <row r="80" spans="1:42" x14ac:dyDescent="0.25">
      <c r="A80" t="s">
        <v>89</v>
      </c>
      <c r="B80">
        <v>541.4</v>
      </c>
      <c r="C80">
        <v>623.20000000000005</v>
      </c>
      <c r="D80">
        <v>18.832000000000001</v>
      </c>
      <c r="E80">
        <v>0</v>
      </c>
      <c r="F80">
        <v>4.9844947967201403E-3</v>
      </c>
      <c r="G80">
        <v>9.3853087394881705E-3</v>
      </c>
      <c r="H80">
        <v>9.8479778181470596E-3</v>
      </c>
      <c r="I80">
        <v>7.4136617310900403E-3</v>
      </c>
      <c r="J80">
        <v>5695.4</v>
      </c>
      <c r="K80">
        <v>6.6588367461575303E-3</v>
      </c>
      <c r="L80">
        <f t="shared" si="19"/>
        <v>2.6902570605677356E-2</v>
      </c>
      <c r="N80" t="e">
        <f t="shared" si="20"/>
        <v>#DIV/0!</v>
      </c>
      <c r="O80" t="e">
        <f t="shared" si="21"/>
        <v>#DIV/0!</v>
      </c>
      <c r="P80" t="e">
        <f t="shared" si="22"/>
        <v>#DIV/0!</v>
      </c>
      <c r="Q80" t="e">
        <f t="shared" si="23"/>
        <v>#DIV/0!</v>
      </c>
      <c r="R80">
        <v>0</v>
      </c>
      <c r="S80">
        <v>0</v>
      </c>
      <c r="V80">
        <f t="shared" si="24"/>
        <v>0.9446227929373997</v>
      </c>
      <c r="W80">
        <f t="shared" si="25"/>
        <v>0.93720913120630966</v>
      </c>
      <c r="X80">
        <f t="shared" si="26"/>
        <v>0.7715179683515061</v>
      </c>
      <c r="Y80">
        <f t="shared" si="27"/>
        <v>-0.25538460225417126</v>
      </c>
      <c r="Z80">
        <f t="shared" si="28"/>
        <v>-9.0714430833659834E-2</v>
      </c>
      <c r="AA80">
        <v>-9.8709703051147499E-2</v>
      </c>
      <c r="AB80">
        <f t="shared" si="29"/>
        <v>7.9952722174876645E-3</v>
      </c>
      <c r="AD80">
        <f t="shared" si="30"/>
        <v>1.0132884147482688</v>
      </c>
      <c r="AE80">
        <f t="shared" si="31"/>
        <v>1.0083039199515487</v>
      </c>
      <c r="AF80">
        <f t="shared" si="32"/>
        <v>1.0336317054704454</v>
      </c>
      <c r="AG80">
        <f t="shared" si="33"/>
        <v>6.7291348647680049E-3</v>
      </c>
      <c r="AH80">
        <f t="shared" si="34"/>
        <v>6.406016495760436E-2</v>
      </c>
      <c r="AI80">
        <v>6.1393838241463598E-2</v>
      </c>
      <c r="AJ80">
        <f t="shared" si="35"/>
        <v>-2.6663267161407614E-3</v>
      </c>
      <c r="AN80">
        <f t="shared" si="36"/>
        <v>-2.6654265876055475E-2</v>
      </c>
      <c r="AO80">
        <v>-3.73158648096839E-2</v>
      </c>
      <c r="AP80">
        <f t="shared" si="37"/>
        <v>-1.0661598933628426E-2</v>
      </c>
    </row>
    <row r="81" spans="1:42" x14ac:dyDescent="0.25">
      <c r="A81" t="s">
        <v>90</v>
      </c>
      <c r="B81">
        <v>540.79999999999995</v>
      </c>
      <c r="C81">
        <v>639.70000000000005</v>
      </c>
      <c r="D81">
        <v>20.492000000000001</v>
      </c>
      <c r="E81">
        <v>0</v>
      </c>
      <c r="F81">
        <v>3.57785139611932E-3</v>
      </c>
      <c r="G81">
        <v>1.2911392405063201E-2</v>
      </c>
      <c r="H81">
        <v>1.4698920658966099E-2</v>
      </c>
      <c r="I81">
        <v>5.5397698235859502E-3</v>
      </c>
      <c r="J81">
        <v>5747.2</v>
      </c>
      <c r="K81">
        <v>7.6699098075418996E-3</v>
      </c>
      <c r="L81">
        <f t="shared" si="19"/>
        <v>3.1034412596561145E-2</v>
      </c>
      <c r="N81" t="e">
        <f t="shared" si="20"/>
        <v>#DIV/0!</v>
      </c>
      <c r="O81" t="e">
        <f t="shared" si="21"/>
        <v>#DIV/0!</v>
      </c>
      <c r="P81" t="e">
        <f t="shared" si="22"/>
        <v>#DIV/0!</v>
      </c>
      <c r="Q81" t="e">
        <f t="shared" si="23"/>
        <v>#DIV/0!</v>
      </c>
      <c r="R81">
        <v>0</v>
      </c>
      <c r="S81">
        <v>0</v>
      </c>
      <c r="V81">
        <f t="shared" si="24"/>
        <v>1.0881478334749364</v>
      </c>
      <c r="W81">
        <f t="shared" si="25"/>
        <v>1.0826080636513504</v>
      </c>
      <c r="X81">
        <f t="shared" si="26"/>
        <v>1.3736782760855863</v>
      </c>
      <c r="Y81">
        <f t="shared" si="27"/>
        <v>0.3426438634890252</v>
      </c>
      <c r="Z81">
        <f t="shared" si="28"/>
        <v>0.11329615544518951</v>
      </c>
      <c r="AA81">
        <v>9.9094649491004994E-2</v>
      </c>
      <c r="AB81">
        <f t="shared" si="29"/>
        <v>1.4201505954184512E-2</v>
      </c>
      <c r="AD81">
        <f t="shared" si="30"/>
        <v>0.99889176209826369</v>
      </c>
      <c r="AE81">
        <f t="shared" si="31"/>
        <v>0.99531391070214437</v>
      </c>
      <c r="AF81">
        <f t="shared" si="32"/>
        <v>0.98138698827278492</v>
      </c>
      <c r="AG81">
        <f t="shared" si="33"/>
        <v>-4.9647424323776224E-2</v>
      </c>
      <c r="AH81">
        <f t="shared" si="34"/>
        <v>-0.47194429765938212</v>
      </c>
      <c r="AI81">
        <v>-0.47003307777973002</v>
      </c>
      <c r="AJ81">
        <f t="shared" si="35"/>
        <v>1.9112198796520929E-3</v>
      </c>
      <c r="AN81">
        <f t="shared" si="36"/>
        <v>-0.35864814221419261</v>
      </c>
      <c r="AO81">
        <v>-0.37093842828872498</v>
      </c>
      <c r="AP81">
        <f t="shared" si="37"/>
        <v>-1.2290286074532364E-2</v>
      </c>
    </row>
    <row r="82" spans="1:42" x14ac:dyDescent="0.25">
      <c r="A82" t="s">
        <v>91</v>
      </c>
      <c r="B82">
        <v>553.70000000000005</v>
      </c>
      <c r="C82">
        <v>658.8</v>
      </c>
      <c r="D82">
        <v>21.448</v>
      </c>
      <c r="E82">
        <v>0</v>
      </c>
      <c r="F82">
        <v>7.0170143735617304E-3</v>
      </c>
      <c r="G82">
        <v>1.41555520210856E-2</v>
      </c>
      <c r="H82">
        <v>1.58389512234949E-2</v>
      </c>
      <c r="I82">
        <v>7.1965846716812703E-3</v>
      </c>
      <c r="J82">
        <v>5872.7</v>
      </c>
      <c r="K82">
        <v>7.4806439596066801E-3</v>
      </c>
      <c r="L82">
        <f t="shared" si="19"/>
        <v>3.0260013642617212E-2</v>
      </c>
      <c r="N82" t="e">
        <f t="shared" si="20"/>
        <v>#DIV/0!</v>
      </c>
      <c r="O82" t="e">
        <f t="shared" si="21"/>
        <v>#DIV/0!</v>
      </c>
      <c r="P82" t="e">
        <f t="shared" si="22"/>
        <v>#DIV/0!</v>
      </c>
      <c r="Q82" t="e">
        <f t="shared" si="23"/>
        <v>#DIV/0!</v>
      </c>
      <c r="R82">
        <v>0</v>
      </c>
      <c r="S82">
        <v>0</v>
      </c>
      <c r="V82">
        <f t="shared" si="24"/>
        <v>1.0466523521374194</v>
      </c>
      <c r="W82">
        <f t="shared" si="25"/>
        <v>1.0394557674657381</v>
      </c>
      <c r="X82">
        <f t="shared" si="26"/>
        <v>1.1674117311363013</v>
      </c>
      <c r="Y82">
        <f t="shared" si="27"/>
        <v>0.13715171749368404</v>
      </c>
      <c r="Z82">
        <f t="shared" si="28"/>
        <v>4.8902300161479922E-2</v>
      </c>
      <c r="AA82">
        <v>4.5534711019823398E-2</v>
      </c>
      <c r="AB82">
        <f t="shared" si="29"/>
        <v>3.367589141656524E-3</v>
      </c>
      <c r="AD82">
        <f t="shared" si="30"/>
        <v>1.0238535502958581</v>
      </c>
      <c r="AE82">
        <f t="shared" si="31"/>
        <v>1.0168365359222964</v>
      </c>
      <c r="AF82">
        <f t="shared" si="32"/>
        <v>1.0690661282350933</v>
      </c>
      <c r="AG82">
        <f t="shared" si="33"/>
        <v>3.8806114592476071E-2</v>
      </c>
      <c r="AH82">
        <f t="shared" si="34"/>
        <v>0.36515775980670689</v>
      </c>
      <c r="AI82">
        <v>0.35063261975649701</v>
      </c>
      <c r="AJ82">
        <f t="shared" si="35"/>
        <v>-1.4525140050209884E-2</v>
      </c>
      <c r="AN82">
        <f t="shared" si="36"/>
        <v>0.41406005996818684</v>
      </c>
      <c r="AO82">
        <v>0.39616733077631999</v>
      </c>
      <c r="AP82">
        <f t="shared" si="37"/>
        <v>-1.7892729191866852E-2</v>
      </c>
    </row>
    <row r="83" spans="1:42" x14ac:dyDescent="0.25">
      <c r="A83" t="s">
        <v>92</v>
      </c>
      <c r="B83">
        <v>563.9</v>
      </c>
      <c r="C83">
        <v>666.8</v>
      </c>
      <c r="D83">
        <v>20.184000000000001</v>
      </c>
      <c r="E83">
        <v>0</v>
      </c>
      <c r="F83">
        <v>1.7176787921926898E-2</v>
      </c>
      <c r="G83">
        <v>1.0306044719272401E-2</v>
      </c>
      <c r="H83">
        <v>1.06778726922017E-2</v>
      </c>
      <c r="I83">
        <v>8.8204424350073508E-3</v>
      </c>
      <c r="J83">
        <v>5960</v>
      </c>
      <c r="K83">
        <v>7.2552115603701202E-3</v>
      </c>
      <c r="L83">
        <f t="shared" si="19"/>
        <v>2.9338205183018884E-2</v>
      </c>
      <c r="N83" t="e">
        <f t="shared" si="20"/>
        <v>#DIV/0!</v>
      </c>
      <c r="O83" t="e">
        <f t="shared" si="21"/>
        <v>#DIV/0!</v>
      </c>
      <c r="P83" t="e">
        <f t="shared" si="22"/>
        <v>#DIV/0!</v>
      </c>
      <c r="Q83" t="e">
        <f t="shared" si="23"/>
        <v>#DIV/0!</v>
      </c>
      <c r="R83">
        <v>0</v>
      </c>
      <c r="S83">
        <v>0</v>
      </c>
      <c r="V83">
        <f t="shared" si="24"/>
        <v>0.94106676613204032</v>
      </c>
      <c r="W83">
        <f t="shared" si="25"/>
        <v>0.93224632369703297</v>
      </c>
      <c r="X83">
        <f t="shared" si="26"/>
        <v>0.75530562250862754</v>
      </c>
      <c r="Y83">
        <f t="shared" si="27"/>
        <v>-0.27403258267439135</v>
      </c>
      <c r="Z83">
        <f t="shared" si="28"/>
        <v>-0.10008089691624544</v>
      </c>
      <c r="AA83">
        <v>-0.10962597025844199</v>
      </c>
      <c r="AB83">
        <f t="shared" si="29"/>
        <v>9.54507334219655E-3</v>
      </c>
      <c r="AD83">
        <f t="shared" si="30"/>
        <v>1.0184215279031965</v>
      </c>
      <c r="AE83">
        <f t="shared" si="31"/>
        <v>1.0012447399812696</v>
      </c>
      <c r="AF83">
        <f t="shared" si="32"/>
        <v>1.0049882639074936</v>
      </c>
      <c r="AG83">
        <f t="shared" si="33"/>
        <v>-2.4349941275525255E-2</v>
      </c>
      <c r="AH83">
        <f t="shared" si="34"/>
        <v>-0.22958030351045236</v>
      </c>
      <c r="AI83">
        <v>-0.23117507016736599</v>
      </c>
      <c r="AJ83">
        <f t="shared" si="35"/>
        <v>-1.5947666569136321E-3</v>
      </c>
      <c r="AN83">
        <f t="shared" si="36"/>
        <v>-0.32966120042669778</v>
      </c>
      <c r="AO83">
        <v>-0.340801040425809</v>
      </c>
      <c r="AP83">
        <f t="shared" si="37"/>
        <v>-1.1139839999111223E-2</v>
      </c>
    </row>
    <row r="84" spans="1:42" x14ac:dyDescent="0.25">
      <c r="A84" t="s">
        <v>93</v>
      </c>
      <c r="B84">
        <v>562.20000000000005</v>
      </c>
      <c r="C84">
        <v>680.3</v>
      </c>
      <c r="D84">
        <v>20.507999999999999</v>
      </c>
      <c r="E84">
        <v>0</v>
      </c>
      <c r="F84">
        <v>1.34430878588665E-3</v>
      </c>
      <c r="G84">
        <v>1.3593826229653499E-2</v>
      </c>
      <c r="H84">
        <v>1.4518437734305899E-2</v>
      </c>
      <c r="I84">
        <v>9.7036874012124096E-3</v>
      </c>
      <c r="J84">
        <v>6015.1</v>
      </c>
      <c r="K84">
        <v>6.9648384792442303E-3</v>
      </c>
      <c r="L84">
        <f t="shared" si="19"/>
        <v>2.8151761549053189E-2</v>
      </c>
      <c r="N84" t="e">
        <f t="shared" si="20"/>
        <v>#DIV/0!</v>
      </c>
      <c r="O84" t="e">
        <f t="shared" si="21"/>
        <v>#DIV/0!</v>
      </c>
      <c r="P84" t="e">
        <f t="shared" si="22"/>
        <v>#DIV/0!</v>
      </c>
      <c r="Q84" t="e">
        <f t="shared" si="23"/>
        <v>#DIV/0!</v>
      </c>
      <c r="R84">
        <v>0</v>
      </c>
      <c r="S84">
        <v>0</v>
      </c>
      <c r="V84">
        <f t="shared" si="24"/>
        <v>1.016052318668252</v>
      </c>
      <c r="W84">
        <f t="shared" si="25"/>
        <v>1.0063486312670396</v>
      </c>
      <c r="X84">
        <f t="shared" si="26"/>
        <v>1.0256373809358037</v>
      </c>
      <c r="Y84">
        <f t="shared" si="27"/>
        <v>-2.5143806132494895E-3</v>
      </c>
      <c r="Z84">
        <f t="shared" si="28"/>
        <v>-8.5151440097026333E-4</v>
      </c>
      <c r="AA84">
        <v>-9.2628230250468803E-4</v>
      </c>
      <c r="AB84">
        <f t="shared" si="29"/>
        <v>7.4767901534424693E-5</v>
      </c>
      <c r="AD84">
        <f t="shared" si="30"/>
        <v>0.9969852810782055</v>
      </c>
      <c r="AE84">
        <f t="shared" si="31"/>
        <v>0.99564097229231885</v>
      </c>
      <c r="AF84">
        <f t="shared" si="32"/>
        <v>0.98267756495997738</v>
      </c>
      <c r="AG84">
        <f t="shared" si="33"/>
        <v>-4.547419658907581E-2</v>
      </c>
      <c r="AH84">
        <f t="shared" si="34"/>
        <v>-0.43024999088221216</v>
      </c>
      <c r="AI84">
        <v>-0.428223898705826</v>
      </c>
      <c r="AJ84">
        <f t="shared" si="35"/>
        <v>2.0260921763861628E-3</v>
      </c>
      <c r="AN84">
        <f t="shared" si="36"/>
        <v>-0.43110150528318242</v>
      </c>
      <c r="AO84">
        <v>-0.42915018100833102</v>
      </c>
      <c r="AP84">
        <f t="shared" si="37"/>
        <v>1.9513242748513959E-3</v>
      </c>
    </row>
    <row r="85" spans="1:42" x14ac:dyDescent="0.25">
      <c r="A85" t="s">
        <v>94</v>
      </c>
      <c r="B85">
        <v>569.70000000000005</v>
      </c>
      <c r="C85">
        <v>698.8</v>
      </c>
      <c r="D85">
        <v>21.187999999999999</v>
      </c>
      <c r="E85">
        <v>0</v>
      </c>
      <c r="F85">
        <v>1.18986317493013E-2</v>
      </c>
      <c r="G85">
        <v>1.5752510556369798E-2</v>
      </c>
      <c r="H85">
        <v>1.89465197527545E-2</v>
      </c>
      <c r="I85">
        <v>2.6750683628580202E-3</v>
      </c>
      <c r="J85">
        <v>6004.7</v>
      </c>
      <c r="K85">
        <v>6.6801978442077E-3</v>
      </c>
      <c r="L85">
        <f t="shared" si="19"/>
        <v>2.698973604412247E-2</v>
      </c>
      <c r="N85" t="e">
        <f t="shared" si="20"/>
        <v>#DIV/0!</v>
      </c>
      <c r="O85" t="e">
        <f t="shared" si="21"/>
        <v>#DIV/0!</v>
      </c>
      <c r="P85" t="e">
        <f t="shared" si="22"/>
        <v>#DIV/0!</v>
      </c>
      <c r="Q85" t="e">
        <f t="shared" si="23"/>
        <v>#DIV/0!</v>
      </c>
      <c r="R85">
        <v>0</v>
      </c>
      <c r="S85">
        <v>0</v>
      </c>
      <c r="V85">
        <f t="shared" si="24"/>
        <v>1.033157792081139</v>
      </c>
      <c r="W85">
        <f t="shared" si="25"/>
        <v>1.030482723718281</v>
      </c>
      <c r="X85">
        <f t="shared" si="26"/>
        <v>1.1276202347049549</v>
      </c>
      <c r="Y85">
        <f t="shared" si="27"/>
        <v>0.1006304986608324</v>
      </c>
      <c r="Z85">
        <f t="shared" si="28"/>
        <v>3.43091597236347E-2</v>
      </c>
      <c r="AA85">
        <v>3.2440694793622903E-2</v>
      </c>
      <c r="AB85">
        <f t="shared" si="29"/>
        <v>1.868464930011797E-3</v>
      </c>
      <c r="AD85">
        <f t="shared" si="30"/>
        <v>1.0133404482390609</v>
      </c>
      <c r="AE85">
        <f t="shared" si="31"/>
        <v>1.0014418164897596</v>
      </c>
      <c r="AF85">
        <f t="shared" si="32"/>
        <v>1.0057797509612938</v>
      </c>
      <c r="AG85">
        <f t="shared" si="33"/>
        <v>-2.1209985082828675E-2</v>
      </c>
      <c r="AH85">
        <f t="shared" si="34"/>
        <v>-0.19823865959944609</v>
      </c>
      <c r="AI85">
        <v>-0.19866511609587501</v>
      </c>
      <c r="AJ85">
        <f t="shared" si="35"/>
        <v>-4.2645649642891748E-4</v>
      </c>
      <c r="AN85">
        <f t="shared" si="36"/>
        <v>-0.1639294998758114</v>
      </c>
      <c r="AO85">
        <v>-0.16622442130225201</v>
      </c>
      <c r="AP85">
        <f t="shared" si="37"/>
        <v>-2.2949214264406104E-3</v>
      </c>
    </row>
    <row r="86" spans="1:42" x14ac:dyDescent="0.25">
      <c r="A86" t="s">
        <v>95</v>
      </c>
      <c r="B86">
        <v>581.4</v>
      </c>
      <c r="C86">
        <v>702.8</v>
      </c>
      <c r="D86">
        <v>21.552</v>
      </c>
      <c r="E86">
        <v>0</v>
      </c>
      <c r="F86">
        <v>8.9780637188086009E-3</v>
      </c>
      <c r="G86">
        <v>4.2001421586577202E-3</v>
      </c>
      <c r="H86">
        <v>4.7474614268758798E-3</v>
      </c>
      <c r="I86">
        <v>1.95648307345708E-3</v>
      </c>
      <c r="J86">
        <v>6035.2</v>
      </c>
      <c r="K86">
        <v>6.44012058098098E-3</v>
      </c>
      <c r="L86">
        <f t="shared" si="19"/>
        <v>2.6010403382645819E-2</v>
      </c>
      <c r="N86" t="e">
        <f t="shared" si="20"/>
        <v>#DIV/0!</v>
      </c>
      <c r="O86" t="e">
        <f t="shared" si="21"/>
        <v>#DIV/0!</v>
      </c>
      <c r="P86" t="e">
        <f t="shared" si="22"/>
        <v>#DIV/0!</v>
      </c>
      <c r="Q86" t="e">
        <f t="shared" si="23"/>
        <v>#DIV/0!</v>
      </c>
      <c r="R86">
        <v>0</v>
      </c>
      <c r="S86">
        <v>0</v>
      </c>
      <c r="V86">
        <f t="shared" si="24"/>
        <v>1.0171795355861808</v>
      </c>
      <c r="W86">
        <f t="shared" si="25"/>
        <v>1.0152230525127237</v>
      </c>
      <c r="X86">
        <f t="shared" si="26"/>
        <v>1.0622968229633791</v>
      </c>
      <c r="Y86">
        <f t="shared" si="27"/>
        <v>3.6286419580733309E-2</v>
      </c>
      <c r="Z86">
        <f t="shared" si="28"/>
        <v>1.2803914568197869E-2</v>
      </c>
      <c r="AA86">
        <v>1.23792642080067E-2</v>
      </c>
      <c r="AB86">
        <f t="shared" si="29"/>
        <v>4.2465036019116893E-4</v>
      </c>
      <c r="AD86">
        <f t="shared" si="30"/>
        <v>1.0205371248025275</v>
      </c>
      <c r="AE86">
        <f t="shared" si="31"/>
        <v>1.0115590610837188</v>
      </c>
      <c r="AF86">
        <f t="shared" si="32"/>
        <v>1.0470441112579736</v>
      </c>
      <c r="AG86">
        <f t="shared" si="33"/>
        <v>2.1033707875327767E-2</v>
      </c>
      <c r="AH86">
        <f t="shared" si="34"/>
        <v>0.19955873526694473</v>
      </c>
      <c r="AI86">
        <v>0.192209294671919</v>
      </c>
      <c r="AJ86">
        <f t="shared" si="35"/>
        <v>-7.3494405950257358E-3</v>
      </c>
      <c r="AN86">
        <f t="shared" si="36"/>
        <v>0.21236264983514261</v>
      </c>
      <c r="AO86">
        <v>0.204588558879926</v>
      </c>
      <c r="AP86">
        <f t="shared" si="37"/>
        <v>-7.7740909552166115E-3</v>
      </c>
    </row>
    <row r="87" spans="1:42" x14ac:dyDescent="0.25">
      <c r="A87" t="s">
        <v>96</v>
      </c>
      <c r="B87">
        <v>586.6</v>
      </c>
      <c r="C87">
        <v>709.9</v>
      </c>
      <c r="D87">
        <v>21.611999999999998</v>
      </c>
      <c r="E87">
        <v>0</v>
      </c>
      <c r="F87">
        <v>4.9174126844029296E-3</v>
      </c>
      <c r="G87">
        <v>6.0486465617091102E-3</v>
      </c>
      <c r="H87">
        <v>6.2781642385265598E-3</v>
      </c>
      <c r="I87">
        <v>5.14792899408278E-3</v>
      </c>
      <c r="J87">
        <v>6126.9</v>
      </c>
      <c r="K87">
        <v>6.2141398424584403E-3</v>
      </c>
      <c r="L87">
        <f t="shared" si="19"/>
        <v>2.5089213914195829E-2</v>
      </c>
      <c r="N87" t="e">
        <f t="shared" si="20"/>
        <v>#DIV/0!</v>
      </c>
      <c r="O87" t="e">
        <f t="shared" si="21"/>
        <v>#DIV/0!</v>
      </c>
      <c r="P87" t="e">
        <f t="shared" si="22"/>
        <v>#DIV/0!</v>
      </c>
      <c r="Q87" t="e">
        <f t="shared" si="23"/>
        <v>#DIV/0!</v>
      </c>
      <c r="R87">
        <v>0</v>
      </c>
      <c r="S87">
        <v>0</v>
      </c>
      <c r="V87">
        <f t="shared" si="24"/>
        <v>1.0027839643652561</v>
      </c>
      <c r="W87">
        <f t="shared" si="25"/>
        <v>0.99763603537117329</v>
      </c>
      <c r="X87">
        <f t="shared" si="26"/>
        <v>0.99057761864607441</v>
      </c>
      <c r="Y87">
        <f t="shared" si="27"/>
        <v>-3.451159526812142E-2</v>
      </c>
      <c r="Z87">
        <f t="shared" si="28"/>
        <v>-1.2324262679257571E-2</v>
      </c>
      <c r="AA87">
        <v>-1.22982633083635E-2</v>
      </c>
      <c r="AB87">
        <f t="shared" si="29"/>
        <v>-2.5999370894071172E-5</v>
      </c>
      <c r="AD87">
        <f t="shared" si="30"/>
        <v>1.0089439284485724</v>
      </c>
      <c r="AE87">
        <f t="shared" si="31"/>
        <v>1.0040265157641695</v>
      </c>
      <c r="AF87">
        <f t="shared" si="32"/>
        <v>1.0162036014195779</v>
      </c>
      <c r="AG87">
        <f t="shared" si="33"/>
        <v>-8.8856124946179449E-3</v>
      </c>
      <c r="AH87">
        <f t="shared" si="34"/>
        <v>-8.5599401914946874E-2</v>
      </c>
      <c r="AI87">
        <v>-8.5447869041321803E-2</v>
      </c>
      <c r="AJ87">
        <f t="shared" si="35"/>
        <v>1.5153287362507095E-4</v>
      </c>
      <c r="AN87">
        <f t="shared" si="36"/>
        <v>-9.7923664594204443E-2</v>
      </c>
      <c r="AO87">
        <v>-9.7746132349685294E-2</v>
      </c>
      <c r="AP87">
        <f t="shared" si="37"/>
        <v>1.7753224451914906E-4</v>
      </c>
    </row>
    <row r="88" spans="1:42" x14ac:dyDescent="0.25">
      <c r="A88" t="s">
        <v>97</v>
      </c>
      <c r="B88">
        <v>586.29999999999995</v>
      </c>
      <c r="C88">
        <v>719.9</v>
      </c>
      <c r="D88">
        <v>21.056000000000001</v>
      </c>
      <c r="E88">
        <v>0</v>
      </c>
      <c r="F88">
        <v>1.28696899085858E-2</v>
      </c>
      <c r="G88">
        <v>8.2295753027459301E-3</v>
      </c>
      <c r="H88">
        <v>9.5432707984608508E-3</v>
      </c>
      <c r="I88">
        <v>2.6687074429465598E-3</v>
      </c>
      <c r="J88">
        <v>6205.9</v>
      </c>
      <c r="K88">
        <v>6.0404565618688002E-3</v>
      </c>
      <c r="L88">
        <f t="shared" si="19"/>
        <v>2.4381631866984277E-2</v>
      </c>
      <c r="N88" t="e">
        <f t="shared" si="20"/>
        <v>#DIV/0!</v>
      </c>
      <c r="O88" t="e">
        <f t="shared" si="21"/>
        <v>#DIV/0!</v>
      </c>
      <c r="P88" t="e">
        <f t="shared" si="22"/>
        <v>#DIV/0!</v>
      </c>
      <c r="Q88" t="e">
        <f t="shared" si="23"/>
        <v>#DIV/0!</v>
      </c>
      <c r="R88">
        <v>0</v>
      </c>
      <c r="S88">
        <v>0</v>
      </c>
      <c r="V88">
        <f t="shared" si="24"/>
        <v>0.97427355173052022</v>
      </c>
      <c r="W88">
        <f t="shared" si="25"/>
        <v>0.97160484428757365</v>
      </c>
      <c r="X88">
        <f t="shared" si="26"/>
        <v>0.89116615811568645</v>
      </c>
      <c r="Y88">
        <f t="shared" si="27"/>
        <v>-0.13321547375129783</v>
      </c>
      <c r="Z88">
        <f t="shared" si="28"/>
        <v>-4.6990367375231337E-2</v>
      </c>
      <c r="AA88">
        <v>-4.8601095343014898E-2</v>
      </c>
      <c r="AB88">
        <f t="shared" si="29"/>
        <v>1.6107279677835609E-3</v>
      </c>
      <c r="AD88">
        <f t="shared" si="30"/>
        <v>0.99948857824752801</v>
      </c>
      <c r="AE88">
        <f t="shared" si="31"/>
        <v>0.98661888833894218</v>
      </c>
      <c r="AF88">
        <f t="shared" si="32"/>
        <v>0.94754032653761133</v>
      </c>
      <c r="AG88">
        <f t="shared" si="33"/>
        <v>-7.6841305329372944E-2</v>
      </c>
      <c r="AH88">
        <f t="shared" si="34"/>
        <v>-0.73569194382493874</v>
      </c>
      <c r="AI88">
        <v>-0.74467036632375205</v>
      </c>
      <c r="AJ88">
        <f t="shared" si="35"/>
        <v>-8.9784224988133099E-3</v>
      </c>
      <c r="AN88">
        <f t="shared" si="36"/>
        <v>-0.78268231120017007</v>
      </c>
      <c r="AO88">
        <v>-0.79327146166676699</v>
      </c>
      <c r="AP88">
        <f t="shared" si="37"/>
        <v>-1.0589150466596919E-2</v>
      </c>
    </row>
    <row r="89" spans="1:42" x14ac:dyDescent="0.25">
      <c r="A89" t="s">
        <v>98</v>
      </c>
      <c r="B89">
        <v>577.4</v>
      </c>
      <c r="C89">
        <v>731.4</v>
      </c>
      <c r="D89">
        <v>20.611999999999998</v>
      </c>
      <c r="E89">
        <v>0</v>
      </c>
      <c r="F89">
        <v>1.01047639272316E-2</v>
      </c>
      <c r="G89">
        <v>8.7333474307464999E-3</v>
      </c>
      <c r="H89">
        <v>1.1391042204995899E-2</v>
      </c>
      <c r="I89">
        <v>-2.5050394348005199E-3</v>
      </c>
      <c r="J89">
        <v>6264.5</v>
      </c>
      <c r="K89">
        <v>5.9753684170078501E-3</v>
      </c>
      <c r="L89">
        <f t="shared" si="19"/>
        <v>2.4116558511973807E-2</v>
      </c>
      <c r="N89" t="e">
        <f t="shared" si="20"/>
        <v>#DIV/0!</v>
      </c>
      <c r="O89" t="e">
        <f t="shared" si="21"/>
        <v>#DIV/0!</v>
      </c>
      <c r="P89" t="e">
        <f t="shared" si="22"/>
        <v>#DIV/0!</v>
      </c>
      <c r="Q89" t="e">
        <f t="shared" si="23"/>
        <v>#DIV/0!</v>
      </c>
      <c r="R89">
        <v>0</v>
      </c>
      <c r="S89">
        <v>0</v>
      </c>
      <c r="V89">
        <f t="shared" si="24"/>
        <v>0.97891337386018229</v>
      </c>
      <c r="W89">
        <f t="shared" si="25"/>
        <v>0.98141841329498281</v>
      </c>
      <c r="X89">
        <f t="shared" si="26"/>
        <v>0.92771976152537639</v>
      </c>
      <c r="Y89">
        <f t="shared" si="27"/>
        <v>-9.6396796986597422E-2</v>
      </c>
      <c r="Z89">
        <f t="shared" si="28"/>
        <v>-3.2706472185336462E-2</v>
      </c>
      <c r="AA89">
        <v>-3.3303245551863397E-2</v>
      </c>
      <c r="AB89">
        <f t="shared" si="29"/>
        <v>5.9677336652693563E-4</v>
      </c>
      <c r="AD89">
        <f t="shared" si="30"/>
        <v>0.98482005799078975</v>
      </c>
      <c r="AE89">
        <f t="shared" si="31"/>
        <v>0.97471529406355817</v>
      </c>
      <c r="AF89">
        <f t="shared" si="32"/>
        <v>0.90263282340131312</v>
      </c>
      <c r="AG89">
        <f t="shared" si="33"/>
        <v>-0.12148373511066068</v>
      </c>
      <c r="AH89">
        <f t="shared" si="34"/>
        <v>-1.147712884438685</v>
      </c>
      <c r="AI89">
        <v>-1.1783520983967799</v>
      </c>
      <c r="AJ89">
        <f t="shared" si="35"/>
        <v>-3.063921395809488E-2</v>
      </c>
      <c r="AN89">
        <f t="shared" si="36"/>
        <v>-1.1804193566240215</v>
      </c>
      <c r="AO89">
        <v>-1.2116553439486499</v>
      </c>
      <c r="AP89">
        <f t="shared" si="37"/>
        <v>-3.12359873246284E-2</v>
      </c>
    </row>
    <row r="90" spans="1:42" x14ac:dyDescent="0.25">
      <c r="A90" t="s">
        <v>99</v>
      </c>
      <c r="B90">
        <v>580.29999999999995</v>
      </c>
      <c r="C90">
        <v>746.1</v>
      </c>
      <c r="D90">
        <v>21.388000000000002</v>
      </c>
      <c r="E90">
        <v>0</v>
      </c>
      <c r="F90">
        <v>1.4716445627989099E-3</v>
      </c>
      <c r="G90">
        <v>7.1274343332703403E-3</v>
      </c>
      <c r="H90">
        <v>9.4104622197619392E-3</v>
      </c>
      <c r="I90">
        <v>-2.6094292609233302E-3</v>
      </c>
      <c r="J90">
        <v>6363.1</v>
      </c>
      <c r="K90">
        <v>5.9398754727071302E-3</v>
      </c>
      <c r="L90">
        <f t="shared" si="19"/>
        <v>2.397203414505622E-2</v>
      </c>
      <c r="N90" t="e">
        <f t="shared" si="20"/>
        <v>#DIV/0!</v>
      </c>
      <c r="O90" t="e">
        <f t="shared" si="21"/>
        <v>#DIV/0!</v>
      </c>
      <c r="P90" t="e">
        <f t="shared" si="22"/>
        <v>#DIV/0!</v>
      </c>
      <c r="Q90" t="e">
        <f t="shared" si="23"/>
        <v>#DIV/0!</v>
      </c>
      <c r="R90">
        <v>0</v>
      </c>
      <c r="S90">
        <v>0</v>
      </c>
      <c r="V90">
        <f t="shared" si="24"/>
        <v>1.0376479720551137</v>
      </c>
      <c r="W90">
        <f t="shared" si="25"/>
        <v>1.0402574013160371</v>
      </c>
      <c r="X90">
        <f t="shared" si="26"/>
        <v>1.1710171559380882</v>
      </c>
      <c r="Y90">
        <f t="shared" si="27"/>
        <v>0.14704512179303197</v>
      </c>
      <c r="Z90">
        <f t="shared" si="28"/>
        <v>4.8382058430808117E-2</v>
      </c>
      <c r="AA90">
        <v>4.5193853941794003E-2</v>
      </c>
      <c r="AB90">
        <f t="shared" si="29"/>
        <v>3.188204489014114E-3</v>
      </c>
      <c r="AD90">
        <f t="shared" si="30"/>
        <v>1.0050225147211638</v>
      </c>
      <c r="AE90">
        <f t="shared" si="31"/>
        <v>1.0035508701583649</v>
      </c>
      <c r="AF90">
        <f t="shared" si="32"/>
        <v>1.0142793119528541</v>
      </c>
      <c r="AG90">
        <f t="shared" si="33"/>
        <v>-9.6927221922020745E-3</v>
      </c>
      <c r="AH90">
        <f t="shared" si="34"/>
        <v>-8.9337980585481327E-2</v>
      </c>
      <c r="AI90">
        <v>-8.8370983315977397E-2</v>
      </c>
      <c r="AJ90">
        <f t="shared" si="35"/>
        <v>9.6699726950393028E-4</v>
      </c>
      <c r="AN90">
        <f t="shared" si="36"/>
        <v>-4.0955922154673211E-2</v>
      </c>
      <c r="AO90">
        <v>-4.3177129374183401E-2</v>
      </c>
      <c r="AP90">
        <f t="shared" si="37"/>
        <v>-2.2212072195101906E-3</v>
      </c>
    </row>
    <row r="91" spans="1:42" x14ac:dyDescent="0.25">
      <c r="A91" t="s">
        <v>100</v>
      </c>
      <c r="B91">
        <v>580.9</v>
      </c>
      <c r="C91">
        <v>753.9</v>
      </c>
      <c r="D91">
        <v>22.8</v>
      </c>
      <c r="E91">
        <v>0</v>
      </c>
      <c r="F91">
        <v>3.6387173521335E-3</v>
      </c>
      <c r="G91">
        <v>1.19476302479029E-2</v>
      </c>
      <c r="H91">
        <v>1.3604437788698799E-2</v>
      </c>
      <c r="I91">
        <v>4.7210638130459302E-3</v>
      </c>
      <c r="J91">
        <v>6470.8</v>
      </c>
      <c r="K91">
        <v>5.9617611877955702E-3</v>
      </c>
      <c r="L91">
        <f t="shared" si="19"/>
        <v>2.406114917910851E-2</v>
      </c>
      <c r="N91" t="e">
        <f t="shared" si="20"/>
        <v>#DIV/0!</v>
      </c>
      <c r="O91" t="e">
        <f t="shared" si="21"/>
        <v>#DIV/0!</v>
      </c>
      <c r="P91" t="e">
        <f t="shared" si="22"/>
        <v>#DIV/0!</v>
      </c>
      <c r="Q91" t="e">
        <f t="shared" si="23"/>
        <v>#DIV/0!</v>
      </c>
      <c r="R91">
        <v>0</v>
      </c>
      <c r="S91">
        <v>0</v>
      </c>
      <c r="V91">
        <f t="shared" si="24"/>
        <v>1.0660183280344118</v>
      </c>
      <c r="W91">
        <f t="shared" si="25"/>
        <v>1.0612972642213658</v>
      </c>
      <c r="X91">
        <f t="shared" si="26"/>
        <v>1.2686685644362139</v>
      </c>
      <c r="Y91">
        <f t="shared" si="27"/>
        <v>0.24460741525710539</v>
      </c>
      <c r="Z91">
        <f t="shared" si="28"/>
        <v>8.2218783258458453E-2</v>
      </c>
      <c r="AA91">
        <v>7.4381584791938196E-2</v>
      </c>
      <c r="AB91">
        <f t="shared" si="29"/>
        <v>7.8371984665202565E-3</v>
      </c>
      <c r="AD91">
        <f t="shared" si="30"/>
        <v>1.0010339479579529</v>
      </c>
      <c r="AE91">
        <f t="shared" si="31"/>
        <v>0.99739523060581936</v>
      </c>
      <c r="AF91">
        <f t="shared" si="32"/>
        <v>0.98962156071928897</v>
      </c>
      <c r="AG91">
        <f t="shared" si="33"/>
        <v>-3.4439588459819537E-2</v>
      </c>
      <c r="AH91">
        <f t="shared" si="34"/>
        <v>-0.31408107971324156</v>
      </c>
      <c r="AI91">
        <v>-0.31292258150192898</v>
      </c>
      <c r="AJ91">
        <f t="shared" si="35"/>
        <v>1.1584982113125863E-3</v>
      </c>
      <c r="AN91">
        <f t="shared" si="36"/>
        <v>-0.23186229645478312</v>
      </c>
      <c r="AO91">
        <v>-0.23854099670999099</v>
      </c>
      <c r="AP91">
        <f t="shared" si="37"/>
        <v>-6.6787002552078645E-3</v>
      </c>
    </row>
    <row r="92" spans="1:42" x14ac:dyDescent="0.25">
      <c r="A92" t="s">
        <v>101</v>
      </c>
      <c r="B92">
        <v>594.20000000000005</v>
      </c>
      <c r="C92">
        <v>759.8</v>
      </c>
      <c r="D92">
        <v>22.288</v>
      </c>
      <c r="E92">
        <v>0</v>
      </c>
      <c r="F92">
        <v>8.7326349549423608E-3</v>
      </c>
      <c r="G92">
        <v>7.3636793714133598E-3</v>
      </c>
      <c r="H92">
        <v>8.5525220575994893E-3</v>
      </c>
      <c r="I92">
        <v>2.0557600438562101E-3</v>
      </c>
      <c r="J92">
        <v>6566.6</v>
      </c>
      <c r="K92">
        <v>6.0585470811391796E-3</v>
      </c>
      <c r="L92">
        <f t="shared" si="19"/>
        <v>2.4455315168233627E-2</v>
      </c>
      <c r="N92" t="e">
        <f t="shared" si="20"/>
        <v>#DIV/0!</v>
      </c>
      <c r="O92" t="e">
        <f t="shared" si="21"/>
        <v>#DIV/0!</v>
      </c>
      <c r="P92" t="e">
        <f t="shared" si="22"/>
        <v>#DIV/0!</v>
      </c>
      <c r="Q92" t="e">
        <f t="shared" si="23"/>
        <v>#DIV/0!</v>
      </c>
      <c r="R92">
        <v>0</v>
      </c>
      <c r="S92">
        <v>0</v>
      </c>
      <c r="V92">
        <f t="shared" si="24"/>
        <v>0.97754385964912283</v>
      </c>
      <c r="W92">
        <f t="shared" si="25"/>
        <v>0.97548809960526661</v>
      </c>
      <c r="X92">
        <f t="shared" si="26"/>
        <v>0.90549884872725572</v>
      </c>
      <c r="Y92">
        <f t="shared" si="27"/>
        <v>-0.1189564664409779</v>
      </c>
      <c r="Z92">
        <f t="shared" si="28"/>
        <v>-4.1914561334831804E-2</v>
      </c>
      <c r="AA92">
        <v>-4.3096833358413598E-2</v>
      </c>
      <c r="AB92">
        <f t="shared" si="29"/>
        <v>1.1822720235817943E-3</v>
      </c>
      <c r="AD92">
        <f t="shared" si="30"/>
        <v>1.0228955069719403</v>
      </c>
      <c r="AE92">
        <f t="shared" si="31"/>
        <v>1.014162872016998</v>
      </c>
      <c r="AF92">
        <f t="shared" si="32"/>
        <v>1.0578664135145843</v>
      </c>
      <c r="AG92">
        <f t="shared" si="33"/>
        <v>3.3411098346350698E-2</v>
      </c>
      <c r="AH92">
        <f t="shared" si="34"/>
        <v>0.29993983787777584</v>
      </c>
      <c r="AI92">
        <v>0.28943202858429101</v>
      </c>
      <c r="AJ92">
        <f t="shared" si="35"/>
        <v>-1.0507809293484827E-2</v>
      </c>
      <c r="AN92">
        <f t="shared" si="36"/>
        <v>0.25802527654294405</v>
      </c>
      <c r="AO92">
        <v>0.24633519522587699</v>
      </c>
      <c r="AP92">
        <f t="shared" si="37"/>
        <v>-1.1690081317067058E-2</v>
      </c>
    </row>
    <row r="93" spans="1:42" x14ac:dyDescent="0.25">
      <c r="A93" t="s">
        <v>102</v>
      </c>
      <c r="B93">
        <v>598.4</v>
      </c>
      <c r="C93">
        <v>764.4</v>
      </c>
      <c r="D93">
        <v>23.064</v>
      </c>
      <c r="E93">
        <v>0</v>
      </c>
      <c r="F93">
        <v>6.2724633674315902E-3</v>
      </c>
      <c r="G93">
        <v>6.8402246043899302E-3</v>
      </c>
      <c r="H93">
        <v>7.3245713578311599E-3</v>
      </c>
      <c r="I93">
        <v>4.5524706434028096E-3</v>
      </c>
      <c r="J93">
        <v>6680.8</v>
      </c>
      <c r="K93">
        <v>6.0971034068737504E-3</v>
      </c>
      <c r="L93">
        <f t="shared" si="19"/>
        <v>2.4612369660403033E-2</v>
      </c>
      <c r="N93" t="e">
        <f t="shared" si="20"/>
        <v>#DIV/0!</v>
      </c>
      <c r="O93" t="e">
        <f t="shared" si="21"/>
        <v>#DIV/0!</v>
      </c>
      <c r="P93" t="e">
        <f t="shared" si="22"/>
        <v>#DIV/0!</v>
      </c>
      <c r="Q93" t="e">
        <f t="shared" si="23"/>
        <v>#DIV/0!</v>
      </c>
      <c r="R93">
        <v>0</v>
      </c>
      <c r="S93">
        <v>0</v>
      </c>
      <c r="V93">
        <f t="shared" si="24"/>
        <v>1.0348169418521178</v>
      </c>
      <c r="W93">
        <f t="shared" si="25"/>
        <v>1.030264471208715</v>
      </c>
      <c r="X93">
        <f t="shared" si="26"/>
        <v>1.1266652346261925</v>
      </c>
      <c r="Y93">
        <f t="shared" si="27"/>
        <v>0.10205286496578947</v>
      </c>
      <c r="Z93">
        <f t="shared" si="28"/>
        <v>3.4638233703248492E-2</v>
      </c>
      <c r="AA93">
        <v>3.2777374889669801E-2</v>
      </c>
      <c r="AB93">
        <f t="shared" si="29"/>
        <v>1.8608588135786905E-3</v>
      </c>
      <c r="AD93">
        <f t="shared" si="30"/>
        <v>1.0070683271625713</v>
      </c>
      <c r="AE93">
        <f t="shared" si="31"/>
        <v>1.0007958637951397</v>
      </c>
      <c r="AF93">
        <f t="shared" si="32"/>
        <v>1.0031872575924405</v>
      </c>
      <c r="AG93">
        <f t="shared" si="33"/>
        <v>-2.1425112067962493E-2</v>
      </c>
      <c r="AH93">
        <f t="shared" si="34"/>
        <v>-0.19387204323064164</v>
      </c>
      <c r="AI93">
        <v>-0.19312413841968701</v>
      </c>
      <c r="AJ93">
        <f t="shared" si="35"/>
        <v>7.4790481095463046E-4</v>
      </c>
      <c r="AN93">
        <f t="shared" si="36"/>
        <v>-0.15923380952739313</v>
      </c>
      <c r="AO93">
        <v>-0.16034676353001701</v>
      </c>
      <c r="AP93">
        <f t="shared" si="37"/>
        <v>-1.1129540026238727E-3</v>
      </c>
    </row>
    <row r="94" spans="1:42" x14ac:dyDescent="0.25">
      <c r="A94" t="s">
        <v>103</v>
      </c>
      <c r="B94">
        <v>580.29999999999995</v>
      </c>
      <c r="C94">
        <v>771.5</v>
      </c>
      <c r="D94">
        <v>21.783999999999999</v>
      </c>
      <c r="E94">
        <v>74.912000000000006</v>
      </c>
      <c r="F94">
        <v>2.5070833691078799E-3</v>
      </c>
      <c r="G94">
        <v>5.8203204218210099E-3</v>
      </c>
      <c r="H94">
        <v>5.46884601204356E-3</v>
      </c>
      <c r="I94">
        <v>7.42988291126934E-3</v>
      </c>
      <c r="J94">
        <v>6729.5</v>
      </c>
      <c r="K94">
        <v>6.1533871599321896E-3</v>
      </c>
      <c r="L94">
        <f t="shared" si="19"/>
        <v>2.4841667086341834E-2</v>
      </c>
      <c r="N94" t="e">
        <f t="shared" si="20"/>
        <v>#DIV/0!</v>
      </c>
      <c r="O94" t="e">
        <f t="shared" si="21"/>
        <v>#DIV/0!</v>
      </c>
      <c r="P94" t="e">
        <f t="shared" si="22"/>
        <v>#DIV/0!</v>
      </c>
      <c r="Q94" t="e">
        <f t="shared" si="23"/>
        <v>#DIV/0!</v>
      </c>
      <c r="R94">
        <v>0</v>
      </c>
      <c r="S94">
        <v>4.5612160706739697</v>
      </c>
      <c r="V94">
        <f t="shared" si="24"/>
        <v>0.94450225459590698</v>
      </c>
      <c r="W94">
        <f t="shared" si="25"/>
        <v>0.93707237168463764</v>
      </c>
      <c r="X94">
        <f t="shared" si="26"/>
        <v>0.77106774083171314</v>
      </c>
      <c r="Y94">
        <f t="shared" si="27"/>
        <v>-0.25377392625462869</v>
      </c>
      <c r="Z94">
        <f t="shared" si="28"/>
        <v>-8.7609894550604056E-2</v>
      </c>
      <c r="AA94">
        <v>-9.5423803863392595E-2</v>
      </c>
      <c r="AB94">
        <f t="shared" si="29"/>
        <v>7.813909312788539E-3</v>
      </c>
      <c r="AD94">
        <f t="shared" si="30"/>
        <v>0.96975267379679142</v>
      </c>
      <c r="AE94">
        <f t="shared" si="31"/>
        <v>0.96724559042768354</v>
      </c>
      <c r="AF94">
        <f t="shared" si="32"/>
        <v>0.87528005834968725</v>
      </c>
      <c r="AG94">
        <f t="shared" si="33"/>
        <v>-0.14956160873665458</v>
      </c>
      <c r="AH94">
        <f t="shared" si="34"/>
        <v>-1.3396249950307464</v>
      </c>
      <c r="AI94">
        <v>-1.3872671180290701</v>
      </c>
      <c r="AJ94">
        <f t="shared" si="35"/>
        <v>-4.764212299832371E-2</v>
      </c>
      <c r="AN94">
        <f t="shared" si="36"/>
        <v>-1.4272348895813505</v>
      </c>
      <c r="AO94">
        <v>3.0785251487815102</v>
      </c>
      <c r="AP94">
        <f t="shared" si="37"/>
        <v>4.5057600383628609</v>
      </c>
    </row>
    <row r="95" spans="1:42" x14ac:dyDescent="0.25">
      <c r="A95" t="s">
        <v>104</v>
      </c>
      <c r="B95">
        <v>576.70000000000005</v>
      </c>
      <c r="C95">
        <v>782.3</v>
      </c>
      <c r="D95">
        <v>22.472000000000001</v>
      </c>
      <c r="E95">
        <v>75.364000000000004</v>
      </c>
      <c r="F95">
        <v>4.3849882667306196E-3</v>
      </c>
      <c r="G95">
        <v>5.8874528701333704E-3</v>
      </c>
      <c r="H95">
        <v>5.90763714885201E-3</v>
      </c>
      <c r="I95">
        <v>5.8305660668778198E-3</v>
      </c>
      <c r="J95">
        <v>6808.9</v>
      </c>
      <c r="K95">
        <v>6.2918141551919797E-3</v>
      </c>
      <c r="L95">
        <f t="shared" si="19"/>
        <v>2.5405776034383099E-2</v>
      </c>
      <c r="N95">
        <f t="shared" si="20"/>
        <v>1.006033746262281</v>
      </c>
      <c r="O95">
        <f t="shared" si="21"/>
        <v>1.000126109113429</v>
      </c>
      <c r="P95">
        <f t="shared" si="22"/>
        <v>1.0005045318827896</v>
      </c>
      <c r="Q95">
        <f t="shared" si="23"/>
        <v>-2.4901244151593449E-2</v>
      </c>
      <c r="R95">
        <f t="shared" ref="R68:R131" si="38">100*Q95*(E94/J94)</f>
        <v>-2.7719771184845362E-2</v>
      </c>
      <c r="S95">
        <v>-2.7617007566882502E-2</v>
      </c>
      <c r="T95">
        <f>R95-S95</f>
        <v>-1.0276361796286021E-4</v>
      </c>
      <c r="V95">
        <f t="shared" si="24"/>
        <v>1.0315828130738158</v>
      </c>
      <c r="W95">
        <f t="shared" si="25"/>
        <v>1.025752247006938</v>
      </c>
      <c r="X95">
        <f t="shared" si="26"/>
        <v>1.107056810506482</v>
      </c>
      <c r="Y95">
        <f t="shared" si="27"/>
        <v>8.1651034472098871E-2</v>
      </c>
      <c r="Z95">
        <f t="shared" si="28"/>
        <v>2.643117816985217E-2</v>
      </c>
      <c r="AA95">
        <v>2.5152943634276798E-2</v>
      </c>
      <c r="AB95">
        <f t="shared" si="29"/>
        <v>1.2782345355753719E-3</v>
      </c>
      <c r="AD95">
        <f t="shared" si="30"/>
        <v>0.99379631225228349</v>
      </c>
      <c r="AE95">
        <f t="shared" si="31"/>
        <v>0.98941132398555287</v>
      </c>
      <c r="AF95">
        <f t="shared" si="32"/>
        <v>0.9583132800596037</v>
      </c>
      <c r="AG95">
        <f t="shared" si="33"/>
        <v>-6.7092495974779398E-2</v>
      </c>
      <c r="AH95">
        <f t="shared" si="34"/>
        <v>-0.57855376200556485</v>
      </c>
      <c r="AI95">
        <v>-0.58193451887048597</v>
      </c>
      <c r="AJ95">
        <f t="shared" si="35"/>
        <v>-3.3807568649211195E-3</v>
      </c>
      <c r="AN95">
        <f t="shared" si="36"/>
        <v>-0.57984235502055803</v>
      </c>
      <c r="AO95">
        <v>-0.58439858280309198</v>
      </c>
      <c r="AP95">
        <f t="shared" si="37"/>
        <v>-4.5562277825339503E-3</v>
      </c>
    </row>
    <row r="96" spans="1:42" x14ac:dyDescent="0.25">
      <c r="A96" t="s">
        <v>105</v>
      </c>
      <c r="B96">
        <v>578.70000000000005</v>
      </c>
      <c r="C96">
        <v>788.7</v>
      </c>
      <c r="D96">
        <v>24.884</v>
      </c>
      <c r="E96">
        <v>76.596000000000004</v>
      </c>
      <c r="F96">
        <v>7.2479833552192598E-3</v>
      </c>
      <c r="G96">
        <v>2.84631882779762E-3</v>
      </c>
      <c r="H96">
        <v>3.2604953522752402E-3</v>
      </c>
      <c r="I96">
        <v>1.0173135245115099E-3</v>
      </c>
      <c r="J96">
        <v>6882.1</v>
      </c>
      <c r="K96">
        <v>6.3353499636269496E-3</v>
      </c>
      <c r="L96">
        <f t="shared" si="19"/>
        <v>2.5583238539557573E-2</v>
      </c>
      <c r="N96">
        <f t="shared" si="20"/>
        <v>1.0163473276365373</v>
      </c>
      <c r="O96">
        <f t="shared" si="21"/>
        <v>1.0130868322842621</v>
      </c>
      <c r="P96">
        <f t="shared" si="22"/>
        <v>1.0533839148189359</v>
      </c>
      <c r="Q96">
        <f t="shared" si="23"/>
        <v>2.7800676279378322E-2</v>
      </c>
      <c r="R96">
        <f t="shared" si="38"/>
        <v>3.0771052110018769E-2</v>
      </c>
      <c r="S96">
        <v>2.98032666349313E-2</v>
      </c>
      <c r="T96">
        <f t="shared" ref="T96:T159" si="39">R96-S96</f>
        <v>9.6778547508746815E-4</v>
      </c>
      <c r="V96">
        <f t="shared" si="24"/>
        <v>1.1073335706657172</v>
      </c>
      <c r="W96">
        <f t="shared" si="25"/>
        <v>1.1063162571412057</v>
      </c>
      <c r="X96">
        <f t="shared" si="26"/>
        <v>1.4980185018144709</v>
      </c>
      <c r="Y96">
        <f t="shared" si="27"/>
        <v>0.47243526327491336</v>
      </c>
      <c r="Z96">
        <f t="shared" si="28"/>
        <v>0.15592188512555413</v>
      </c>
      <c r="AA96">
        <v>0.132047072736374</v>
      </c>
      <c r="AB96">
        <f t="shared" si="29"/>
        <v>2.3874812389180128E-2</v>
      </c>
      <c r="AD96">
        <f t="shared" si="30"/>
        <v>1.0034680076296167</v>
      </c>
      <c r="AE96">
        <f t="shared" si="31"/>
        <v>0.99622002427439749</v>
      </c>
      <c r="AF96">
        <f t="shared" si="32"/>
        <v>0.98496561056421417</v>
      </c>
      <c r="AG96">
        <f t="shared" si="33"/>
        <v>-4.0617627975343407E-2</v>
      </c>
      <c r="AH96">
        <f t="shared" si="34"/>
        <v>-0.34402305884034934</v>
      </c>
      <c r="AI96">
        <v>-0.34381053541023798</v>
      </c>
      <c r="AJ96">
        <f t="shared" si="35"/>
        <v>2.1252343011135544E-4</v>
      </c>
      <c r="AN96">
        <f t="shared" si="36"/>
        <v>-0.15733012160477644</v>
      </c>
      <c r="AO96">
        <v>-0.18196019603893299</v>
      </c>
      <c r="AP96">
        <f t="shared" si="37"/>
        <v>-2.4630074434156546E-2</v>
      </c>
    </row>
    <row r="97" spans="1:42" x14ac:dyDescent="0.25">
      <c r="A97" t="s">
        <v>106</v>
      </c>
      <c r="B97">
        <v>584.9</v>
      </c>
      <c r="C97">
        <v>796.5</v>
      </c>
      <c r="D97">
        <v>24.763999999999999</v>
      </c>
      <c r="E97">
        <v>81.400000000000006</v>
      </c>
      <c r="F97">
        <v>8.9566895804409404E-3</v>
      </c>
      <c r="G97">
        <v>5.0368771361755096E-3</v>
      </c>
      <c r="H97">
        <v>5.1069842551474398E-3</v>
      </c>
      <c r="I97">
        <v>4.6787214051504699E-3</v>
      </c>
      <c r="J97">
        <v>7013.7</v>
      </c>
      <c r="K97">
        <v>6.3869698494760704E-3</v>
      </c>
      <c r="L97">
        <f t="shared" si="19"/>
        <v>2.5793683549604429E-2</v>
      </c>
      <c r="N97">
        <f t="shared" si="20"/>
        <v>1.0627186798266228</v>
      </c>
      <c r="O97">
        <f t="shared" si="21"/>
        <v>1.0576116955714754</v>
      </c>
      <c r="P97">
        <f t="shared" si="22"/>
        <v>1.2511373211957424</v>
      </c>
      <c r="Q97">
        <f t="shared" si="23"/>
        <v>0.22534363764613796</v>
      </c>
      <c r="R97">
        <f t="shared" si="38"/>
        <v>0.25080166328800202</v>
      </c>
      <c r="S97">
        <v>0.228096833973956</v>
      </c>
      <c r="T97">
        <f t="shared" si="39"/>
        <v>2.2704829314046021E-2</v>
      </c>
      <c r="V97">
        <f t="shared" si="24"/>
        <v>0.99517762417617739</v>
      </c>
      <c r="W97">
        <f t="shared" si="25"/>
        <v>0.99049890277102692</v>
      </c>
      <c r="X97">
        <f t="shared" si="26"/>
        <v>0.96253381363582391</v>
      </c>
      <c r="Y97">
        <f t="shared" si="27"/>
        <v>-6.325986991378052E-2</v>
      </c>
      <c r="Z97">
        <f t="shared" si="28"/>
        <v>-2.2873230597267032E-2</v>
      </c>
      <c r="AA97">
        <v>-2.3020186898603499E-2</v>
      </c>
      <c r="AB97">
        <f t="shared" si="29"/>
        <v>1.4695630133646637E-4</v>
      </c>
      <c r="AD97">
        <f t="shared" si="30"/>
        <v>1.0107136685674787</v>
      </c>
      <c r="AE97">
        <f t="shared" si="31"/>
        <v>1.0017569789870377</v>
      </c>
      <c r="AF97">
        <f t="shared" si="32"/>
        <v>1.0070464595036477</v>
      </c>
      <c r="AG97">
        <f t="shared" si="33"/>
        <v>-1.8747224045956745E-2</v>
      </c>
      <c r="AH97">
        <f t="shared" si="34"/>
        <v>-0.15764110599083375</v>
      </c>
      <c r="AI97">
        <v>-0.15756107461673</v>
      </c>
      <c r="AJ97">
        <f t="shared" si="35"/>
        <v>8.0031374103756159E-5</v>
      </c>
      <c r="AN97">
        <f t="shared" si="36"/>
        <v>7.0287326699901231E-2</v>
      </c>
      <c r="AO97">
        <v>4.7515572458622903E-2</v>
      </c>
      <c r="AP97">
        <f t="shared" si="37"/>
        <v>-2.2771754241278329E-2</v>
      </c>
    </row>
    <row r="98" spans="1:42" x14ac:dyDescent="0.25">
      <c r="A98" t="s">
        <v>107</v>
      </c>
      <c r="B98">
        <v>567</v>
      </c>
      <c r="C98">
        <v>806.3</v>
      </c>
      <c r="D98">
        <v>23.632000000000001</v>
      </c>
      <c r="E98">
        <v>83.451999999999998</v>
      </c>
      <c r="F98">
        <v>4.59800976657543E-3</v>
      </c>
      <c r="G98">
        <v>8.1737366505578706E-3</v>
      </c>
      <c r="H98">
        <v>8.3746711385135307E-3</v>
      </c>
      <c r="I98">
        <v>7.29077202023087E-3</v>
      </c>
      <c r="J98">
        <v>7115.7</v>
      </c>
      <c r="K98">
        <v>6.4191738723258203E-3</v>
      </c>
      <c r="L98">
        <f t="shared" si="19"/>
        <v>2.5924989975043999E-2</v>
      </c>
      <c r="N98">
        <f t="shared" si="20"/>
        <v>1.025208845208845</v>
      </c>
      <c r="O98">
        <f t="shared" si="21"/>
        <v>1.0168341740703315</v>
      </c>
      <c r="P98">
        <f t="shared" si="22"/>
        <v>1.069056195597746</v>
      </c>
      <c r="Q98">
        <f t="shared" si="23"/>
        <v>4.3131205622702007E-2</v>
      </c>
      <c r="R98">
        <f t="shared" si="38"/>
        <v>5.0057460936281044E-2</v>
      </c>
      <c r="S98">
        <v>4.8109113273398001E-2</v>
      </c>
      <c r="T98">
        <f t="shared" si="39"/>
        <v>1.9483476628830432E-3</v>
      </c>
      <c r="V98">
        <f t="shared" si="24"/>
        <v>0.95428848328218385</v>
      </c>
      <c r="W98">
        <f t="shared" si="25"/>
        <v>0.94699771126195298</v>
      </c>
      <c r="X98">
        <f t="shared" si="26"/>
        <v>0.80425860740857613</v>
      </c>
      <c r="Y98">
        <f t="shared" si="27"/>
        <v>-0.22166638256646787</v>
      </c>
      <c r="Z98">
        <f t="shared" si="28"/>
        <v>-7.8266054976346436E-2</v>
      </c>
      <c r="AA98">
        <v>-8.3961863849601998E-2</v>
      </c>
      <c r="AB98">
        <f t="shared" si="29"/>
        <v>5.6958088732555617E-3</v>
      </c>
      <c r="AD98">
        <f t="shared" si="30"/>
        <v>0.96939647803043261</v>
      </c>
      <c r="AE98">
        <f t="shared" si="31"/>
        <v>0.96479846826385718</v>
      </c>
      <c r="AF98">
        <f t="shared" si="32"/>
        <v>0.86645581595463428</v>
      </c>
      <c r="AG98">
        <f t="shared" si="33"/>
        <v>-0.15946917402040972</v>
      </c>
      <c r="AH98">
        <f t="shared" si="34"/>
        <v>-1.3298760979873341</v>
      </c>
      <c r="AI98">
        <v>-1.3821283749597999</v>
      </c>
      <c r="AJ98">
        <f t="shared" si="35"/>
        <v>-5.2252276972465816E-2</v>
      </c>
      <c r="AN98">
        <f t="shared" si="36"/>
        <v>-1.3580846920273997</v>
      </c>
      <c r="AO98">
        <v>-1.41798112553601</v>
      </c>
      <c r="AP98">
        <f t="shared" si="37"/>
        <v>-5.9896433508610292E-2</v>
      </c>
    </row>
    <row r="99" spans="1:42" x14ac:dyDescent="0.25">
      <c r="A99" t="s">
        <v>108</v>
      </c>
      <c r="B99">
        <v>569.4</v>
      </c>
      <c r="C99">
        <v>820</v>
      </c>
      <c r="D99">
        <v>23.952000000000002</v>
      </c>
      <c r="E99">
        <v>83.128</v>
      </c>
      <c r="F99">
        <v>8.3855341184331193E-3</v>
      </c>
      <c r="G99">
        <v>5.5430622953407402E-3</v>
      </c>
      <c r="H99">
        <v>5.8155745867356501E-3</v>
      </c>
      <c r="I99">
        <v>4.3390113117456296E-3</v>
      </c>
      <c r="J99">
        <v>7246.9</v>
      </c>
      <c r="K99">
        <v>6.45050547028148E-3</v>
      </c>
      <c r="L99">
        <f t="shared" si="19"/>
        <v>2.6052751334235014E-2</v>
      </c>
      <c r="N99">
        <f t="shared" si="20"/>
        <v>0.99611752863921776</v>
      </c>
      <c r="O99">
        <f t="shared" si="21"/>
        <v>0.99030195405248211</v>
      </c>
      <c r="P99">
        <f t="shared" si="22"/>
        <v>0.96176848914076329</v>
      </c>
      <c r="Q99">
        <f t="shared" si="23"/>
        <v>-6.428426219347172E-2</v>
      </c>
      <c r="R99">
        <f t="shared" si="38"/>
        <v>-7.5391742886428623E-2</v>
      </c>
      <c r="S99">
        <v>-7.5909603351598201E-2</v>
      </c>
      <c r="T99">
        <f t="shared" si="39"/>
        <v>5.178604651695784E-4</v>
      </c>
      <c r="V99">
        <f t="shared" si="24"/>
        <v>1.01354096140826</v>
      </c>
      <c r="W99">
        <f t="shared" si="25"/>
        <v>1.0092019500965144</v>
      </c>
      <c r="X99">
        <f t="shared" si="26"/>
        <v>1.0373189796026296</v>
      </c>
      <c r="Y99">
        <f t="shared" si="27"/>
        <v>1.1266228268394629E-2</v>
      </c>
      <c r="Z99">
        <f t="shared" si="28"/>
        <v>3.7416347855966652E-3</v>
      </c>
      <c r="AA99">
        <v>3.61800418295921E-3</v>
      </c>
      <c r="AB99">
        <f t="shared" si="29"/>
        <v>1.2363060263745514E-4</v>
      </c>
      <c r="AD99">
        <f t="shared" si="30"/>
        <v>1.0042328042328041</v>
      </c>
      <c r="AE99">
        <f t="shared" si="31"/>
        <v>0.99584727011437102</v>
      </c>
      <c r="AF99">
        <f t="shared" si="32"/>
        <v>0.98349226528984102</v>
      </c>
      <c r="AG99">
        <f t="shared" si="33"/>
        <v>-4.2560486044393997E-2</v>
      </c>
      <c r="AH99">
        <f t="shared" si="34"/>
        <v>-0.33913452769469477</v>
      </c>
      <c r="AI99">
        <v>-0.33925045187125402</v>
      </c>
      <c r="AJ99">
        <f t="shared" si="35"/>
        <v>-1.1592417655925669E-4</v>
      </c>
      <c r="AN99">
        <f t="shared" si="36"/>
        <v>-0.41078463579552671</v>
      </c>
      <c r="AO99">
        <v>-0.411542051039893</v>
      </c>
      <c r="AP99">
        <f t="shared" si="37"/>
        <v>-7.5741524436628849E-4</v>
      </c>
    </row>
    <row r="100" spans="1:42" x14ac:dyDescent="0.25">
      <c r="A100" t="s">
        <v>109</v>
      </c>
      <c r="B100">
        <v>586.5</v>
      </c>
      <c r="C100">
        <v>836.9</v>
      </c>
      <c r="D100">
        <v>25.152000000000001</v>
      </c>
      <c r="E100">
        <v>84.408000000000001</v>
      </c>
      <c r="F100">
        <v>5.7316083290539499E-3</v>
      </c>
      <c r="G100">
        <v>8.7493869543893207E-3</v>
      </c>
      <c r="H100">
        <v>8.7323274325767902E-3</v>
      </c>
      <c r="I100">
        <v>8.7537259932837196E-3</v>
      </c>
      <c r="J100">
        <v>7331.1</v>
      </c>
      <c r="K100">
        <v>6.5438094126730696E-3</v>
      </c>
      <c r="L100">
        <f t="shared" si="19"/>
        <v>2.6433288995555859E-2</v>
      </c>
      <c r="N100">
        <f t="shared" si="20"/>
        <v>1.0153979405254547</v>
      </c>
      <c r="O100">
        <f t="shared" si="21"/>
        <v>1.0066656130928779</v>
      </c>
      <c r="P100">
        <f t="shared" si="22"/>
        <v>1.0269302213563636</v>
      </c>
      <c r="Q100">
        <f t="shared" si="23"/>
        <v>4.9693236080772252E-4</v>
      </c>
      <c r="R100">
        <f t="shared" si="38"/>
        <v>5.7002295173418094E-4</v>
      </c>
      <c r="S100">
        <v>2.9668658707571199E-4</v>
      </c>
      <c r="T100">
        <f t="shared" si="39"/>
        <v>2.7333636465846895E-4</v>
      </c>
      <c r="V100">
        <f t="shared" si="24"/>
        <v>1.0501002004008015</v>
      </c>
      <c r="W100">
        <f t="shared" si="25"/>
        <v>1.0413464744075178</v>
      </c>
      <c r="X100">
        <f t="shared" si="26"/>
        <v>1.1759287381117349</v>
      </c>
      <c r="Y100">
        <f t="shared" si="27"/>
        <v>0.14949544911617907</v>
      </c>
      <c r="Z100">
        <f t="shared" si="28"/>
        <v>4.9410299538157294E-2</v>
      </c>
      <c r="AA100">
        <v>4.5943217852606501E-2</v>
      </c>
      <c r="AB100">
        <f t="shared" si="29"/>
        <v>3.4670816855507935E-3</v>
      </c>
      <c r="AD100">
        <f t="shared" si="30"/>
        <v>1.030031612223393</v>
      </c>
      <c r="AE100">
        <f t="shared" si="31"/>
        <v>1.0243000038943391</v>
      </c>
      <c r="AF100">
        <f t="shared" si="32"/>
        <v>1.1008007010472038</v>
      </c>
      <c r="AG100">
        <f t="shared" si="33"/>
        <v>7.4367412051647985E-2</v>
      </c>
      <c r="AH100">
        <f t="shared" si="34"/>
        <v>0.58431611340308764</v>
      </c>
      <c r="AI100">
        <v>0.55803773386025002</v>
      </c>
      <c r="AJ100">
        <f t="shared" si="35"/>
        <v>-2.6278379542837627E-2</v>
      </c>
      <c r="AN100">
        <f t="shared" si="36"/>
        <v>0.63429643589297913</v>
      </c>
      <c r="AO100">
        <v>0.60427763829993297</v>
      </c>
      <c r="AP100">
        <f t="shared" si="37"/>
        <v>-3.0018797593046154E-2</v>
      </c>
    </row>
    <row r="101" spans="1:42" x14ac:dyDescent="0.25">
      <c r="A101" t="s">
        <v>110</v>
      </c>
      <c r="B101">
        <v>575.79999999999995</v>
      </c>
      <c r="C101">
        <v>847.1</v>
      </c>
      <c r="D101">
        <v>26.475999999999999</v>
      </c>
      <c r="E101">
        <v>87.26</v>
      </c>
      <c r="F101">
        <v>8.21899757877231E-3</v>
      </c>
      <c r="G101">
        <v>8.4790260788394408E-3</v>
      </c>
      <c r="H101">
        <v>8.5389553029857606E-3</v>
      </c>
      <c r="I101">
        <v>8.3224237890406894E-3</v>
      </c>
      <c r="J101">
        <v>7455.3</v>
      </c>
      <c r="K101">
        <v>6.5993650340670004E-3</v>
      </c>
      <c r="L101">
        <f t="shared" si="19"/>
        <v>2.6659921398251241E-2</v>
      </c>
      <c r="N101">
        <f t="shared" si="20"/>
        <v>1.0337882665150224</v>
      </c>
      <c r="O101">
        <f t="shared" si="21"/>
        <v>1.0252493112120367</v>
      </c>
      <c r="P101">
        <f t="shared" si="22"/>
        <v>1.1048872061327293</v>
      </c>
      <c r="Q101">
        <f t="shared" si="23"/>
        <v>7.8227284734478042E-2</v>
      </c>
      <c r="R101">
        <f t="shared" si="38"/>
        <v>9.006845698282416E-2</v>
      </c>
      <c r="S101">
        <v>8.5659842547114506E-2</v>
      </c>
      <c r="T101">
        <f t="shared" si="39"/>
        <v>4.4086144357096541E-3</v>
      </c>
      <c r="V101">
        <f t="shared" si="24"/>
        <v>1.0526399491094147</v>
      </c>
      <c r="W101">
        <f t="shared" si="25"/>
        <v>1.044317525320374</v>
      </c>
      <c r="X101">
        <f t="shared" si="26"/>
        <v>1.1894063831602195</v>
      </c>
      <c r="Y101">
        <f t="shared" si="27"/>
        <v>0.16274646176196828</v>
      </c>
      <c r="Z101">
        <f t="shared" si="28"/>
        <v>5.5836081982745103E-2</v>
      </c>
      <c r="AA101">
        <v>5.1696982982929497E-2</v>
      </c>
      <c r="AB101">
        <f t="shared" si="29"/>
        <v>4.1390989998156061E-3</v>
      </c>
      <c r="AD101">
        <f t="shared" si="30"/>
        <v>0.98175618073316273</v>
      </c>
      <c r="AE101">
        <f t="shared" si="31"/>
        <v>0.97353718315439042</v>
      </c>
      <c r="AF101">
        <f t="shared" si="32"/>
        <v>0.89827678146599677</v>
      </c>
      <c r="AG101">
        <f t="shared" si="33"/>
        <v>-0.12838313993225448</v>
      </c>
      <c r="AH101">
        <f t="shared" si="34"/>
        <v>-1.0270861340080921</v>
      </c>
      <c r="AI101">
        <v>-1.05554313145623</v>
      </c>
      <c r="AJ101">
        <f t="shared" si="35"/>
        <v>-2.84569974481379E-2</v>
      </c>
      <c r="AN101">
        <f t="shared" si="36"/>
        <v>-0.8811815950425228</v>
      </c>
      <c r="AO101">
        <v>-0.918186305926183</v>
      </c>
      <c r="AP101">
        <f t="shared" si="37"/>
        <v>-3.7004710883660197E-2</v>
      </c>
    </row>
    <row r="102" spans="1:42" x14ac:dyDescent="0.25">
      <c r="A102" t="s">
        <v>111</v>
      </c>
      <c r="B102">
        <v>579.1</v>
      </c>
      <c r="C102">
        <v>858.5</v>
      </c>
      <c r="D102">
        <v>27.744</v>
      </c>
      <c r="E102">
        <v>85.075999999999993</v>
      </c>
      <c r="F102">
        <v>8.4297196628111398E-3</v>
      </c>
      <c r="G102">
        <v>5.5730181074880002E-3</v>
      </c>
      <c r="H102">
        <v>4.5934057378644901E-3</v>
      </c>
      <c r="I102">
        <v>9.9786701289066304E-3</v>
      </c>
      <c r="J102">
        <v>7522.3</v>
      </c>
      <c r="K102">
        <v>6.6092565029412E-3</v>
      </c>
      <c r="L102">
        <f t="shared" si="19"/>
        <v>2.6700276378384347E-2</v>
      </c>
      <c r="N102">
        <f t="shared" si="20"/>
        <v>0.97497134998853985</v>
      </c>
      <c r="O102">
        <f t="shared" si="21"/>
        <v>0.97037794425067536</v>
      </c>
      <c r="P102">
        <f t="shared" si="22"/>
        <v>0.88667337466129093</v>
      </c>
      <c r="Q102">
        <f t="shared" si="23"/>
        <v>-0.14002690171709342</v>
      </c>
      <c r="R102">
        <f t="shared" si="38"/>
        <v>-0.16389343747177945</v>
      </c>
      <c r="S102">
        <v>-0.16966075533311201</v>
      </c>
      <c r="T102">
        <f t="shared" si="39"/>
        <v>5.7673178613325549E-3</v>
      </c>
      <c r="V102">
        <f t="shared" si="24"/>
        <v>1.0478924308807978</v>
      </c>
      <c r="W102">
        <f t="shared" si="25"/>
        <v>1.0379137607518911</v>
      </c>
      <c r="X102">
        <f t="shared" si="26"/>
        <v>1.1604998258406432</v>
      </c>
      <c r="Y102">
        <f t="shared" si="27"/>
        <v>0.1337995494622588</v>
      </c>
      <c r="Z102">
        <f t="shared" si="28"/>
        <v>4.7516221635115471E-2</v>
      </c>
      <c r="AA102">
        <v>4.4382362090411603E-2</v>
      </c>
      <c r="AB102">
        <f t="shared" si="29"/>
        <v>3.1338595447038681E-3</v>
      </c>
      <c r="AD102">
        <f t="shared" si="30"/>
        <v>1.0057311566516152</v>
      </c>
      <c r="AE102">
        <f t="shared" si="31"/>
        <v>0.99730143698880402</v>
      </c>
      <c r="AF102">
        <f t="shared" si="32"/>
        <v>0.98924936285584042</v>
      </c>
      <c r="AG102">
        <f t="shared" si="33"/>
        <v>-3.7450913522543927E-2</v>
      </c>
      <c r="AH102">
        <f t="shared" si="34"/>
        <v>-0.2892470592233819</v>
      </c>
      <c r="AI102">
        <v>-0.28895829593252897</v>
      </c>
      <c r="AJ102">
        <f t="shared" si="35"/>
        <v>2.8876329085292252E-4</v>
      </c>
      <c r="AN102">
        <f t="shared" si="36"/>
        <v>-0.40562427506004584</v>
      </c>
      <c r="AO102">
        <v>-0.41423668917522899</v>
      </c>
      <c r="AP102">
        <f t="shared" si="37"/>
        <v>-8.6124141151831535E-3</v>
      </c>
    </row>
    <row r="103" spans="1:42" x14ac:dyDescent="0.25">
      <c r="A103" t="s">
        <v>112</v>
      </c>
      <c r="B103">
        <v>581</v>
      </c>
      <c r="C103">
        <v>871.9</v>
      </c>
      <c r="D103">
        <v>28.027999999999999</v>
      </c>
      <c r="E103">
        <v>84.26</v>
      </c>
      <c r="F103">
        <v>6.6582426127528302E-3</v>
      </c>
      <c r="G103">
        <v>7.5940628236106401E-3</v>
      </c>
      <c r="H103">
        <v>7.69171155112969E-3</v>
      </c>
      <c r="I103">
        <v>7.1621398270067501E-3</v>
      </c>
      <c r="J103">
        <v>7581</v>
      </c>
      <c r="K103">
        <v>6.6890809554824796E-3</v>
      </c>
      <c r="L103">
        <f t="shared" si="19"/>
        <v>2.7025985827821453E-2</v>
      </c>
      <c r="N103">
        <f t="shared" si="20"/>
        <v>0.99040857586158271</v>
      </c>
      <c r="O103">
        <f t="shared" si="21"/>
        <v>0.98271686431045302</v>
      </c>
      <c r="P103">
        <f t="shared" si="22"/>
        <v>0.93263913678394217</v>
      </c>
      <c r="Q103">
        <f t="shared" si="23"/>
        <v>-9.4386849043879284E-2</v>
      </c>
      <c r="R103">
        <f t="shared" si="38"/>
        <v>-0.10675000424414173</v>
      </c>
      <c r="S103">
        <v>-0.108637234764841</v>
      </c>
      <c r="T103">
        <f t="shared" si="39"/>
        <v>1.8872305206992651E-3</v>
      </c>
      <c r="V103">
        <f t="shared" si="24"/>
        <v>1.0102364475201846</v>
      </c>
      <c r="W103">
        <f t="shared" si="25"/>
        <v>1.0030743076931778</v>
      </c>
      <c r="X103">
        <f t="shared" si="26"/>
        <v>1.0123540552944448</v>
      </c>
      <c r="Y103">
        <f t="shared" si="27"/>
        <v>-1.4671930533376676E-2</v>
      </c>
      <c r="Z103">
        <f t="shared" si="28"/>
        <v>-5.4113507932148737E-3</v>
      </c>
      <c r="AA103">
        <v>-5.4034204195363396E-3</v>
      </c>
      <c r="AB103">
        <f t="shared" si="29"/>
        <v>-7.930373678534039E-6</v>
      </c>
      <c r="AD103">
        <f t="shared" si="30"/>
        <v>1.0032809532032463</v>
      </c>
      <c r="AE103">
        <f t="shared" si="31"/>
        <v>0.99662271059049345</v>
      </c>
      <c r="AF103">
        <f t="shared" si="32"/>
        <v>0.98655912490802256</v>
      </c>
      <c r="AG103">
        <f t="shared" si="33"/>
        <v>-4.0466860919798897E-2</v>
      </c>
      <c r="AH103">
        <f t="shared" si="34"/>
        <v>-0.31153183412859814</v>
      </c>
      <c r="AI103">
        <v>-0.31098966518996501</v>
      </c>
      <c r="AJ103">
        <f t="shared" si="35"/>
        <v>5.4216893863312521E-4</v>
      </c>
      <c r="AN103">
        <f t="shared" si="36"/>
        <v>-0.42369318916595472</v>
      </c>
      <c r="AO103">
        <v>-0.42503032037434202</v>
      </c>
      <c r="AP103">
        <f t="shared" si="37"/>
        <v>-1.3371312083872988E-3</v>
      </c>
    </row>
    <row r="104" spans="1:42" x14ac:dyDescent="0.25">
      <c r="A104" t="s">
        <v>113</v>
      </c>
      <c r="B104">
        <v>579.29999999999995</v>
      </c>
      <c r="C104">
        <v>876.3</v>
      </c>
      <c r="D104">
        <v>26.448</v>
      </c>
      <c r="E104">
        <v>86.52</v>
      </c>
      <c r="F104">
        <v>5.1819308324883E-3</v>
      </c>
      <c r="G104">
        <v>4.1109969167523203E-3</v>
      </c>
      <c r="H104">
        <v>3.78766030262812E-3</v>
      </c>
      <c r="I104">
        <v>5.5066280108673196E-3</v>
      </c>
      <c r="J104">
        <v>7683.1</v>
      </c>
      <c r="K104">
        <v>6.7233209183585902E-3</v>
      </c>
      <c r="L104">
        <f t="shared" si="19"/>
        <v>2.7165719640066976E-2</v>
      </c>
      <c r="N104">
        <f t="shared" si="20"/>
        <v>1.0268217422264418</v>
      </c>
      <c r="O104">
        <f t="shared" si="21"/>
        <v>1.0230340819238137</v>
      </c>
      <c r="P104">
        <f t="shared" si="22"/>
        <v>1.0953689074518884</v>
      </c>
      <c r="Q104">
        <f t="shared" si="23"/>
        <v>6.8203187811821442E-2</v>
      </c>
      <c r="R104">
        <f t="shared" si="38"/>
        <v>7.5805310711305557E-2</v>
      </c>
      <c r="S104">
        <v>7.2421664343136294E-2</v>
      </c>
      <c r="T104">
        <f t="shared" si="39"/>
        <v>3.383646368169263E-3</v>
      </c>
      <c r="V104">
        <f t="shared" si="24"/>
        <v>0.943627800770658</v>
      </c>
      <c r="W104">
        <f t="shared" si="25"/>
        <v>0.93812117275979068</v>
      </c>
      <c r="X104">
        <f t="shared" si="26"/>
        <v>0.7745255543018118</v>
      </c>
      <c r="Y104">
        <f t="shared" si="27"/>
        <v>-0.25264016533825517</v>
      </c>
      <c r="Z104">
        <f t="shared" si="28"/>
        <v>-9.3404544969009573E-2</v>
      </c>
      <c r="AA104">
        <v>-0.101468750904721</v>
      </c>
      <c r="AB104">
        <f t="shared" si="29"/>
        <v>8.0642059357114299E-3</v>
      </c>
      <c r="AD104">
        <f t="shared" si="30"/>
        <v>0.99707401032702225</v>
      </c>
      <c r="AE104">
        <f t="shared" si="31"/>
        <v>0.99189207949453395</v>
      </c>
      <c r="AF104">
        <f t="shared" si="32"/>
        <v>0.96796062054313536</v>
      </c>
      <c r="AG104">
        <f t="shared" si="33"/>
        <v>-5.9205099096931613E-2</v>
      </c>
      <c r="AH104">
        <f t="shared" si="34"/>
        <v>-0.45374175669855249</v>
      </c>
      <c r="AI104">
        <v>-0.45495019578099</v>
      </c>
      <c r="AJ104">
        <f t="shared" si="35"/>
        <v>-1.2084390824375069E-3</v>
      </c>
      <c r="AN104">
        <f t="shared" si="36"/>
        <v>-0.47134099095625648</v>
      </c>
      <c r="AO104">
        <v>-0.483997282342574</v>
      </c>
      <c r="AP104">
        <f t="shared" si="37"/>
        <v>-1.265629138631752E-2</v>
      </c>
    </row>
    <row r="105" spans="1:42" x14ac:dyDescent="0.25">
      <c r="A105" t="s">
        <v>114</v>
      </c>
      <c r="B105">
        <v>567.29999999999995</v>
      </c>
      <c r="C105">
        <v>884.3</v>
      </c>
      <c r="D105">
        <v>26.815999999999999</v>
      </c>
      <c r="E105">
        <v>84.132000000000005</v>
      </c>
      <c r="F105">
        <v>1.38006115816269E-2</v>
      </c>
      <c r="G105">
        <v>3.8288032146782699E-3</v>
      </c>
      <c r="H105">
        <v>3.3902850137910198E-3</v>
      </c>
      <c r="I105">
        <v>5.7666152869706401E-3</v>
      </c>
      <c r="J105">
        <v>7772.6</v>
      </c>
      <c r="K105">
        <v>6.8521107801331497E-3</v>
      </c>
      <c r="L105">
        <f t="shared" si="19"/>
        <v>2.7691440723211391E-2</v>
      </c>
      <c r="N105">
        <f t="shared" si="20"/>
        <v>0.97239944521497934</v>
      </c>
      <c r="O105">
        <f t="shared" si="21"/>
        <v>0.96900916020118832</v>
      </c>
      <c r="P105">
        <f t="shared" si="22"/>
        <v>0.88168109774751335</v>
      </c>
      <c r="Q105">
        <f t="shared" si="23"/>
        <v>-0.14601034297569804</v>
      </c>
      <c r="R105">
        <f t="shared" si="38"/>
        <v>-0.1644234081849435</v>
      </c>
      <c r="S105">
        <v>-0.170456564500998</v>
      </c>
      <c r="T105">
        <f t="shared" si="39"/>
        <v>6.0331563160544999E-3</v>
      </c>
      <c r="V105">
        <f t="shared" si="24"/>
        <v>1.0139140955837871</v>
      </c>
      <c r="W105">
        <f t="shared" si="25"/>
        <v>1.0081474802968164</v>
      </c>
      <c r="X105">
        <f t="shared" si="26"/>
        <v>1.032990377570624</v>
      </c>
      <c r="Y105">
        <f t="shared" si="27"/>
        <v>5.2989368474125609E-3</v>
      </c>
      <c r="Z105">
        <f t="shared" si="28"/>
        <v>1.8240850924804753E-3</v>
      </c>
      <c r="AA105">
        <v>1.7292548927683199E-3</v>
      </c>
      <c r="AB105">
        <f t="shared" si="29"/>
        <v>9.4830199712155408E-5</v>
      </c>
      <c r="AD105">
        <f t="shared" si="30"/>
        <v>0.97928534438114967</v>
      </c>
      <c r="AE105">
        <f t="shared" si="31"/>
        <v>0.96548473279952274</v>
      </c>
      <c r="AF105">
        <f t="shared" si="32"/>
        <v>0.86892369976411021</v>
      </c>
      <c r="AG105">
        <f t="shared" si="33"/>
        <v>-0.15876774095910118</v>
      </c>
      <c r="AH105">
        <f t="shared" si="34"/>
        <v>-1.1970969053846403</v>
      </c>
      <c r="AI105">
        <v>-1.2446280971514101</v>
      </c>
      <c r="AJ105">
        <f t="shared" si="35"/>
        <v>-4.7531191766769787E-2</v>
      </c>
      <c r="AN105">
        <f t="shared" si="36"/>
        <v>-1.3596962284771035</v>
      </c>
      <c r="AO105">
        <v>-1.4133554067596401</v>
      </c>
      <c r="AP105">
        <f t="shared" si="37"/>
        <v>-5.3659178282536635E-2</v>
      </c>
    </row>
    <row r="106" spans="1:42" x14ac:dyDescent="0.25">
      <c r="A106" t="s">
        <v>115</v>
      </c>
      <c r="B106">
        <v>579.79999999999995</v>
      </c>
      <c r="C106">
        <v>891.5</v>
      </c>
      <c r="D106">
        <v>29.135999999999999</v>
      </c>
      <c r="E106">
        <v>88.328000000000003</v>
      </c>
      <c r="F106">
        <v>2.3530154920012899E-3</v>
      </c>
      <c r="G106">
        <v>9.9886706948639804E-3</v>
      </c>
      <c r="H106">
        <v>1.1014603417008899E-2</v>
      </c>
      <c r="I106">
        <v>5.3729513369273896E-3</v>
      </c>
      <c r="J106">
        <v>7868.5</v>
      </c>
      <c r="K106">
        <v>6.9521115097985796E-3</v>
      </c>
      <c r="L106">
        <f t="shared" si="19"/>
        <v>2.8099783535596723E-2</v>
      </c>
      <c r="N106">
        <f t="shared" si="20"/>
        <v>1.049874007512005</v>
      </c>
      <c r="O106">
        <f t="shared" si="21"/>
        <v>1.0388594040949961</v>
      </c>
      <c r="P106">
        <f t="shared" si="22"/>
        <v>1.1647349354441006</v>
      </c>
      <c r="Q106">
        <f t="shared" si="23"/>
        <v>0.13663515190850384</v>
      </c>
      <c r="R106">
        <f t="shared" si="38"/>
        <v>0.14789631011973142</v>
      </c>
      <c r="S106">
        <v>0.13788777417800299</v>
      </c>
      <c r="T106">
        <f t="shared" si="39"/>
        <v>1.000853594172843E-2</v>
      </c>
      <c r="V106">
        <f t="shared" si="24"/>
        <v>1.0865155131264916</v>
      </c>
      <c r="W106">
        <f t="shared" si="25"/>
        <v>1.0811425617895642</v>
      </c>
      <c r="X106">
        <f t="shared" si="26"/>
        <v>1.3662552976768263</v>
      </c>
      <c r="Y106">
        <f t="shared" si="27"/>
        <v>0.33815551414122957</v>
      </c>
      <c r="Z106">
        <f t="shared" si="28"/>
        <v>0.11666595820203293</v>
      </c>
      <c r="AA106">
        <v>0.102372573388076</v>
      </c>
      <c r="AB106">
        <f t="shared" si="29"/>
        <v>1.4293384813956936E-2</v>
      </c>
      <c r="AD106">
        <f t="shared" si="30"/>
        <v>1.0220341970738587</v>
      </c>
      <c r="AE106">
        <f t="shared" si="31"/>
        <v>1.0196811815818574</v>
      </c>
      <c r="AF106">
        <f t="shared" si="32"/>
        <v>1.0810794637541663</v>
      </c>
      <c r="AG106">
        <f t="shared" si="33"/>
        <v>5.297968021856958E-2</v>
      </c>
      <c r="AH106">
        <f t="shared" si="34"/>
        <v>0.3866836398115755</v>
      </c>
      <c r="AI106">
        <v>0.37166276706395202</v>
      </c>
      <c r="AJ106">
        <f t="shared" si="35"/>
        <v>-1.5020872747623482E-2</v>
      </c>
      <c r="AN106">
        <f t="shared" si="36"/>
        <v>0.65124590813333993</v>
      </c>
      <c r="AO106">
        <v>0.61192311463003102</v>
      </c>
      <c r="AP106">
        <f t="shared" si="37"/>
        <v>-3.9322793503308917E-2</v>
      </c>
    </row>
    <row r="107" spans="1:42" x14ac:dyDescent="0.25">
      <c r="A107" t="s">
        <v>116</v>
      </c>
      <c r="B107">
        <v>582.1</v>
      </c>
      <c r="C107">
        <v>905.5</v>
      </c>
      <c r="D107">
        <v>27.904</v>
      </c>
      <c r="E107">
        <v>89.123999999999995</v>
      </c>
      <c r="F107">
        <v>-5.3566927148979097E-3</v>
      </c>
      <c r="G107">
        <v>1.346071154817E-3</v>
      </c>
      <c r="H107">
        <v>1.41610966353234E-3</v>
      </c>
      <c r="I107">
        <v>1.09395455605177E-3</v>
      </c>
      <c r="J107">
        <v>8032.8</v>
      </c>
      <c r="K107">
        <v>7.3581059087559596E-3</v>
      </c>
      <c r="L107">
        <f t="shared" si="19"/>
        <v>2.9758870423851835E-2</v>
      </c>
      <c r="N107">
        <f t="shared" si="20"/>
        <v>1.0090118648673128</v>
      </c>
      <c r="O107">
        <f t="shared" si="21"/>
        <v>1.0075957552037804</v>
      </c>
      <c r="P107">
        <f t="shared" si="22"/>
        <v>1.0307309500900761</v>
      </c>
      <c r="Q107">
        <f t="shared" si="23"/>
        <v>9.7207966622425701E-4</v>
      </c>
      <c r="R107">
        <f t="shared" si="38"/>
        <v>1.0912099225806212E-3</v>
      </c>
      <c r="S107">
        <v>1.0203111715068E-3</v>
      </c>
      <c r="T107">
        <f t="shared" si="39"/>
        <v>7.0898751073821204E-5</v>
      </c>
      <c r="V107">
        <f t="shared" si="24"/>
        <v>0.95771554091158706</v>
      </c>
      <c r="W107">
        <f t="shared" si="25"/>
        <v>0.95662158635553529</v>
      </c>
      <c r="X107">
        <f t="shared" si="26"/>
        <v>0.83745350844081712</v>
      </c>
      <c r="Y107">
        <f t="shared" si="27"/>
        <v>-0.19230536198303472</v>
      </c>
      <c r="Z107">
        <f t="shared" si="28"/>
        <v>-7.1208095910754277E-2</v>
      </c>
      <c r="AA107">
        <v>-7.5138951515130198E-2</v>
      </c>
      <c r="AB107">
        <f t="shared" si="29"/>
        <v>3.9308556043759213E-3</v>
      </c>
      <c r="AD107">
        <f t="shared" si="30"/>
        <v>1.0039668851328045</v>
      </c>
      <c r="AE107">
        <f t="shared" si="31"/>
        <v>1.0093235778477023</v>
      </c>
      <c r="AF107">
        <f t="shared" si="32"/>
        <v>1.0378191355318402</v>
      </c>
      <c r="AG107">
        <f t="shared" si="33"/>
        <v>8.0602651079884069E-3</v>
      </c>
      <c r="AH107">
        <f t="shared" si="34"/>
        <v>5.9393044539768416E-2</v>
      </c>
      <c r="AI107">
        <v>5.9106113316675903E-2</v>
      </c>
      <c r="AJ107">
        <f t="shared" si="35"/>
        <v>-2.869312230925139E-4</v>
      </c>
      <c r="AN107">
        <f t="shared" si="36"/>
        <v>-1.072384144840524E-2</v>
      </c>
      <c r="AO107">
        <v>-1.50125270269474E-2</v>
      </c>
      <c r="AP107">
        <f t="shared" si="37"/>
        <v>-4.2886855785421608E-3</v>
      </c>
    </row>
    <row r="108" spans="1:42" x14ac:dyDescent="0.25">
      <c r="A108" t="s">
        <v>117</v>
      </c>
      <c r="B108">
        <v>577.79999999999995</v>
      </c>
      <c r="C108">
        <v>919</v>
      </c>
      <c r="D108">
        <v>27.116</v>
      </c>
      <c r="E108">
        <v>88.028000000000006</v>
      </c>
      <c r="F108">
        <v>5.8132167522018099E-3</v>
      </c>
      <c r="G108">
        <v>6.3105617893617297E-3</v>
      </c>
      <c r="H108">
        <v>6.6180213812998502E-3</v>
      </c>
      <c r="I108">
        <v>4.9801153667012902E-3</v>
      </c>
      <c r="J108">
        <v>8131.4</v>
      </c>
      <c r="K108">
        <v>7.8570760452716399E-3</v>
      </c>
      <c r="L108">
        <f t="shared" si="19"/>
        <v>3.180065003975785E-2</v>
      </c>
      <c r="N108">
        <f t="shared" si="20"/>
        <v>0.98770252681657034</v>
      </c>
      <c r="O108">
        <f t="shared" si="21"/>
        <v>0.98108450543527048</v>
      </c>
      <c r="P108">
        <f t="shared" si="22"/>
        <v>0.92645785381855561</v>
      </c>
      <c r="Q108">
        <f t="shared" si="23"/>
        <v>-0.10534279622120224</v>
      </c>
      <c r="R108">
        <f t="shared" si="38"/>
        <v>-0.11687794256571093</v>
      </c>
      <c r="S108">
        <v>-0.118994413361717</v>
      </c>
      <c r="T108">
        <f t="shared" si="39"/>
        <v>2.1164707960060619E-3</v>
      </c>
      <c r="V108">
        <f t="shared" si="24"/>
        <v>0.97176032110091737</v>
      </c>
      <c r="W108">
        <f t="shared" si="25"/>
        <v>0.96678020573421608</v>
      </c>
      <c r="X108">
        <f t="shared" si="26"/>
        <v>0.87359672971176738</v>
      </c>
      <c r="Y108">
        <f t="shared" si="27"/>
        <v>-0.15820392032799047</v>
      </c>
      <c r="Z108">
        <f t="shared" si="28"/>
        <v>-5.4956206961859454E-2</v>
      </c>
      <c r="AA108">
        <v>-5.7118567567737699E-2</v>
      </c>
      <c r="AB108">
        <f t="shared" si="29"/>
        <v>2.1623606058782455E-3</v>
      </c>
      <c r="AD108">
        <f t="shared" si="30"/>
        <v>0.99261295310084163</v>
      </c>
      <c r="AE108">
        <f t="shared" si="31"/>
        <v>0.98679973634863982</v>
      </c>
      <c r="AF108">
        <f t="shared" si="32"/>
        <v>0.9482352570960807</v>
      </c>
      <c r="AG108">
        <f t="shared" si="33"/>
        <v>-8.3565392943677153E-2</v>
      </c>
      <c r="AH108">
        <f t="shared" si="34"/>
        <v>-0.60555989483759676</v>
      </c>
      <c r="AI108">
        <v>-0.61029357696782405</v>
      </c>
      <c r="AJ108">
        <f t="shared" si="35"/>
        <v>-4.7336821302272902E-3</v>
      </c>
      <c r="AN108">
        <f t="shared" si="36"/>
        <v>-0.77739404436516713</v>
      </c>
      <c r="AO108">
        <v>-0.78640655789727898</v>
      </c>
      <c r="AP108">
        <f t="shared" si="37"/>
        <v>-9.0125135321118544E-3</v>
      </c>
    </row>
    <row r="109" spans="1:42" x14ac:dyDescent="0.25">
      <c r="A109" t="s">
        <v>118</v>
      </c>
      <c r="B109">
        <v>576.9</v>
      </c>
      <c r="C109">
        <v>938.8</v>
      </c>
      <c r="D109">
        <v>28.72</v>
      </c>
      <c r="E109">
        <v>86.408000000000001</v>
      </c>
      <c r="F109">
        <v>3.4173766516008E-3</v>
      </c>
      <c r="G109">
        <v>7.1800961056791603E-3</v>
      </c>
      <c r="H109">
        <v>8.1104368022777394E-3</v>
      </c>
      <c r="I109">
        <v>3.2263814616755298E-3</v>
      </c>
      <c r="J109">
        <v>8259.7999999999993</v>
      </c>
      <c r="K109">
        <v>8.3189200590592094E-3</v>
      </c>
      <c r="L109">
        <f t="shared" si="19"/>
        <v>3.369321443569917E-2</v>
      </c>
      <c r="N109">
        <f t="shared" si="20"/>
        <v>0.98159676466578816</v>
      </c>
      <c r="O109">
        <f t="shared" si="21"/>
        <v>0.97348632786351041</v>
      </c>
      <c r="P109">
        <f t="shared" si="22"/>
        <v>0.89808910071404557</v>
      </c>
      <c r="Q109">
        <f t="shared" si="23"/>
        <v>-0.1356041137216536</v>
      </c>
      <c r="R109">
        <f t="shared" si="38"/>
        <v>-0.14680078366197363</v>
      </c>
      <c r="S109">
        <v>-0.151041249229145</v>
      </c>
      <c r="T109">
        <f t="shared" si="39"/>
        <v>4.2404655671713642E-3</v>
      </c>
      <c r="V109">
        <f t="shared" si="24"/>
        <v>1.0591532674435757</v>
      </c>
      <c r="W109">
        <f t="shared" si="25"/>
        <v>1.0559268859819002</v>
      </c>
      <c r="X109">
        <f t="shared" si="26"/>
        <v>1.2431839427819174</v>
      </c>
      <c r="Y109">
        <f t="shared" si="27"/>
        <v>0.20949072834621818</v>
      </c>
      <c r="Z109">
        <f t="shared" si="28"/>
        <v>6.9859441053644541E-2</v>
      </c>
      <c r="AA109">
        <v>6.3483135463693302E-2</v>
      </c>
      <c r="AB109">
        <f t="shared" si="29"/>
        <v>6.3763055899512394E-3</v>
      </c>
      <c r="AD109">
        <f t="shared" si="30"/>
        <v>0.99844236760124616</v>
      </c>
      <c r="AE109">
        <f t="shared" si="31"/>
        <v>0.99502499094964536</v>
      </c>
      <c r="AF109">
        <f t="shared" si="32"/>
        <v>0.9802479761613605</v>
      </c>
      <c r="AG109">
        <f t="shared" si="33"/>
        <v>-5.3445238274338669E-2</v>
      </c>
      <c r="AH109">
        <f t="shared" si="34"/>
        <v>-0.37977050292585385</v>
      </c>
      <c r="AI109">
        <v>-0.37812601838876903</v>
      </c>
      <c r="AJ109">
        <f t="shared" si="35"/>
        <v>1.6444845370848227E-3</v>
      </c>
      <c r="AN109">
        <f t="shared" si="36"/>
        <v>-0.45671184553418293</v>
      </c>
      <c r="AO109">
        <v>-0.46568413215422</v>
      </c>
      <c r="AP109">
        <f t="shared" si="37"/>
        <v>-8.9722866200370732E-3</v>
      </c>
    </row>
    <row r="110" spans="1:42" x14ac:dyDescent="0.25">
      <c r="A110" t="s">
        <v>119</v>
      </c>
      <c r="B110">
        <v>570.70000000000005</v>
      </c>
      <c r="C110">
        <v>945.3</v>
      </c>
      <c r="D110">
        <v>28.4</v>
      </c>
      <c r="E110">
        <v>88.62</v>
      </c>
      <c r="F110">
        <v>3.4214326071944101E-3</v>
      </c>
      <c r="G110">
        <v>6.6315440445050599E-3</v>
      </c>
      <c r="H110">
        <v>6.8560599022686698E-3</v>
      </c>
      <c r="I110">
        <v>5.6502194346226301E-3</v>
      </c>
      <c r="J110">
        <v>8362.7000000000007</v>
      </c>
      <c r="K110">
        <v>8.7606998518963107E-3</v>
      </c>
      <c r="L110">
        <f t="shared" si="19"/>
        <v>3.5505993999511487E-2</v>
      </c>
      <c r="N110">
        <f t="shared" si="20"/>
        <v>1.025599481529488</v>
      </c>
      <c r="O110">
        <f t="shared" si="21"/>
        <v>1.0187434216272193</v>
      </c>
      <c r="P110">
        <f t="shared" si="22"/>
        <v>1.0771080445022068</v>
      </c>
      <c r="Q110">
        <f t="shared" si="23"/>
        <v>4.1602050502695276E-2</v>
      </c>
      <c r="R110">
        <f t="shared" si="38"/>
        <v>4.3521029320769192E-2</v>
      </c>
      <c r="S110">
        <v>4.1527907879346203E-2</v>
      </c>
      <c r="T110">
        <f t="shared" si="39"/>
        <v>1.9931214414229889E-3</v>
      </c>
      <c r="V110">
        <f t="shared" si="24"/>
        <v>0.9888579387186629</v>
      </c>
      <c r="W110">
        <f t="shared" si="25"/>
        <v>0.98320771928404027</v>
      </c>
      <c r="X110">
        <f t="shared" si="26"/>
        <v>0.93450390040341091</v>
      </c>
      <c r="Y110">
        <f t="shared" si="27"/>
        <v>-0.10100209359610057</v>
      </c>
      <c r="Z110">
        <f t="shared" si="28"/>
        <v>-3.5119253832780556E-2</v>
      </c>
      <c r="AA110">
        <v>-3.5604012544332403E-2</v>
      </c>
      <c r="AB110">
        <f t="shared" si="29"/>
        <v>4.8475871155184702E-4</v>
      </c>
      <c r="AD110">
        <f t="shared" si="30"/>
        <v>0.98925290344947148</v>
      </c>
      <c r="AE110">
        <f t="shared" si="31"/>
        <v>0.98583147084227707</v>
      </c>
      <c r="AF110">
        <f t="shared" si="32"/>
        <v>0.94451902980823932</v>
      </c>
      <c r="AG110">
        <f t="shared" si="33"/>
        <v>-9.0986964191272168E-2</v>
      </c>
      <c r="AH110">
        <f t="shared" si="34"/>
        <v>-0.63549213833198037</v>
      </c>
      <c r="AI110">
        <v>-0.63988663310607896</v>
      </c>
      <c r="AJ110">
        <f t="shared" si="35"/>
        <v>-4.3944947740985896E-3</v>
      </c>
      <c r="AN110">
        <f t="shared" si="36"/>
        <v>-0.62709036284399178</v>
      </c>
      <c r="AO110">
        <v>-0.63396273777106504</v>
      </c>
      <c r="AP110">
        <f t="shared" si="37"/>
        <v>-6.8723749270732659E-3</v>
      </c>
    </row>
    <row r="111" spans="1:42" x14ac:dyDescent="0.25">
      <c r="A111" t="s">
        <v>120</v>
      </c>
      <c r="B111">
        <v>587.20000000000005</v>
      </c>
      <c r="C111">
        <v>955.4</v>
      </c>
      <c r="D111">
        <v>29.015999999999998</v>
      </c>
      <c r="E111">
        <v>89.275999999999996</v>
      </c>
      <c r="F111">
        <v>6.5692745643945996E-3</v>
      </c>
      <c r="G111">
        <v>3.2390293891593198E-3</v>
      </c>
      <c r="H111">
        <v>2.3989665990036299E-3</v>
      </c>
      <c r="I111">
        <v>6.8199084789484204E-3</v>
      </c>
      <c r="J111">
        <v>8518.7999999999993</v>
      </c>
      <c r="K111">
        <v>9.1408284808971504E-3</v>
      </c>
      <c r="L111">
        <f t="shared" si="19"/>
        <v>3.7067704415269853E-2</v>
      </c>
      <c r="N111">
        <f t="shared" si="20"/>
        <v>1.0074023922365154</v>
      </c>
      <c r="O111">
        <f t="shared" si="21"/>
        <v>1.0050034256375118</v>
      </c>
      <c r="P111">
        <f t="shared" si="22"/>
        <v>1.0201644098138178</v>
      </c>
      <c r="Q111">
        <f t="shared" si="23"/>
        <v>-1.6903294601452012E-2</v>
      </c>
      <c r="R111">
        <f t="shared" si="38"/>
        <v>-1.7912515904919192E-2</v>
      </c>
      <c r="S111">
        <v>-1.76295013869621E-2</v>
      </c>
      <c r="T111">
        <f t="shared" si="39"/>
        <v>-2.8301451795709198E-4</v>
      </c>
      <c r="V111">
        <f t="shared" si="24"/>
        <v>1.0216901408450705</v>
      </c>
      <c r="W111">
        <f t="shared" si="25"/>
        <v>1.0148702323661221</v>
      </c>
      <c r="X111">
        <f t="shared" si="26"/>
        <v>1.0608208738737452</v>
      </c>
      <c r="Y111">
        <f t="shared" si="27"/>
        <v>2.3753169458475387E-2</v>
      </c>
      <c r="Z111">
        <f t="shared" si="28"/>
        <v>8.0666532653413479E-3</v>
      </c>
      <c r="AA111">
        <v>7.6984357477494197E-3</v>
      </c>
      <c r="AB111">
        <f t="shared" si="29"/>
        <v>3.682175175919282E-4</v>
      </c>
      <c r="AD111">
        <f t="shared" si="30"/>
        <v>1.0289118626248466</v>
      </c>
      <c r="AE111">
        <f t="shared" si="31"/>
        <v>1.022342588060452</v>
      </c>
      <c r="AF111">
        <f t="shared" si="32"/>
        <v>1.0924103617782033</v>
      </c>
      <c r="AG111">
        <f t="shared" si="33"/>
        <v>5.5342657362933423E-2</v>
      </c>
      <c r="AH111">
        <f t="shared" si="34"/>
        <v>0.37767771840465525</v>
      </c>
      <c r="AI111">
        <v>0.35921747086054001</v>
      </c>
      <c r="AJ111">
        <f t="shared" si="35"/>
        <v>-1.8460247544115238E-2</v>
      </c>
      <c r="AN111">
        <f t="shared" si="36"/>
        <v>0.36783185576507738</v>
      </c>
      <c r="AO111">
        <v>0.34928640522132698</v>
      </c>
      <c r="AP111">
        <f t="shared" si="37"/>
        <v>-1.8545450543750397E-2</v>
      </c>
    </row>
    <row r="112" spans="1:42" x14ac:dyDescent="0.25">
      <c r="A112" t="s">
        <v>121</v>
      </c>
      <c r="B112">
        <v>586</v>
      </c>
      <c r="C112">
        <v>969.2</v>
      </c>
      <c r="D112">
        <v>29.084</v>
      </c>
      <c r="E112">
        <v>90.391999999999996</v>
      </c>
      <c r="F112">
        <v>2.3153183951269999E-3</v>
      </c>
      <c r="G112">
        <v>4.3412436386187601E-3</v>
      </c>
      <c r="H112">
        <v>4.7680412371133903E-3</v>
      </c>
      <c r="I112">
        <v>2.5445292620864799E-3</v>
      </c>
      <c r="J112">
        <v>8662.7999999999993</v>
      </c>
      <c r="K112">
        <v>9.5429886569127192E-3</v>
      </c>
      <c r="L112">
        <f t="shared" si="19"/>
        <v>3.8721850983890471E-2</v>
      </c>
      <c r="N112">
        <f t="shared" si="20"/>
        <v>1.0125005600609347</v>
      </c>
      <c r="O112">
        <f t="shared" si="21"/>
        <v>1.0077325188238213</v>
      </c>
      <c r="P112">
        <f t="shared" si="22"/>
        <v>1.0312906793208558</v>
      </c>
      <c r="Q112">
        <f t="shared" si="23"/>
        <v>-7.4311716630346414E-3</v>
      </c>
      <c r="R112">
        <f t="shared" si="38"/>
        <v>-7.787778576666674E-3</v>
      </c>
      <c r="S112">
        <v>-7.7799150304147498E-3</v>
      </c>
      <c r="T112">
        <f t="shared" si="39"/>
        <v>-7.8635462519242166E-6</v>
      </c>
      <c r="V112">
        <f t="shared" si="24"/>
        <v>1.0023435346015992</v>
      </c>
      <c r="W112">
        <f t="shared" si="25"/>
        <v>0.99979900533951271</v>
      </c>
      <c r="X112">
        <f t="shared" si="26"/>
        <v>0.99919626371869408</v>
      </c>
      <c r="Y112">
        <f t="shared" si="27"/>
        <v>-3.9525587265196394E-2</v>
      </c>
      <c r="Z112">
        <f t="shared" si="28"/>
        <v>-1.3462863784652047E-2</v>
      </c>
      <c r="AA112">
        <v>-1.33080646628536E-2</v>
      </c>
      <c r="AB112">
        <f t="shared" si="29"/>
        <v>-1.5479912179844693E-4</v>
      </c>
      <c r="AD112">
        <f t="shared" si="30"/>
        <v>0.99795640326975465</v>
      </c>
      <c r="AE112">
        <f t="shared" si="31"/>
        <v>0.99564108487462766</v>
      </c>
      <c r="AF112">
        <f t="shared" si="32"/>
        <v>0.98267800942592787</v>
      </c>
      <c r="AG112">
        <f t="shared" si="33"/>
        <v>-5.6043841557962604E-2</v>
      </c>
      <c r="AH112">
        <f t="shared" si="34"/>
        <v>-0.38630961828937938</v>
      </c>
      <c r="AI112">
        <v>-0.38335956525473702</v>
      </c>
      <c r="AJ112">
        <f t="shared" si="35"/>
        <v>2.9500530346423526E-3</v>
      </c>
      <c r="AN112">
        <f t="shared" si="36"/>
        <v>-0.40756026065069811</v>
      </c>
      <c r="AO112">
        <v>-0.404447544948006</v>
      </c>
      <c r="AP112">
        <f t="shared" si="37"/>
        <v>3.1127157026921148E-3</v>
      </c>
    </row>
    <row r="113" spans="1:42" x14ac:dyDescent="0.25">
      <c r="A113" t="s">
        <v>122</v>
      </c>
      <c r="B113">
        <v>589.20000000000005</v>
      </c>
      <c r="C113">
        <v>985.6</v>
      </c>
      <c r="D113">
        <v>28.744</v>
      </c>
      <c r="E113">
        <v>94.915999999999997</v>
      </c>
      <c r="F113">
        <v>6.9919228563011197E-3</v>
      </c>
      <c r="G113">
        <v>7.8458437006230196E-3</v>
      </c>
      <c r="H113">
        <v>8.1716411073855504E-3</v>
      </c>
      <c r="I113">
        <v>6.4239453877121804E-3</v>
      </c>
      <c r="J113">
        <v>8765.9</v>
      </c>
      <c r="K113">
        <v>9.8517354524063593E-3</v>
      </c>
      <c r="L113">
        <f t="shared" si="19"/>
        <v>3.9993116085563329E-2</v>
      </c>
      <c r="N113">
        <f t="shared" si="20"/>
        <v>1.0500486768740596</v>
      </c>
      <c r="O113">
        <f t="shared" si="21"/>
        <v>1.041877035766674</v>
      </c>
      <c r="P113">
        <f t="shared" si="22"/>
        <v>1.1783270919355935</v>
      </c>
      <c r="Q113">
        <f t="shared" si="23"/>
        <v>0.13833397585003016</v>
      </c>
      <c r="R113">
        <f t="shared" si="38"/>
        <v>0.14434460849882172</v>
      </c>
      <c r="S113">
        <v>0.13339788644501899</v>
      </c>
      <c r="T113">
        <f t="shared" si="39"/>
        <v>1.0946722053802732E-2</v>
      </c>
      <c r="V113">
        <f t="shared" si="24"/>
        <v>0.98830972355934532</v>
      </c>
      <c r="W113">
        <f t="shared" si="25"/>
        <v>0.98188577817163314</v>
      </c>
      <c r="X113">
        <f t="shared" si="26"/>
        <v>0.9294881956287524</v>
      </c>
      <c r="Y113">
        <f t="shared" si="27"/>
        <v>-0.11050492045681093</v>
      </c>
      <c r="Z113">
        <f t="shared" si="28"/>
        <v>-3.7100303672783504E-2</v>
      </c>
      <c r="AA113">
        <v>-3.7636213588299099E-2</v>
      </c>
      <c r="AB113">
        <f t="shared" si="29"/>
        <v>5.3590991551559497E-4</v>
      </c>
      <c r="AD113">
        <f t="shared" si="30"/>
        <v>1.0054607508532425</v>
      </c>
      <c r="AE113">
        <f t="shared" si="31"/>
        <v>0.99846882799694137</v>
      </c>
      <c r="AF113">
        <f t="shared" si="32"/>
        <v>0.99388936456022414</v>
      </c>
      <c r="AG113">
        <f t="shared" si="33"/>
        <v>-4.6103751525339187E-2</v>
      </c>
      <c r="AH113">
        <f t="shared" si="34"/>
        <v>-0.31187143179859589</v>
      </c>
      <c r="AI113">
        <v>-0.30950524691145698</v>
      </c>
      <c r="AJ113">
        <f t="shared" si="35"/>
        <v>2.3661848871389113E-3</v>
      </c>
      <c r="AN113">
        <f t="shared" si="36"/>
        <v>-0.20462712697255767</v>
      </c>
      <c r="AO113">
        <v>-0.21374357405473701</v>
      </c>
      <c r="AP113">
        <f t="shared" si="37"/>
        <v>-9.1164470821793464E-3</v>
      </c>
    </row>
    <row r="114" spans="1:42" x14ac:dyDescent="0.25">
      <c r="A114" t="s">
        <v>123</v>
      </c>
      <c r="B114">
        <v>572.20000000000005</v>
      </c>
      <c r="C114">
        <v>995.9</v>
      </c>
      <c r="D114">
        <v>27.052</v>
      </c>
      <c r="E114">
        <v>97.855999999999995</v>
      </c>
      <c r="F114">
        <v>-4.18757890199206E-3</v>
      </c>
      <c r="G114">
        <v>1.3335015227144999E-3</v>
      </c>
      <c r="H114">
        <v>1.58109950022722E-3</v>
      </c>
      <c r="I114">
        <v>3.47844235351502E-4</v>
      </c>
      <c r="J114">
        <v>8866.5</v>
      </c>
      <c r="K114">
        <v>1.01103756318985E-2</v>
      </c>
      <c r="L114">
        <f t="shared" si="19"/>
        <v>4.1058965067039432E-2</v>
      </c>
      <c r="N114">
        <f t="shared" si="20"/>
        <v>1.0309747566269123</v>
      </c>
      <c r="O114">
        <f t="shared" si="21"/>
        <v>1.0293936571266851</v>
      </c>
      <c r="P114">
        <f t="shared" si="22"/>
        <v>1.1228608804159812</v>
      </c>
      <c r="Q114">
        <f t="shared" si="23"/>
        <v>8.1801915348941767E-2</v>
      </c>
      <c r="R114">
        <f t="shared" si="38"/>
        <v>8.8574026594646957E-2</v>
      </c>
      <c r="S114">
        <v>8.3475605880245496E-2</v>
      </c>
      <c r="T114">
        <f t="shared" si="39"/>
        <v>5.0984207144014609E-3</v>
      </c>
      <c r="V114">
        <f t="shared" si="24"/>
        <v>0.94113554133036459</v>
      </c>
      <c r="W114">
        <f t="shared" si="25"/>
        <v>0.94078769709501309</v>
      </c>
      <c r="X114">
        <f t="shared" si="26"/>
        <v>0.78336924572023237</v>
      </c>
      <c r="Y114">
        <f t="shared" si="27"/>
        <v>-0.25768971934680707</v>
      </c>
      <c r="Z114">
        <f t="shared" si="28"/>
        <v>-8.4498263645542637E-2</v>
      </c>
      <c r="AA114">
        <v>-9.0899178474945802E-2</v>
      </c>
      <c r="AB114">
        <f t="shared" si="29"/>
        <v>6.4009148294031648E-3</v>
      </c>
      <c r="AD114">
        <f t="shared" si="30"/>
        <v>0.97114731839782753</v>
      </c>
      <c r="AE114">
        <f t="shared" si="31"/>
        <v>0.97533489729981959</v>
      </c>
      <c r="AF114">
        <f t="shared" si="32"/>
        <v>0.90493014129043359</v>
      </c>
      <c r="AG114">
        <f t="shared" si="33"/>
        <v>-0.13612882377660585</v>
      </c>
      <c r="AH114">
        <f t="shared" si="34"/>
        <v>-0.91498993793194272</v>
      </c>
      <c r="AI114">
        <v>-0.93057016661754999</v>
      </c>
      <c r="AJ114">
        <f t="shared" si="35"/>
        <v>-1.5580228685607267E-2</v>
      </c>
      <c r="AN114">
        <f t="shared" si="36"/>
        <v>-0.91091417498283833</v>
      </c>
      <c r="AO114">
        <v>-0.93799373921225104</v>
      </c>
      <c r="AP114">
        <f t="shared" si="37"/>
        <v>-2.7079564229412711E-2</v>
      </c>
    </row>
    <row r="115" spans="1:42" x14ac:dyDescent="0.25">
      <c r="A115" t="s">
        <v>124</v>
      </c>
      <c r="B115">
        <v>587.1</v>
      </c>
      <c r="C115">
        <v>1016.6</v>
      </c>
      <c r="D115">
        <v>27.335999999999999</v>
      </c>
      <c r="E115">
        <v>95.391999999999996</v>
      </c>
      <c r="F115">
        <v>6.4469249559382397E-3</v>
      </c>
      <c r="G115">
        <v>4.4270880198680196E-3</v>
      </c>
      <c r="H115">
        <v>5.3164465089272604E-3</v>
      </c>
      <c r="I115">
        <v>6.0851574317144497E-4</v>
      </c>
      <c r="J115">
        <v>8969.7000000000007</v>
      </c>
      <c r="K115">
        <v>1.04162509478389E-2</v>
      </c>
      <c r="L115">
        <f t="shared" si="19"/>
        <v>4.2320525847489909E-2</v>
      </c>
      <c r="N115">
        <f t="shared" si="20"/>
        <v>0.97482014388489213</v>
      </c>
      <c r="O115">
        <f t="shared" si="21"/>
        <v>0.96950369737596487</v>
      </c>
      <c r="P115">
        <f t="shared" si="22"/>
        <v>0.88348235206060621</v>
      </c>
      <c r="Q115">
        <f t="shared" si="23"/>
        <v>-0.1588381737868837</v>
      </c>
      <c r="R115">
        <f t="shared" si="38"/>
        <v>-0.17530331398059312</v>
      </c>
      <c r="S115">
        <v>-0.18073601631593</v>
      </c>
      <c r="T115">
        <f t="shared" si="39"/>
        <v>5.4327023353368809E-3</v>
      </c>
      <c r="V115">
        <f t="shared" si="24"/>
        <v>1.0104982995711962</v>
      </c>
      <c r="W115">
        <f t="shared" si="25"/>
        <v>1.0098897838280247</v>
      </c>
      <c r="X115">
        <f t="shared" si="26"/>
        <v>1.0401498610164106</v>
      </c>
      <c r="Y115">
        <f t="shared" si="27"/>
        <v>-2.1706648310793053E-3</v>
      </c>
      <c r="Z115">
        <f t="shared" si="28"/>
        <v>-6.6227739254900314E-4</v>
      </c>
      <c r="AA115">
        <v>-6.5024175045502698E-4</v>
      </c>
      <c r="AB115">
        <f t="shared" si="29"/>
        <v>-1.2035642093976163E-5</v>
      </c>
      <c r="AD115">
        <f t="shared" si="30"/>
        <v>1.0260398462076197</v>
      </c>
      <c r="AE115">
        <f t="shared" si="31"/>
        <v>1.0195929212516814</v>
      </c>
      <c r="AF115">
        <f t="shared" si="32"/>
        <v>1.0807052132749162</v>
      </c>
      <c r="AG115">
        <f t="shared" si="33"/>
        <v>3.8384687427426289E-2</v>
      </c>
      <c r="AH115">
        <f t="shared" si="34"/>
        <v>0.24771576322081232</v>
      </c>
      <c r="AI115">
        <v>0.23536070402043799</v>
      </c>
      <c r="AJ115">
        <f t="shared" si="35"/>
        <v>-1.235505920037433E-2</v>
      </c>
      <c r="AN115">
        <f t="shared" si="36"/>
        <v>7.1750171847670186E-2</v>
      </c>
      <c r="AO115">
        <v>5.39744459540525E-2</v>
      </c>
      <c r="AP115">
        <f t="shared" si="37"/>
        <v>-1.7775725893617686E-2</v>
      </c>
    </row>
    <row r="116" spans="1:42" x14ac:dyDescent="0.25">
      <c r="A116" t="s">
        <v>125</v>
      </c>
      <c r="B116">
        <v>588.6</v>
      </c>
      <c r="C116">
        <v>1038.5999999999999</v>
      </c>
      <c r="D116">
        <v>29.103999999999999</v>
      </c>
      <c r="E116">
        <v>99.54</v>
      </c>
      <c r="F116">
        <v>6.5285181031966601E-3</v>
      </c>
      <c r="G116">
        <v>7.4892946087827799E-3</v>
      </c>
      <c r="H116">
        <v>7.7971302229040704E-3</v>
      </c>
      <c r="I116">
        <v>6.1857103141507198E-3</v>
      </c>
      <c r="J116">
        <v>9121.1</v>
      </c>
      <c r="K116">
        <v>1.05774547752586E-2</v>
      </c>
      <c r="L116">
        <f t="shared" si="19"/>
        <v>4.2985860646305829E-2</v>
      </c>
      <c r="N116">
        <f t="shared" si="20"/>
        <v>1.0434837302918485</v>
      </c>
      <c r="O116">
        <f t="shared" si="21"/>
        <v>1.0356866000689444</v>
      </c>
      <c r="P116">
        <f t="shared" si="22"/>
        <v>1.1505710150220214</v>
      </c>
      <c r="Q116">
        <f t="shared" si="23"/>
        <v>0.10758515437571559</v>
      </c>
      <c r="R116">
        <f t="shared" si="38"/>
        <v>0.1144159007124905</v>
      </c>
      <c r="S116">
        <v>0.106505124045997</v>
      </c>
      <c r="T116">
        <f t="shared" si="39"/>
        <v>7.9107766664934936E-3</v>
      </c>
      <c r="V116">
        <f t="shared" si="24"/>
        <v>1.0646766169154229</v>
      </c>
      <c r="W116">
        <f t="shared" si="25"/>
        <v>1.0584909066012722</v>
      </c>
      <c r="X116">
        <f t="shared" si="26"/>
        <v>1.2553028809694686</v>
      </c>
      <c r="Y116">
        <f t="shared" si="27"/>
        <v>0.2123170203231628</v>
      </c>
      <c r="Z116">
        <f t="shared" si="28"/>
        <v>6.4705598487730651E-2</v>
      </c>
      <c r="AA116">
        <v>5.8341290054242399E-2</v>
      </c>
      <c r="AB116">
        <f t="shared" si="29"/>
        <v>6.3643084334882513E-3</v>
      </c>
      <c r="AD116">
        <f t="shared" si="30"/>
        <v>1.0025549310168624</v>
      </c>
      <c r="AE116">
        <f t="shared" si="31"/>
        <v>0.99602641291366578</v>
      </c>
      <c r="AF116">
        <f t="shared" si="32"/>
        <v>0.98420013730783051</v>
      </c>
      <c r="AG116">
        <f t="shared" si="33"/>
        <v>-5.8785723338475315E-2</v>
      </c>
      <c r="AH116">
        <f t="shared" si="34"/>
        <v>-0.38477427530484687</v>
      </c>
      <c r="AI116">
        <v>-0.38222665252493099</v>
      </c>
      <c r="AJ116">
        <f t="shared" si="35"/>
        <v>2.5476227799158813E-3</v>
      </c>
      <c r="AN116">
        <f t="shared" si="36"/>
        <v>-0.20565277610462571</v>
      </c>
      <c r="AO116">
        <v>-0.21738023842469101</v>
      </c>
      <c r="AP116">
        <f t="shared" si="37"/>
        <v>-1.1727462320065302E-2</v>
      </c>
    </row>
    <row r="117" spans="1:42" x14ac:dyDescent="0.25">
      <c r="A117" t="s">
        <v>126</v>
      </c>
      <c r="B117">
        <v>594.20000000000005</v>
      </c>
      <c r="C117">
        <v>1053.2</v>
      </c>
      <c r="D117">
        <v>31.231999999999999</v>
      </c>
      <c r="E117">
        <v>103.048</v>
      </c>
      <c r="F117">
        <v>3.2201941273426499E-3</v>
      </c>
      <c r="G117">
        <v>8.3583788301826393E-3</v>
      </c>
      <c r="H117">
        <v>9.0083636298512494E-3</v>
      </c>
      <c r="I117">
        <v>5.6296193962837001E-3</v>
      </c>
      <c r="J117">
        <v>9294</v>
      </c>
      <c r="K117">
        <v>1.0755966200001601E-2</v>
      </c>
      <c r="L117">
        <f t="shared" si="19"/>
        <v>4.3723000503463672E-2</v>
      </c>
      <c r="N117">
        <f t="shared" si="20"/>
        <v>1.0352421137231262</v>
      </c>
      <c r="O117">
        <f t="shared" si="21"/>
        <v>1.026233750093275</v>
      </c>
      <c r="P117">
        <f t="shared" si="22"/>
        <v>1.1091369491485978</v>
      </c>
      <c r="Q117">
        <f t="shared" si="23"/>
        <v>6.5413948645134168E-2</v>
      </c>
      <c r="R117">
        <f t="shared" si="38"/>
        <v>7.1387271799855892E-2</v>
      </c>
      <c r="S117">
        <v>6.7158537362699305E-2</v>
      </c>
      <c r="T117">
        <f t="shared" si="39"/>
        <v>4.2287344371565866E-3</v>
      </c>
      <c r="V117">
        <f t="shared" si="24"/>
        <v>1.0731170973062123</v>
      </c>
      <c r="W117">
        <f t="shared" si="25"/>
        <v>1.0674874779099286</v>
      </c>
      <c r="X117">
        <f t="shared" si="26"/>
        <v>1.2985275166831305</v>
      </c>
      <c r="Y117">
        <f t="shared" si="27"/>
        <v>0.25480451617966682</v>
      </c>
      <c r="Z117">
        <f t="shared" si="28"/>
        <v>8.1304126025293258E-2</v>
      </c>
      <c r="AA117">
        <v>7.2350880452742794E-2</v>
      </c>
      <c r="AB117">
        <f t="shared" si="29"/>
        <v>8.9532455725504639E-3</v>
      </c>
      <c r="AD117">
        <f t="shared" si="30"/>
        <v>1.0095141012572206</v>
      </c>
      <c r="AE117">
        <f t="shared" si="31"/>
        <v>1.006293907129878</v>
      </c>
      <c r="AF117">
        <f t="shared" si="32"/>
        <v>1.0254143069793735</v>
      </c>
      <c r="AG117">
        <f t="shared" si="33"/>
        <v>-1.8308693524090147E-2</v>
      </c>
      <c r="AH117">
        <f t="shared" si="34"/>
        <v>-0.1181490939500659</v>
      </c>
      <c r="AI117">
        <v>-0.11602122843943399</v>
      </c>
      <c r="AJ117">
        <f t="shared" si="35"/>
        <v>2.1278655106319044E-3</v>
      </c>
      <c r="AN117">
        <f t="shared" si="36"/>
        <v>3.4542303875083252E-2</v>
      </c>
      <c r="AO117">
        <v>2.3488189376008599E-2</v>
      </c>
      <c r="AP117">
        <f t="shared" si="37"/>
        <v>-1.1054114499074653E-2</v>
      </c>
    </row>
    <row r="118" spans="1:42" x14ac:dyDescent="0.25">
      <c r="A118" t="s">
        <v>127</v>
      </c>
      <c r="B118">
        <v>595.1</v>
      </c>
      <c r="C118">
        <v>1074</v>
      </c>
      <c r="D118">
        <v>27.78</v>
      </c>
      <c r="E118">
        <v>107.6</v>
      </c>
      <c r="F118">
        <v>3.2250703582565902E-3</v>
      </c>
      <c r="G118">
        <v>7.6541859931922298E-3</v>
      </c>
      <c r="H118">
        <v>8.5374511892082304E-3</v>
      </c>
      <c r="I118">
        <v>4.0182711130953798E-3</v>
      </c>
      <c r="J118">
        <v>9411.7000000000007</v>
      </c>
      <c r="K118">
        <v>1.0904450717296401E-2</v>
      </c>
      <c r="L118">
        <f t="shared" si="19"/>
        <v>4.4336445744814768E-2</v>
      </c>
      <c r="N118">
        <f t="shared" si="20"/>
        <v>1.0441735890070647</v>
      </c>
      <c r="O118">
        <f t="shared" si="21"/>
        <v>1.0356361378178565</v>
      </c>
      <c r="P118">
        <f t="shared" si="22"/>
        <v>1.1503467921336243</v>
      </c>
      <c r="Q118">
        <f t="shared" si="23"/>
        <v>0.10601034638880957</v>
      </c>
      <c r="R118">
        <f t="shared" si="38"/>
        <v>0.1175398555484619</v>
      </c>
      <c r="S118">
        <v>0.109317757730509</v>
      </c>
      <c r="T118">
        <f t="shared" si="39"/>
        <v>8.2220978179528975E-3</v>
      </c>
      <c r="V118">
        <f t="shared" si="24"/>
        <v>0.88947233606557385</v>
      </c>
      <c r="W118">
        <f t="shared" si="25"/>
        <v>0.88545406495247847</v>
      </c>
      <c r="X118">
        <f t="shared" si="26"/>
        <v>0.61470131782415693</v>
      </c>
      <c r="Y118">
        <f t="shared" si="27"/>
        <v>-0.42963512792065783</v>
      </c>
      <c r="Z118">
        <f t="shared" si="28"/>
        <v>-0.14437663347555399</v>
      </c>
      <c r="AA118">
        <v>-0.16858000009667401</v>
      </c>
      <c r="AB118">
        <f t="shared" si="29"/>
        <v>2.420336662112002E-2</v>
      </c>
      <c r="AD118">
        <f t="shared" si="30"/>
        <v>1.0015146415348368</v>
      </c>
      <c r="AE118">
        <f t="shared" si="31"/>
        <v>0.99828957117658024</v>
      </c>
      <c r="AF118">
        <f t="shared" si="32"/>
        <v>0.99317581809954492</v>
      </c>
      <c r="AG118">
        <f t="shared" si="33"/>
        <v>-5.1160627645269852E-2</v>
      </c>
      <c r="AH118">
        <f t="shared" si="34"/>
        <v>-0.327088927768661</v>
      </c>
      <c r="AI118">
        <v>-0.32311358419799802</v>
      </c>
      <c r="AJ118">
        <f t="shared" si="35"/>
        <v>3.9753435706629814E-3</v>
      </c>
      <c r="AN118">
        <f t="shared" si="36"/>
        <v>-0.3539257056957531</v>
      </c>
      <c r="AO118">
        <v>-0.38237582656416302</v>
      </c>
      <c r="AP118">
        <f t="shared" si="37"/>
        <v>-2.8450120868409923E-2</v>
      </c>
    </row>
    <row r="119" spans="1:42" x14ac:dyDescent="0.25">
      <c r="A119" t="s">
        <v>128</v>
      </c>
      <c r="B119">
        <v>599.20000000000005</v>
      </c>
      <c r="C119">
        <v>1095.5</v>
      </c>
      <c r="D119">
        <v>32.192</v>
      </c>
      <c r="E119">
        <v>104.592</v>
      </c>
      <c r="F119">
        <v>8.4310127829922994E-3</v>
      </c>
      <c r="G119">
        <v>1.35468626936204E-2</v>
      </c>
      <c r="H119">
        <v>1.49944562749689E-2</v>
      </c>
      <c r="I119">
        <v>7.4057604159540897E-3</v>
      </c>
      <c r="J119">
        <v>9526.2000000000007</v>
      </c>
      <c r="K119">
        <v>1.09933825498223E-2</v>
      </c>
      <c r="L119">
        <f t="shared" si="19"/>
        <v>4.4703985961651593E-2</v>
      </c>
      <c r="N119">
        <f t="shared" si="20"/>
        <v>0.97204460966542749</v>
      </c>
      <c r="O119">
        <f t="shared" si="21"/>
        <v>0.95705015339045862</v>
      </c>
      <c r="P119">
        <f t="shared" si="22"/>
        <v>0.83895523588923959</v>
      </c>
      <c r="Q119">
        <f t="shared" si="23"/>
        <v>-0.205748750072412</v>
      </c>
      <c r="R119">
        <f t="shared" si="38"/>
        <v>-0.23522387568443032</v>
      </c>
      <c r="S119">
        <v>-0.247208399449239</v>
      </c>
      <c r="T119">
        <f t="shared" si="39"/>
        <v>1.1984523764808686E-2</v>
      </c>
      <c r="V119">
        <f t="shared" si="24"/>
        <v>1.1588192944564435</v>
      </c>
      <c r="W119">
        <f t="shared" si="25"/>
        <v>1.1514135340404894</v>
      </c>
      <c r="X119">
        <f t="shared" si="26"/>
        <v>1.7576213520840964</v>
      </c>
      <c r="Y119">
        <f t="shared" si="27"/>
        <v>0.71291736612244483</v>
      </c>
      <c r="Z119">
        <f t="shared" si="28"/>
        <v>0.21042791877005765</v>
      </c>
      <c r="AA119">
        <v>0.16579504954457</v>
      </c>
      <c r="AB119">
        <f t="shared" si="29"/>
        <v>4.4632869225487648E-2</v>
      </c>
      <c r="AD119">
        <f t="shared" si="30"/>
        <v>1.0068895983868258</v>
      </c>
      <c r="AE119">
        <f t="shared" si="31"/>
        <v>0.99845858560383349</v>
      </c>
      <c r="AF119">
        <f t="shared" si="32"/>
        <v>0.99384858352167793</v>
      </c>
      <c r="AG119">
        <f t="shared" si="33"/>
        <v>-5.0855402439973663E-2</v>
      </c>
      <c r="AH119">
        <f t="shared" si="34"/>
        <v>-0.32155774187477631</v>
      </c>
      <c r="AI119">
        <v>-0.31899102713626198</v>
      </c>
      <c r="AJ119">
        <f t="shared" si="35"/>
        <v>2.5667147385143307E-3</v>
      </c>
      <c r="AN119">
        <f t="shared" si="36"/>
        <v>-0.34635369878914901</v>
      </c>
      <c r="AO119">
        <v>-0.40040437704093002</v>
      </c>
      <c r="AP119">
        <f t="shared" si="37"/>
        <v>-5.4050678251781004E-2</v>
      </c>
    </row>
    <row r="120" spans="1:42" x14ac:dyDescent="0.25">
      <c r="A120" t="s">
        <v>129</v>
      </c>
      <c r="B120">
        <v>614.20000000000005</v>
      </c>
      <c r="C120">
        <v>1119.8</v>
      </c>
      <c r="D120">
        <v>34.264000000000003</v>
      </c>
      <c r="E120">
        <v>109.672</v>
      </c>
      <c r="F120">
        <v>9.0672601236032602E-3</v>
      </c>
      <c r="G120">
        <v>1.20015886995113E-2</v>
      </c>
      <c r="H120">
        <v>1.3853969795224699E-2</v>
      </c>
      <c r="I120">
        <v>4.2274324714350903E-3</v>
      </c>
      <c r="J120">
        <v>9686.6</v>
      </c>
      <c r="K120">
        <v>1.1032750166474901E-2</v>
      </c>
      <c r="L120">
        <f t="shared" si="19"/>
        <v>4.4866716634418768E-2</v>
      </c>
      <c r="N120">
        <f t="shared" si="20"/>
        <v>1.0485696802814746</v>
      </c>
      <c r="O120">
        <f t="shared" si="21"/>
        <v>1.0347157104862499</v>
      </c>
      <c r="P120">
        <f t="shared" si="22"/>
        <v>1.1462627325294232</v>
      </c>
      <c r="Q120">
        <f t="shared" si="23"/>
        <v>0.10139601589500447</v>
      </c>
      <c r="R120">
        <f t="shared" si="38"/>
        <v>0.1113267839693719</v>
      </c>
      <c r="S120">
        <v>0.103378700698364</v>
      </c>
      <c r="T120">
        <f t="shared" si="39"/>
        <v>7.9480832710079052E-3</v>
      </c>
      <c r="V120">
        <f t="shared" si="24"/>
        <v>1.0643638170974157</v>
      </c>
      <c r="W120">
        <f t="shared" si="25"/>
        <v>1.0601363846259806</v>
      </c>
      <c r="X120">
        <f t="shared" si="26"/>
        <v>1.2631268304964696</v>
      </c>
      <c r="Y120">
        <f t="shared" si="27"/>
        <v>0.2182601138620508</v>
      </c>
      <c r="Z120">
        <f t="shared" si="28"/>
        <v>7.3756897665880825E-2</v>
      </c>
      <c r="AA120">
        <v>6.6328043083063698E-2</v>
      </c>
      <c r="AB120">
        <f t="shared" si="29"/>
        <v>7.4288545828171265E-3</v>
      </c>
      <c r="AD120">
        <f t="shared" si="30"/>
        <v>1.0250333778371161</v>
      </c>
      <c r="AE120">
        <f t="shared" si="31"/>
        <v>1.0159661177135129</v>
      </c>
      <c r="AF120">
        <f t="shared" si="32"/>
        <v>1.0654103174596137</v>
      </c>
      <c r="AG120">
        <f t="shared" si="33"/>
        <v>2.0543600825194908E-2</v>
      </c>
      <c r="AH120">
        <f t="shared" si="34"/>
        <v>0.12921968481090876</v>
      </c>
      <c r="AI120">
        <v>0.121662478393825</v>
      </c>
      <c r="AJ120">
        <f t="shared" si="35"/>
        <v>-7.5572064170837533E-3</v>
      </c>
      <c r="AN120">
        <f t="shared" si="36"/>
        <v>0.31430336644616147</v>
      </c>
      <c r="AO120">
        <v>0.29136922217525302</v>
      </c>
      <c r="AP120">
        <f t="shared" si="37"/>
        <v>-2.2934144270908452E-2</v>
      </c>
    </row>
    <row r="121" spans="1:42" x14ac:dyDescent="0.25">
      <c r="A121" t="s">
        <v>130</v>
      </c>
      <c r="B121">
        <v>634.29999999999995</v>
      </c>
      <c r="C121">
        <v>1147.4000000000001</v>
      </c>
      <c r="D121">
        <v>34.124000000000002</v>
      </c>
      <c r="E121">
        <v>112.38</v>
      </c>
      <c r="F121">
        <v>1.22939826543083E-2</v>
      </c>
      <c r="G121">
        <v>1.1483857757149701E-2</v>
      </c>
      <c r="H121">
        <v>1.21938705705296E-2</v>
      </c>
      <c r="I121">
        <v>8.5207100591717707E-3</v>
      </c>
      <c r="J121">
        <v>9900.2000000000007</v>
      </c>
      <c r="K121">
        <v>1.1077015193473601E-2</v>
      </c>
      <c r="L121">
        <f t="shared" si="19"/>
        <v>4.5049714033652988E-2</v>
      </c>
      <c r="N121">
        <f t="shared" si="20"/>
        <v>1.0246918083011161</v>
      </c>
      <c r="O121">
        <f t="shared" si="21"/>
        <v>1.0124979377305865</v>
      </c>
      <c r="P121">
        <f t="shared" si="22"/>
        <v>1.0509367746392893</v>
      </c>
      <c r="Q121">
        <f t="shared" si="23"/>
        <v>5.8870606056362629E-3</v>
      </c>
      <c r="R121">
        <f t="shared" si="38"/>
        <v>6.6653491497671025E-3</v>
      </c>
      <c r="S121">
        <v>5.8235052038835304E-3</v>
      </c>
      <c r="T121">
        <f t="shared" si="39"/>
        <v>8.4184394588357209E-4</v>
      </c>
      <c r="V121">
        <f t="shared" si="24"/>
        <v>0.99591407891664718</v>
      </c>
      <c r="W121">
        <f t="shared" si="25"/>
        <v>0.98739336885747542</v>
      </c>
      <c r="X121">
        <f t="shared" si="26"/>
        <v>0.9505190494365503</v>
      </c>
      <c r="Y121">
        <f t="shared" si="27"/>
        <v>-9.4530664597102687E-2</v>
      </c>
      <c r="Z121">
        <f t="shared" si="28"/>
        <v>-3.3437931696933147E-2</v>
      </c>
      <c r="AA121">
        <v>-3.3639363620696597E-2</v>
      </c>
      <c r="AB121">
        <f t="shared" si="29"/>
        <v>2.0143192376344959E-4</v>
      </c>
      <c r="AD121">
        <f t="shared" si="30"/>
        <v>1.0327254965809181</v>
      </c>
      <c r="AE121">
        <f t="shared" si="31"/>
        <v>1.0204315139266098</v>
      </c>
      <c r="AF121">
        <f t="shared" si="32"/>
        <v>1.0842650268135083</v>
      </c>
      <c r="AG121">
        <f t="shared" si="33"/>
        <v>3.9215312779855349E-2</v>
      </c>
      <c r="AH121">
        <f t="shared" si="34"/>
        <v>0.24865324375309353</v>
      </c>
      <c r="AI121">
        <v>0.23400809527154301</v>
      </c>
      <c r="AJ121">
        <f t="shared" si="35"/>
        <v>-1.4645148481550518E-2</v>
      </c>
      <c r="AN121">
        <f t="shared" si="36"/>
        <v>0.22188066120592748</v>
      </c>
      <c r="AO121">
        <v>0.20619223685473001</v>
      </c>
      <c r="AP121">
        <f t="shared" si="37"/>
        <v>-1.5688424351197466E-2</v>
      </c>
    </row>
    <row r="122" spans="1:42" x14ac:dyDescent="0.25">
      <c r="A122" t="s">
        <v>131</v>
      </c>
      <c r="B122">
        <v>619.4</v>
      </c>
      <c r="C122">
        <v>1170.5</v>
      </c>
      <c r="D122">
        <v>35.572000000000003</v>
      </c>
      <c r="E122">
        <v>109.648</v>
      </c>
      <c r="F122">
        <v>9.7451826117678202E-3</v>
      </c>
      <c r="G122">
        <v>1.2770551816050101E-2</v>
      </c>
      <c r="H122">
        <v>1.39562389118866E-2</v>
      </c>
      <c r="I122">
        <v>7.9122942300600095E-3</v>
      </c>
      <c r="J122">
        <v>10002.200000000001</v>
      </c>
      <c r="K122">
        <v>1.10222814420016E-2</v>
      </c>
      <c r="L122">
        <f t="shared" si="19"/>
        <v>4.4823441075344972E-2</v>
      </c>
      <c r="N122">
        <f t="shared" si="20"/>
        <v>0.97568962448834318</v>
      </c>
      <c r="O122">
        <f t="shared" si="21"/>
        <v>0.9617333855764566</v>
      </c>
      <c r="P122">
        <f t="shared" si="22"/>
        <v>0.85549754887138396</v>
      </c>
      <c r="Q122">
        <f t="shared" si="23"/>
        <v>-0.18932589220396101</v>
      </c>
      <c r="R122">
        <f t="shared" si="38"/>
        <v>-0.21490923179209645</v>
      </c>
      <c r="S122">
        <v>-0.22430648111517701</v>
      </c>
      <c r="T122">
        <f t="shared" si="39"/>
        <v>9.3972493230805587E-3</v>
      </c>
      <c r="V122">
        <f t="shared" si="24"/>
        <v>1.0424334779041144</v>
      </c>
      <c r="W122">
        <f t="shared" si="25"/>
        <v>1.0345211836740544</v>
      </c>
      <c r="X122">
        <f t="shared" si="26"/>
        <v>1.145400984859783</v>
      </c>
      <c r="Y122">
        <f t="shared" si="27"/>
        <v>0.10057754378443806</v>
      </c>
      <c r="Z122">
        <f t="shared" si="28"/>
        <v>3.4667058282662623E-2</v>
      </c>
      <c r="AA122">
        <v>3.2282064603816898E-2</v>
      </c>
      <c r="AB122">
        <f t="shared" si="29"/>
        <v>2.3849936788457246E-3</v>
      </c>
      <c r="AD122">
        <f t="shared" si="30"/>
        <v>0.97650953807346685</v>
      </c>
      <c r="AE122">
        <f t="shared" si="31"/>
        <v>0.96676435546169903</v>
      </c>
      <c r="AF122">
        <f t="shared" si="32"/>
        <v>0.87353944096864511</v>
      </c>
      <c r="AG122">
        <f t="shared" si="33"/>
        <v>-0.17128400010669986</v>
      </c>
      <c r="AH122">
        <f t="shared" si="34"/>
        <v>-1.0974065298446467</v>
      </c>
      <c r="AI122">
        <v>-1.1321459432643399</v>
      </c>
      <c r="AJ122">
        <f t="shared" si="35"/>
        <v>-3.4739413419693221E-2</v>
      </c>
      <c r="AN122">
        <f t="shared" si="36"/>
        <v>-1.2776487033540804</v>
      </c>
      <c r="AO122">
        <v>-1.3241703597757</v>
      </c>
      <c r="AP122">
        <f t="shared" si="37"/>
        <v>-4.6521656421619539E-2</v>
      </c>
    </row>
    <row r="123" spans="1:42" x14ac:dyDescent="0.25">
      <c r="A123" t="s">
        <v>132</v>
      </c>
      <c r="B123">
        <v>641.20000000000005</v>
      </c>
      <c r="C123">
        <v>1181.3</v>
      </c>
      <c r="D123">
        <v>36.04</v>
      </c>
      <c r="E123">
        <v>111.232</v>
      </c>
      <c r="F123">
        <v>3.8342104879505201E-3</v>
      </c>
      <c r="G123">
        <v>1.0627311190325501E-2</v>
      </c>
      <c r="H123">
        <v>1.04480845178383E-2</v>
      </c>
      <c r="I123">
        <v>1.1392741908658599E-2</v>
      </c>
      <c r="J123">
        <v>10247.700000000001</v>
      </c>
      <c r="K123">
        <v>1.0594600926936201E-2</v>
      </c>
      <c r="L123">
        <f t="shared" si="19"/>
        <v>4.3056646507647622E-2</v>
      </c>
      <c r="N123">
        <f t="shared" si="20"/>
        <v>1.014446227929374</v>
      </c>
      <c r="O123">
        <f t="shared" si="21"/>
        <v>1.0039981434115357</v>
      </c>
      <c r="P123">
        <f t="shared" si="22"/>
        <v>1.0160887404498038</v>
      </c>
      <c r="Q123">
        <f t="shared" si="23"/>
        <v>-2.6967906057843827E-2</v>
      </c>
      <c r="R123">
        <f t="shared" si="38"/>
        <v>-2.9563265715847109E-2</v>
      </c>
      <c r="S123">
        <v>-2.94073130009509E-2</v>
      </c>
      <c r="T123">
        <f t="shared" si="39"/>
        <v>-1.5595271489620907E-4</v>
      </c>
      <c r="V123">
        <f t="shared" si="24"/>
        <v>1.0131564151579893</v>
      </c>
      <c r="W123">
        <f t="shared" si="25"/>
        <v>1.0017636732493307</v>
      </c>
      <c r="X123">
        <f t="shared" si="26"/>
        <v>1.0070733782109091</v>
      </c>
      <c r="Y123">
        <f t="shared" si="27"/>
        <v>-3.598326829673848E-2</v>
      </c>
      <c r="Z123">
        <f t="shared" si="28"/>
        <v>-1.2797152824894334E-2</v>
      </c>
      <c r="AA123">
        <v>-1.27336845612946E-2</v>
      </c>
      <c r="AB123">
        <f t="shared" si="29"/>
        <v>-6.3468263599734606E-5</v>
      </c>
      <c r="AD123">
        <f t="shared" si="30"/>
        <v>1.0351953503390379</v>
      </c>
      <c r="AE123">
        <f t="shared" si="31"/>
        <v>1.0313611398510873</v>
      </c>
      <c r="AF123">
        <f t="shared" si="32"/>
        <v>1.1314700306447925</v>
      </c>
      <c r="AG123">
        <f t="shared" si="33"/>
        <v>8.8413384137144835E-2</v>
      </c>
      <c r="AH123">
        <f t="shared" si="34"/>
        <v>0.54751204869476222</v>
      </c>
      <c r="AI123">
        <v>0.51438161310275499</v>
      </c>
      <c r="AJ123">
        <f t="shared" si="35"/>
        <v>-3.3130435592007235E-2</v>
      </c>
      <c r="AN123">
        <f t="shared" si="36"/>
        <v>0.50515163015402076</v>
      </c>
      <c r="AO123">
        <v>0.472240615540509</v>
      </c>
      <c r="AP123">
        <f t="shared" si="37"/>
        <v>-3.2911014613511758E-2</v>
      </c>
    </row>
    <row r="124" spans="1:42" x14ac:dyDescent="0.25">
      <c r="A124" t="s">
        <v>133</v>
      </c>
      <c r="B124">
        <v>633.6</v>
      </c>
      <c r="C124">
        <v>1198.5</v>
      </c>
      <c r="D124">
        <v>35.728000000000002</v>
      </c>
      <c r="E124">
        <v>114.108</v>
      </c>
      <c r="F124">
        <v>7.1598698733590397E-3</v>
      </c>
      <c r="G124">
        <v>1.07463080168777E-2</v>
      </c>
      <c r="H124">
        <v>1.17418120650419E-2</v>
      </c>
      <c r="I124">
        <v>6.5448685270756996E-3</v>
      </c>
      <c r="J124">
        <v>10318.200000000001</v>
      </c>
      <c r="K124">
        <v>1.0005361308739E-2</v>
      </c>
      <c r="L124">
        <f t="shared" si="19"/>
        <v>4.0626105222949294E-2</v>
      </c>
      <c r="N124">
        <f t="shared" si="20"/>
        <v>1.0258558688147297</v>
      </c>
      <c r="O124">
        <f t="shared" si="21"/>
        <v>1.0141140567496878</v>
      </c>
      <c r="P124">
        <f t="shared" si="22"/>
        <v>1.0576627527225331</v>
      </c>
      <c r="Q124">
        <f t="shared" si="23"/>
        <v>1.7036647499583779E-2</v>
      </c>
      <c r="R124">
        <f t="shared" si="38"/>
        <v>1.8492153114100754E-2</v>
      </c>
      <c r="S124">
        <v>1.7329922099640301E-2</v>
      </c>
      <c r="T124">
        <f t="shared" si="39"/>
        <v>1.1622310144604533E-3</v>
      </c>
      <c r="V124">
        <f t="shared" si="24"/>
        <v>0.99134295227524982</v>
      </c>
      <c r="W124">
        <f t="shared" si="25"/>
        <v>0.98479808374817412</v>
      </c>
      <c r="X124">
        <f t="shared" si="26"/>
        <v>0.94056492540002667</v>
      </c>
      <c r="Y124">
        <f t="shared" si="27"/>
        <v>-0.10006117982292262</v>
      </c>
      <c r="Z124">
        <f t="shared" si="28"/>
        <v>-3.5190383411088641E-2</v>
      </c>
      <c r="AA124">
        <v>-3.5547835781335503E-2</v>
      </c>
      <c r="AB124">
        <f t="shared" si="29"/>
        <v>3.5745237024686211E-4</v>
      </c>
      <c r="AD124">
        <f t="shared" si="30"/>
        <v>0.98814722395508414</v>
      </c>
      <c r="AE124">
        <f t="shared" si="31"/>
        <v>0.9809873540817251</v>
      </c>
      <c r="AF124">
        <f t="shared" si="32"/>
        <v>0.92609094040549489</v>
      </c>
      <c r="AG124">
        <f t="shared" si="33"/>
        <v>-0.1145351648174544</v>
      </c>
      <c r="AH124">
        <f t="shared" si="34"/>
        <v>-0.71664810329099948</v>
      </c>
      <c r="AI124">
        <v>-0.72607187844084797</v>
      </c>
      <c r="AJ124">
        <f t="shared" si="35"/>
        <v>-9.4237751498484901E-3</v>
      </c>
      <c r="AN124">
        <f t="shared" si="36"/>
        <v>-0.73334633358798729</v>
      </c>
      <c r="AO124">
        <v>-0.74428979212254298</v>
      </c>
      <c r="AP124">
        <f t="shared" si="37"/>
        <v>-1.0943458534555695E-2</v>
      </c>
    </row>
    <row r="125" spans="1:42" x14ac:dyDescent="0.25">
      <c r="A125" t="s">
        <v>134</v>
      </c>
      <c r="B125">
        <v>638.20000000000005</v>
      </c>
      <c r="C125">
        <v>1223.0999999999999</v>
      </c>
      <c r="D125">
        <v>39.26</v>
      </c>
      <c r="E125">
        <v>119.352</v>
      </c>
      <c r="F125">
        <v>4.5134032213876001E-3</v>
      </c>
      <c r="G125">
        <v>1.2491031243885099E-2</v>
      </c>
      <c r="H125">
        <v>1.4083129584352001E-2</v>
      </c>
      <c r="I125">
        <v>5.8814880164681496E-3</v>
      </c>
      <c r="J125">
        <v>10435.700000000001</v>
      </c>
      <c r="K125">
        <v>9.3754259111808996E-3</v>
      </c>
      <c r="L125">
        <f t="shared" si="19"/>
        <v>3.8032399384646753E-2</v>
      </c>
      <c r="N125">
        <f t="shared" si="20"/>
        <v>1.0459564622988748</v>
      </c>
      <c r="O125">
        <f t="shared" si="21"/>
        <v>1.0318733327145229</v>
      </c>
      <c r="P125">
        <f t="shared" si="22"/>
        <v>1.1337193406252528</v>
      </c>
      <c r="Q125">
        <f t="shared" si="23"/>
        <v>9.568694124060606E-2</v>
      </c>
      <c r="R125">
        <f t="shared" si="38"/>
        <v>0.10581928525404698</v>
      </c>
      <c r="S125">
        <v>9.8973537595581404E-2</v>
      </c>
      <c r="T125">
        <f t="shared" si="39"/>
        <v>6.845747658465573E-3</v>
      </c>
      <c r="V125">
        <f t="shared" si="24"/>
        <v>1.0988580385132107</v>
      </c>
      <c r="W125">
        <f t="shared" si="25"/>
        <v>1.0929765504967426</v>
      </c>
      <c r="X125">
        <f t="shared" si="26"/>
        <v>1.4270637602596223</v>
      </c>
      <c r="Y125">
        <f t="shared" si="27"/>
        <v>0.38903136087497558</v>
      </c>
      <c r="Z125">
        <f t="shared" si="28"/>
        <v>0.13470675564867057</v>
      </c>
      <c r="AA125">
        <v>0.11576540062761</v>
      </c>
      <c r="AB125">
        <f t="shared" si="29"/>
        <v>1.8941355021060577E-2</v>
      </c>
      <c r="AD125">
        <f t="shared" si="30"/>
        <v>1.007260101010101</v>
      </c>
      <c r="AE125">
        <f t="shared" si="31"/>
        <v>1.0027466977887134</v>
      </c>
      <c r="AF125">
        <f t="shared" si="32"/>
        <v>1.0110321401924101</v>
      </c>
      <c r="AG125">
        <f t="shared" si="33"/>
        <v>-2.7000259192236697E-2</v>
      </c>
      <c r="AH125">
        <f t="shared" si="34"/>
        <v>-0.16579795142758594</v>
      </c>
      <c r="AI125">
        <v>-0.16375633277551099</v>
      </c>
      <c r="AJ125">
        <f t="shared" si="35"/>
        <v>2.0416186520749446E-3</v>
      </c>
      <c r="AN125">
        <f t="shared" si="36"/>
        <v>7.4728089475131612E-2</v>
      </c>
      <c r="AO125">
        <v>5.0982605447680303E-2</v>
      </c>
      <c r="AP125">
        <f t="shared" si="37"/>
        <v>-2.3745484027451309E-2</v>
      </c>
    </row>
    <row r="126" spans="1:42" x14ac:dyDescent="0.25">
      <c r="A126" t="s">
        <v>135</v>
      </c>
      <c r="B126">
        <v>653.29999999999995</v>
      </c>
      <c r="C126">
        <v>1253</v>
      </c>
      <c r="D126">
        <v>40.316000000000003</v>
      </c>
      <c r="E126">
        <v>124.61199999999999</v>
      </c>
      <c r="F126">
        <v>1.7226034279807E-3</v>
      </c>
      <c r="G126">
        <v>1.1950394588500401E-2</v>
      </c>
      <c r="H126">
        <v>1.3357122191146801E-2</v>
      </c>
      <c r="I126">
        <v>6.1719371761761498E-3</v>
      </c>
      <c r="J126">
        <v>10470.200000000001</v>
      </c>
      <c r="K126">
        <v>8.7837741802521095E-3</v>
      </c>
      <c r="L126">
        <f t="shared" si="19"/>
        <v>3.5600741644407519E-2</v>
      </c>
      <c r="N126">
        <f t="shared" si="20"/>
        <v>1.0440713184529793</v>
      </c>
      <c r="O126">
        <f t="shared" si="21"/>
        <v>1.0307141962618325</v>
      </c>
      <c r="P126">
        <f t="shared" si="22"/>
        <v>1.1286337444952499</v>
      </c>
      <c r="Q126">
        <f t="shared" si="23"/>
        <v>9.3033002850842372E-2</v>
      </c>
      <c r="R126">
        <f t="shared" si="38"/>
        <v>0.10640086392147857</v>
      </c>
      <c r="S126">
        <v>9.9826980349115899E-2</v>
      </c>
      <c r="T126">
        <f t="shared" si="39"/>
        <v>6.5738835723626737E-3</v>
      </c>
      <c r="V126">
        <f t="shared" si="24"/>
        <v>1.0268976057055528</v>
      </c>
      <c r="W126">
        <f t="shared" si="25"/>
        <v>1.0207256685293766</v>
      </c>
      <c r="X126">
        <f t="shared" si="26"/>
        <v>1.0855157897697418</v>
      </c>
      <c r="Y126">
        <f t="shared" si="27"/>
        <v>4.9915048125334316E-2</v>
      </c>
      <c r="Z126">
        <f t="shared" si="28"/>
        <v>1.8778469957938852E-2</v>
      </c>
      <c r="AA126">
        <v>1.78901916766172E-2</v>
      </c>
      <c r="AB126">
        <f t="shared" si="29"/>
        <v>8.8827828132165276E-4</v>
      </c>
      <c r="AD126">
        <f t="shared" si="30"/>
        <v>1.0236602945785018</v>
      </c>
      <c r="AE126">
        <f t="shared" si="31"/>
        <v>1.0219376911505211</v>
      </c>
      <c r="AF126">
        <f t="shared" si="32"/>
        <v>1.0906808011077596</v>
      </c>
      <c r="AG126">
        <f t="shared" si="33"/>
        <v>5.5080059463352038E-2</v>
      </c>
      <c r="AH126">
        <f t="shared" si="34"/>
        <v>0.33684461942669175</v>
      </c>
      <c r="AI126">
        <v>0.32179096690312398</v>
      </c>
      <c r="AJ126">
        <f t="shared" si="35"/>
        <v>-1.5053652523567773E-2</v>
      </c>
      <c r="AN126">
        <f t="shared" si="36"/>
        <v>0.46202395330610918</v>
      </c>
      <c r="AO126">
        <v>0.43950813892885698</v>
      </c>
      <c r="AP126">
        <f t="shared" si="37"/>
        <v>-2.2515814377252197E-2</v>
      </c>
    </row>
    <row r="127" spans="1:42" x14ac:dyDescent="0.25">
      <c r="A127" t="s">
        <v>136</v>
      </c>
      <c r="B127">
        <v>666.2</v>
      </c>
      <c r="C127">
        <v>1281.5</v>
      </c>
      <c r="D127">
        <v>43.008000000000003</v>
      </c>
      <c r="E127">
        <v>130.072</v>
      </c>
      <c r="F127">
        <v>5.24490556303925E-3</v>
      </c>
      <c r="G127">
        <v>3.8992869875222901E-3</v>
      </c>
      <c r="H127">
        <v>4.2192085018637497E-3</v>
      </c>
      <c r="I127">
        <v>2.5666273870441599E-3</v>
      </c>
      <c r="J127">
        <v>10599</v>
      </c>
      <c r="K127">
        <v>8.2071151814018303E-3</v>
      </c>
      <c r="L127">
        <f t="shared" si="19"/>
        <v>3.3234816918223054E-2</v>
      </c>
      <c r="N127">
        <f t="shared" si="20"/>
        <v>1.0438160048791449</v>
      </c>
      <c r="O127">
        <f t="shared" si="21"/>
        <v>1.0395967963772812</v>
      </c>
      <c r="P127">
        <f t="shared" si="22"/>
        <v>1.168045417802662</v>
      </c>
      <c r="Q127">
        <f t="shared" si="23"/>
        <v>0.13481060088443897</v>
      </c>
      <c r="R127">
        <f t="shared" si="38"/>
        <v>0.16044601437806064</v>
      </c>
      <c r="S127">
        <v>0.14935354067751</v>
      </c>
      <c r="T127">
        <f t="shared" si="39"/>
        <v>1.1092473700550637E-2</v>
      </c>
      <c r="V127">
        <f t="shared" si="24"/>
        <v>1.0667724972715547</v>
      </c>
      <c r="W127">
        <f t="shared" si="25"/>
        <v>1.0642058698845105</v>
      </c>
      <c r="X127">
        <f t="shared" si="26"/>
        <v>1.2826335635350026</v>
      </c>
      <c r="Y127">
        <f t="shared" si="27"/>
        <v>0.24939874661677952</v>
      </c>
      <c r="Z127">
        <f t="shared" si="28"/>
        <v>9.6032166229891344E-2</v>
      </c>
      <c r="AA127">
        <v>8.6245776383719899E-2</v>
      </c>
      <c r="AB127">
        <f t="shared" si="29"/>
        <v>9.7863898461714449E-3</v>
      </c>
      <c r="AD127">
        <f t="shared" si="30"/>
        <v>1.0197459054033371</v>
      </c>
      <c r="AE127">
        <f t="shared" si="31"/>
        <v>1.0145009998402978</v>
      </c>
      <c r="AF127">
        <f t="shared" si="32"/>
        <v>1.0592779145794284</v>
      </c>
      <c r="AG127">
        <f t="shared" si="33"/>
        <v>2.6043097661205383E-2</v>
      </c>
      <c r="AH127">
        <f t="shared" si="34"/>
        <v>0.1624988605954564</v>
      </c>
      <c r="AI127">
        <v>0.15610257441158701</v>
      </c>
      <c r="AJ127">
        <f t="shared" si="35"/>
        <v>-6.396286183869393E-3</v>
      </c>
      <c r="AN127">
        <f t="shared" si="36"/>
        <v>0.4189770412034084</v>
      </c>
      <c r="AO127">
        <v>0.39170189147281798</v>
      </c>
      <c r="AP127">
        <f t="shared" si="37"/>
        <v>-2.727514973059042E-2</v>
      </c>
    </row>
    <row r="128" spans="1:42" x14ac:dyDescent="0.25">
      <c r="A128" t="s">
        <v>137</v>
      </c>
      <c r="B128">
        <v>674.4</v>
      </c>
      <c r="C128">
        <v>1279</v>
      </c>
      <c r="D128">
        <v>42.667999999999999</v>
      </c>
      <c r="E128">
        <v>125.136</v>
      </c>
      <c r="F128">
        <v>6.4007526943035097E-3</v>
      </c>
      <c r="G128">
        <v>2.5999968292722601E-3</v>
      </c>
      <c r="H128">
        <v>2.4798218319093102E-3</v>
      </c>
      <c r="I128">
        <v>3.1396921491595501E-3</v>
      </c>
      <c r="J128">
        <v>10598</v>
      </c>
      <c r="K128">
        <v>7.6721517660622903E-3</v>
      </c>
      <c r="L128">
        <f t="shared" si="19"/>
        <v>3.1043588395413435E-2</v>
      </c>
      <c r="N128">
        <f t="shared" si="20"/>
        <v>0.96205178670274916</v>
      </c>
      <c r="O128">
        <f t="shared" si="21"/>
        <v>0.95957196487083984</v>
      </c>
      <c r="P128">
        <f t="shared" si="22"/>
        <v>0.8478327804472936</v>
      </c>
      <c r="Q128">
        <f t="shared" si="23"/>
        <v>-0.18321080794811984</v>
      </c>
      <c r="R128">
        <f t="shared" si="38"/>
        <v>-0.22483815653767189</v>
      </c>
      <c r="S128">
        <v>-0.23600038820206201</v>
      </c>
      <c r="T128">
        <f t="shared" si="39"/>
        <v>1.1162231664390121E-2</v>
      </c>
      <c r="V128">
        <f t="shared" si="24"/>
        <v>0.99209449404761896</v>
      </c>
      <c r="W128">
        <f t="shared" si="25"/>
        <v>0.98895480189845941</v>
      </c>
      <c r="X128">
        <f t="shared" si="26"/>
        <v>0.95654581098590186</v>
      </c>
      <c r="Y128">
        <f t="shared" si="27"/>
        <v>-7.4497777409511579E-2</v>
      </c>
      <c r="Z128">
        <f t="shared" si="28"/>
        <v>-3.0229270788076929E-2</v>
      </c>
      <c r="AA128">
        <v>-3.0415693076679701E-2</v>
      </c>
      <c r="AB128">
        <f t="shared" si="29"/>
        <v>1.8642228860277221E-4</v>
      </c>
      <c r="AD128">
        <f t="shared" si="30"/>
        <v>1.0123086160312218</v>
      </c>
      <c r="AE128">
        <f t="shared" si="31"/>
        <v>1.0059078633369183</v>
      </c>
      <c r="AF128">
        <f t="shared" si="32"/>
        <v>1.023841696466181</v>
      </c>
      <c r="AG128">
        <f t="shared" si="33"/>
        <v>-7.2018919292324846E-3</v>
      </c>
      <c r="AH128">
        <f t="shared" si="34"/>
        <v>-4.5267481868616677E-2</v>
      </c>
      <c r="AI128">
        <v>-4.5584597280135003E-2</v>
      </c>
      <c r="AJ128">
        <f t="shared" si="35"/>
        <v>-3.1711541151832612E-4</v>
      </c>
      <c r="AN128">
        <f t="shared" si="36"/>
        <v>-0.30033490919436551</v>
      </c>
      <c r="AO128">
        <v>-0.31200067855887698</v>
      </c>
      <c r="AP128">
        <f t="shared" si="37"/>
        <v>-1.1665769364511469E-2</v>
      </c>
    </row>
    <row r="129" spans="1:42" x14ac:dyDescent="0.25">
      <c r="A129" t="s">
        <v>138</v>
      </c>
      <c r="B129">
        <v>686.9</v>
      </c>
      <c r="C129">
        <v>1305.9000000000001</v>
      </c>
      <c r="D129">
        <v>43.008000000000003</v>
      </c>
      <c r="E129">
        <v>126.748</v>
      </c>
      <c r="F129">
        <v>6.4875277986318203E-3</v>
      </c>
      <c r="G129">
        <v>1.92912825540392E-3</v>
      </c>
      <c r="H129">
        <v>1.1029180059241E-3</v>
      </c>
      <c r="I129">
        <v>5.37694814053902E-3</v>
      </c>
      <c r="J129">
        <v>10660.5</v>
      </c>
      <c r="K129">
        <v>7.20462094263352E-3</v>
      </c>
      <c r="L129">
        <f t="shared" si="19"/>
        <v>2.913142171082872E-2</v>
      </c>
      <c r="N129">
        <f t="shared" si="20"/>
        <v>1.0128819844009718</v>
      </c>
      <c r="O129">
        <f t="shared" si="21"/>
        <v>1.0117790663950477</v>
      </c>
      <c r="P129">
        <f t="shared" si="22"/>
        <v>1.0479553004740623</v>
      </c>
      <c r="Q129">
        <f t="shared" si="23"/>
        <v>1.8823878763233548E-2</v>
      </c>
      <c r="R129">
        <f t="shared" si="38"/>
        <v>2.2226315275674591E-2</v>
      </c>
      <c r="S129">
        <v>2.1569340650184898E-2</v>
      </c>
      <c r="T129">
        <f t="shared" si="39"/>
        <v>6.5697462548969243E-4</v>
      </c>
      <c r="V129">
        <f t="shared" si="24"/>
        <v>1.0079685009843444</v>
      </c>
      <c r="W129">
        <f t="shared" si="25"/>
        <v>1.0025915528438054</v>
      </c>
      <c r="X129">
        <f t="shared" si="26"/>
        <v>1.0104065779181723</v>
      </c>
      <c r="Y129">
        <f t="shared" si="27"/>
        <v>-1.8724843792656376E-2</v>
      </c>
      <c r="Z129">
        <f t="shared" si="28"/>
        <v>-7.5387019715518234E-3</v>
      </c>
      <c r="AA129">
        <v>-7.4911388581622197E-3</v>
      </c>
      <c r="AB129">
        <f t="shared" si="29"/>
        <v>-4.7563113389603728E-5</v>
      </c>
      <c r="AD129">
        <f t="shared" si="30"/>
        <v>1.018534994068802</v>
      </c>
      <c r="AE129">
        <f t="shared" si="31"/>
        <v>1.0120474662701702</v>
      </c>
      <c r="AF129">
        <f t="shared" si="32"/>
        <v>1.0490677291544861</v>
      </c>
      <c r="AG129">
        <f t="shared" si="33"/>
        <v>1.9936307443657375E-2</v>
      </c>
      <c r="AH129">
        <f t="shared" si="34"/>
        <v>0.12686399075299618</v>
      </c>
      <c r="AI129">
        <v>0.122135284291325</v>
      </c>
      <c r="AJ129">
        <f t="shared" si="35"/>
        <v>-4.7287064616711727E-3</v>
      </c>
      <c r="AN129">
        <f t="shared" si="36"/>
        <v>0.14155160405711895</v>
      </c>
      <c r="AO129">
        <v>0.13621348608334699</v>
      </c>
      <c r="AP129">
        <f t="shared" si="37"/>
        <v>-5.3381179737719553E-3</v>
      </c>
    </row>
    <row r="130" spans="1:42" x14ac:dyDescent="0.25">
      <c r="A130" t="s">
        <v>139</v>
      </c>
      <c r="B130">
        <v>714</v>
      </c>
      <c r="C130">
        <v>1326</v>
      </c>
      <c r="D130">
        <v>50.609000000000002</v>
      </c>
      <c r="E130">
        <v>131.75299999999999</v>
      </c>
      <c r="F130">
        <v>6.4738582787979802E-3</v>
      </c>
      <c r="G130">
        <v>5.8867162224009997E-3</v>
      </c>
      <c r="H130">
        <v>6.2482294060248701E-3</v>
      </c>
      <c r="I130">
        <v>4.3903062039016803E-3</v>
      </c>
      <c r="J130">
        <v>10783.5</v>
      </c>
      <c r="K130">
        <v>6.8019717456557797E-3</v>
      </c>
      <c r="L130">
        <f t="shared" si="19"/>
        <v>2.748674886341318E-2</v>
      </c>
      <c r="N130">
        <f t="shared" si="20"/>
        <v>1.0394878025688767</v>
      </c>
      <c r="O130">
        <f t="shared" si="21"/>
        <v>1.0332395731628519</v>
      </c>
      <c r="P130">
        <f t="shared" si="22"/>
        <v>1.1397356302573336</v>
      </c>
      <c r="Q130">
        <f t="shared" si="23"/>
        <v>0.11224888139392042</v>
      </c>
      <c r="R130">
        <f t="shared" si="38"/>
        <v>0.13345829200240727</v>
      </c>
      <c r="S130">
        <v>0.12558891124152499</v>
      </c>
      <c r="T130">
        <f t="shared" si="39"/>
        <v>7.869380760882283E-3</v>
      </c>
      <c r="V130">
        <f t="shared" si="24"/>
        <v>1.1767345610119047</v>
      </c>
      <c r="W130">
        <f t="shared" si="25"/>
        <v>1.172344254808003</v>
      </c>
      <c r="X130">
        <f t="shared" si="26"/>
        <v>1.8889507632165954</v>
      </c>
      <c r="Y130">
        <f t="shared" si="27"/>
        <v>0.86146401435318221</v>
      </c>
      <c r="Z130">
        <f t="shared" si="28"/>
        <v>0.3475432140078013</v>
      </c>
      <c r="AA130">
        <v>0.26736048335975798</v>
      </c>
      <c r="AB130">
        <f t="shared" si="29"/>
        <v>8.0182730648043321E-2</v>
      </c>
      <c r="AD130">
        <f t="shared" si="30"/>
        <v>1.0394526131896928</v>
      </c>
      <c r="AE130">
        <f t="shared" si="31"/>
        <v>1.0329787549108949</v>
      </c>
      <c r="AF130">
        <f t="shared" si="32"/>
        <v>1.1385852627142985</v>
      </c>
      <c r="AG130">
        <f t="shared" si="33"/>
        <v>0.11109851385088532</v>
      </c>
      <c r="AH130">
        <f t="shared" si="34"/>
        <v>0.71585356375566933</v>
      </c>
      <c r="AI130">
        <v>0.675239417328233</v>
      </c>
      <c r="AJ130">
        <f t="shared" si="35"/>
        <v>-4.0614146427436326E-2</v>
      </c>
      <c r="AN130">
        <f t="shared" si="36"/>
        <v>1.1968550697658777</v>
      </c>
      <c r="AO130">
        <v>1.06818881192952</v>
      </c>
      <c r="AP130">
        <f t="shared" si="37"/>
        <v>-0.12866625783635777</v>
      </c>
    </row>
    <row r="131" spans="1:42" x14ac:dyDescent="0.25">
      <c r="A131" t="s">
        <v>140</v>
      </c>
      <c r="B131">
        <v>734.8</v>
      </c>
      <c r="C131">
        <v>1339.7</v>
      </c>
      <c r="D131">
        <v>45.405000000000001</v>
      </c>
      <c r="E131">
        <v>139.34800000000001</v>
      </c>
      <c r="F131">
        <v>9.4525623994965394E-3</v>
      </c>
      <c r="G131">
        <v>9.0215890548515105E-3</v>
      </c>
      <c r="H131">
        <v>9.8850394932352703E-3</v>
      </c>
      <c r="I131">
        <v>5.4360783939726397E-3</v>
      </c>
      <c r="J131">
        <v>10887.5</v>
      </c>
      <c r="K131">
        <v>6.52352297592995E-3</v>
      </c>
      <c r="L131">
        <f t="shared" ref="L131:L194" si="40">(1+K131)^4-1</f>
        <v>2.6350542296228463E-2</v>
      </c>
      <c r="N131">
        <f t="shared" si="20"/>
        <v>1.0576457462069178</v>
      </c>
      <c r="O131">
        <f t="shared" si="21"/>
        <v>1.0477607067136825</v>
      </c>
      <c r="P131">
        <f t="shared" si="22"/>
        <v>1.2051703257856385</v>
      </c>
      <c r="Q131">
        <f t="shared" si="23"/>
        <v>0.17881978348941008</v>
      </c>
      <c r="R131">
        <f t="shared" si="38"/>
        <v>0.21848233814698606</v>
      </c>
      <c r="S131">
        <v>0.201371398532357</v>
      </c>
      <c r="T131">
        <f t="shared" si="39"/>
        <v>1.7110939614629062E-2</v>
      </c>
      <c r="V131">
        <f t="shared" si="24"/>
        <v>0.89717243968464111</v>
      </c>
      <c r="W131">
        <f t="shared" si="25"/>
        <v>0.89173636129066847</v>
      </c>
      <c r="X131">
        <f t="shared" si="26"/>
        <v>0.63233308103062658</v>
      </c>
      <c r="Y131">
        <f t="shared" si="27"/>
        <v>-0.39401746126560189</v>
      </c>
      <c r="Z131">
        <f t="shared" si="28"/>
        <v>-0.18491982841555013</v>
      </c>
      <c r="AA131">
        <v>-0.215379520089998</v>
      </c>
      <c r="AB131">
        <f t="shared" si="29"/>
        <v>3.045969167444787E-2</v>
      </c>
      <c r="AD131">
        <f t="shared" si="30"/>
        <v>1.0291316526610643</v>
      </c>
      <c r="AE131">
        <f t="shared" si="31"/>
        <v>1.0196790902615678</v>
      </c>
      <c r="AF131">
        <f t="shared" si="32"/>
        <v>1.08107059479982</v>
      </c>
      <c r="AG131">
        <f t="shared" si="33"/>
        <v>5.4720052503591576E-2</v>
      </c>
      <c r="AH131">
        <f t="shared" si="34"/>
        <v>0.36231388220489064</v>
      </c>
      <c r="AI131">
        <v>0.34724206732754698</v>
      </c>
      <c r="AJ131">
        <f t="shared" si="35"/>
        <v>-1.5071814877343659E-2</v>
      </c>
      <c r="AN131">
        <f t="shared" si="36"/>
        <v>0.39587639193632657</v>
      </c>
      <c r="AO131">
        <v>0.333233945769906</v>
      </c>
      <c r="AP131">
        <f t="shared" si="37"/>
        <v>-6.2642446166420562E-2</v>
      </c>
    </row>
    <row r="132" spans="1:42" x14ac:dyDescent="0.25">
      <c r="A132" t="s">
        <v>141</v>
      </c>
      <c r="B132">
        <v>748.4</v>
      </c>
      <c r="C132">
        <v>1352.9</v>
      </c>
      <c r="D132">
        <v>41.341999999999999</v>
      </c>
      <c r="E132">
        <v>141.404</v>
      </c>
      <c r="F132">
        <v>8.5883281849539195E-3</v>
      </c>
      <c r="G132">
        <v>7.2615882197446498E-3</v>
      </c>
      <c r="H132">
        <v>8.2549909396441006E-3</v>
      </c>
      <c r="I132">
        <v>3.0669512291516799E-3</v>
      </c>
      <c r="J132">
        <v>10984</v>
      </c>
      <c r="K132">
        <v>6.3657486038832803E-3</v>
      </c>
      <c r="L132">
        <f t="shared" si="40"/>
        <v>2.5707164420045281E-2</v>
      </c>
      <c r="N132">
        <f t="shared" ref="N132:N195" si="41">E132/E131</f>
        <v>1.0147544277635845</v>
      </c>
      <c r="O132">
        <f t="shared" ref="O132:O195" si="42">N132-H132</f>
        <v>1.0064994368239404</v>
      </c>
      <c r="P132">
        <f t="shared" ref="P132:P195" si="43">O132^4</f>
        <v>1.0262523033688702</v>
      </c>
      <c r="Q132">
        <f t="shared" ref="Q132:Q195" si="44">P132-(1+L132)</f>
        <v>5.451389488249081E-4</v>
      </c>
      <c r="R132">
        <f t="shared" ref="R132:R195" si="45">100*Q132*(E131/J131)</f>
        <v>6.9771777029486385E-4</v>
      </c>
      <c r="S132">
        <v>4.1539667292589399E-4</v>
      </c>
      <c r="T132">
        <f t="shared" si="39"/>
        <v>2.8232109736896986E-4</v>
      </c>
      <c r="V132">
        <f t="shared" ref="V132:V195" si="46">D132/D131</f>
        <v>0.91051646294460953</v>
      </c>
      <c r="W132">
        <f t="shared" ref="W132:W195" si="47">V132-I132</f>
        <v>0.90744951171545785</v>
      </c>
      <c r="X132">
        <f t="shared" ref="X132:X195" si="48">W132^4</f>
        <v>0.67809397431889529</v>
      </c>
      <c r="Y132">
        <f t="shared" ref="Y132:Y195" si="49">X132-(1+L132)</f>
        <v>-0.34761319010114999</v>
      </c>
      <c r="Z132">
        <f t="shared" ref="Z132:Z195" si="50">Y132*100*(D131/J131)</f>
        <v>-0.1449678704619308</v>
      </c>
      <c r="AA132">
        <v>-0.16493772697032699</v>
      </c>
      <c r="AB132">
        <f t="shared" ref="AB132:AB195" si="51">Z132-AA132</f>
        <v>1.9969856508396194E-2</v>
      </c>
      <c r="AD132">
        <f t="shared" ref="AD132:AD195" si="52">B132/B131</f>
        <v>1.0185084376701143</v>
      </c>
      <c r="AE132">
        <f t="shared" ref="AE132:AE195" si="53">AD132-F132</f>
        <v>1.0099201094851604</v>
      </c>
      <c r="AF132">
        <f t="shared" ref="AF132:AF195" si="54">AE132^4</f>
        <v>1.0402748039533161</v>
      </c>
      <c r="AG132">
        <f t="shared" ref="AG132:AG195" si="55">AF132-(1+L132)</f>
        <v>1.4567639533270782E-2</v>
      </c>
      <c r="AH132">
        <f t="shared" ref="AH132:AH195" si="56">AG132*100*(B131/J131)</f>
        <v>9.8317350439011436E-2</v>
      </c>
      <c r="AI132">
        <v>9.4511439909283901E-2</v>
      </c>
      <c r="AJ132">
        <f t="shared" ref="AJ132:AJ195" si="57">AI132-AH132</f>
        <v>-3.8059105297275353E-3</v>
      </c>
      <c r="AN132">
        <f t="shared" ref="AN132:AN195" si="58">AH132+Z132+R132</f>
        <v>-4.5952802252624499E-2</v>
      </c>
      <c r="AO132">
        <v>-7.0010890388116906E-2</v>
      </c>
      <c r="AP132">
        <f t="shared" ref="AP132:AP195" si="59">AO132-AN132</f>
        <v>-2.4058088135492407E-2</v>
      </c>
    </row>
    <row r="133" spans="1:42" x14ac:dyDescent="0.25">
      <c r="A133" t="s">
        <v>142</v>
      </c>
      <c r="B133">
        <v>775.2</v>
      </c>
      <c r="C133">
        <v>1367</v>
      </c>
      <c r="D133">
        <v>44.814</v>
      </c>
      <c r="E133">
        <v>142.09299999999999</v>
      </c>
      <c r="F133">
        <v>1.8541154495886399E-2</v>
      </c>
      <c r="G133">
        <v>8.4442248911666996E-3</v>
      </c>
      <c r="H133">
        <v>1.0061443932411601E-2</v>
      </c>
      <c r="I133">
        <v>1.73367586565587E-3</v>
      </c>
      <c r="J133">
        <v>11061.4</v>
      </c>
      <c r="K133">
        <v>6.2377220163234402E-3</v>
      </c>
      <c r="L133">
        <f t="shared" si="40"/>
        <v>2.5185315453429169E-2</v>
      </c>
      <c r="N133">
        <f t="shared" si="41"/>
        <v>1.0048725637181408</v>
      </c>
      <c r="O133">
        <f t="shared" si="42"/>
        <v>0.99481111978572923</v>
      </c>
      <c r="P133">
        <f t="shared" si="43"/>
        <v>0.97940546790355043</v>
      </c>
      <c r="Q133">
        <f t="shared" si="44"/>
        <v>-4.5779847549878738E-2</v>
      </c>
      <c r="R133">
        <f t="shared" si="45"/>
        <v>-5.8935301920457504E-2</v>
      </c>
      <c r="S133">
        <v>-5.91508168580335E-2</v>
      </c>
      <c r="T133">
        <f t="shared" si="39"/>
        <v>2.1551493757599599E-4</v>
      </c>
      <c r="V133">
        <f t="shared" si="46"/>
        <v>1.0839823907890282</v>
      </c>
      <c r="W133">
        <f t="shared" si="47"/>
        <v>1.0822487149233724</v>
      </c>
      <c r="X133">
        <f t="shared" si="48"/>
        <v>1.3718553307839056</v>
      </c>
      <c r="Y133">
        <f t="shared" si="49"/>
        <v>0.34667001533047648</v>
      </c>
      <c r="Z133">
        <f t="shared" si="50"/>
        <v>0.13048098847225562</v>
      </c>
      <c r="AA133">
        <v>0.114470058643046</v>
      </c>
      <c r="AB133">
        <f t="shared" si="51"/>
        <v>1.6010929829209611E-2</v>
      </c>
      <c r="AD133">
        <f t="shared" si="52"/>
        <v>1.035809727418493</v>
      </c>
      <c r="AE133">
        <f t="shared" si="53"/>
        <v>1.0172685729226065</v>
      </c>
      <c r="AF133">
        <f t="shared" si="54"/>
        <v>1.0708842004837145</v>
      </c>
      <c r="AG133">
        <f t="shared" si="55"/>
        <v>4.5698885030285297E-2</v>
      </c>
      <c r="AH133">
        <f t="shared" si="56"/>
        <v>0.31137149996964236</v>
      </c>
      <c r="AI133">
        <v>0.29781684120746599</v>
      </c>
      <c r="AJ133">
        <f t="shared" si="57"/>
        <v>-1.3554658762176375E-2</v>
      </c>
      <c r="AN133">
        <f t="shared" si="58"/>
        <v>0.38291718652144047</v>
      </c>
      <c r="AO133">
        <v>0.35313608299247801</v>
      </c>
      <c r="AP133">
        <f t="shared" si="59"/>
        <v>-2.978110352896246E-2</v>
      </c>
    </row>
    <row r="134" spans="1:42" x14ac:dyDescent="0.25">
      <c r="A134" t="s">
        <v>143</v>
      </c>
      <c r="B134">
        <v>792.7</v>
      </c>
      <c r="C134">
        <v>1379.3</v>
      </c>
      <c r="D134">
        <v>43.170999999999999</v>
      </c>
      <c r="E134">
        <v>145.22200000000001</v>
      </c>
      <c r="F134">
        <v>1.0841277760547999E-2</v>
      </c>
      <c r="G134">
        <v>1.4251817833907301E-2</v>
      </c>
      <c r="H134">
        <v>1.5725039920918601E-2</v>
      </c>
      <c r="I134">
        <v>8.2915086769772602E-3</v>
      </c>
      <c r="J134">
        <v>11174.1</v>
      </c>
      <c r="K134">
        <v>6.1923451075105397E-3</v>
      </c>
      <c r="L134">
        <f t="shared" si="40"/>
        <v>2.5000402513283726E-2</v>
      </c>
      <c r="N134">
        <f t="shared" si="41"/>
        <v>1.0220207892014386</v>
      </c>
      <c r="O134">
        <f t="shared" si="42"/>
        <v>1.00629574928052</v>
      </c>
      <c r="P134">
        <f t="shared" si="43"/>
        <v>1.025421815611981</v>
      </c>
      <c r="Q134">
        <f t="shared" si="44"/>
        <v>4.2141309869725418E-4</v>
      </c>
      <c r="R134">
        <f t="shared" si="45"/>
        <v>5.413406208363222E-4</v>
      </c>
      <c r="S134">
        <v>3.0980573173522403E-5</v>
      </c>
      <c r="T134">
        <f t="shared" si="39"/>
        <v>5.1036004766279977E-4</v>
      </c>
      <c r="V134">
        <f t="shared" si="46"/>
        <v>0.96333734993528808</v>
      </c>
      <c r="W134">
        <f t="shared" si="47"/>
        <v>0.95504584125831082</v>
      </c>
      <c r="X134">
        <f t="shared" si="48"/>
        <v>0.83194932011185241</v>
      </c>
      <c r="Y134">
        <f t="shared" si="49"/>
        <v>-0.19305108240143132</v>
      </c>
      <c r="Z134">
        <f t="shared" si="50"/>
        <v>-7.8212443332107542E-2</v>
      </c>
      <c r="AA134">
        <v>-8.29430845544432E-2</v>
      </c>
      <c r="AB134">
        <f t="shared" si="51"/>
        <v>4.7306412223356575E-3</v>
      </c>
      <c r="AD134">
        <f t="shared" si="52"/>
        <v>1.0225748194014448</v>
      </c>
      <c r="AE134">
        <f t="shared" si="53"/>
        <v>1.0117335416408968</v>
      </c>
      <c r="AF134">
        <f t="shared" si="54"/>
        <v>1.0477667032231894</v>
      </c>
      <c r="AG134">
        <f t="shared" si="55"/>
        <v>2.2766300709905707E-2</v>
      </c>
      <c r="AH134">
        <f t="shared" si="56"/>
        <v>0.15954975238504082</v>
      </c>
      <c r="AI134">
        <v>0.15354065959614099</v>
      </c>
      <c r="AJ134">
        <f t="shared" si="57"/>
        <v>-6.009092788899828E-3</v>
      </c>
      <c r="AN134">
        <f t="shared" si="58"/>
        <v>8.1878649673769607E-2</v>
      </c>
      <c r="AO134">
        <v>7.0628555614871094E-2</v>
      </c>
      <c r="AP134">
        <f t="shared" si="59"/>
        <v>-1.1250094058898513E-2</v>
      </c>
    </row>
    <row r="135" spans="1:42" x14ac:dyDescent="0.25">
      <c r="A135" t="s">
        <v>144</v>
      </c>
      <c r="B135">
        <v>826</v>
      </c>
      <c r="C135">
        <v>1372.8</v>
      </c>
      <c r="D135">
        <v>48.719000000000001</v>
      </c>
      <c r="E135">
        <v>165.28</v>
      </c>
      <c r="F135">
        <v>7.1233242179682401E-3</v>
      </c>
      <c r="G135">
        <v>7.6974160830722805E-4</v>
      </c>
      <c r="H135">
        <v>7.0370869454539097E-4</v>
      </c>
      <c r="I135">
        <v>1.04547014948664E-3</v>
      </c>
      <c r="J135">
        <v>11312.8</v>
      </c>
      <c r="K135">
        <v>6.20090946672169E-3</v>
      </c>
      <c r="L135">
        <f t="shared" si="40"/>
        <v>2.5035300746254929E-2</v>
      </c>
      <c r="N135">
        <f t="shared" si="41"/>
        <v>1.1381195686603958</v>
      </c>
      <c r="O135">
        <f t="shared" si="42"/>
        <v>1.1374158599658504</v>
      </c>
      <c r="P135">
        <f t="shared" si="43"/>
        <v>1.6736980833598805</v>
      </c>
      <c r="Q135">
        <f t="shared" si="44"/>
        <v>0.64866278261362553</v>
      </c>
      <c r="R135">
        <f t="shared" si="45"/>
        <v>0.84302186857747763</v>
      </c>
      <c r="S135">
        <v>0.68384778381174205</v>
      </c>
      <c r="T135">
        <f t="shared" si="39"/>
        <v>0.15917408476573558</v>
      </c>
      <c r="V135">
        <f t="shared" si="46"/>
        <v>1.1285121956869195</v>
      </c>
      <c r="W135">
        <f t="shared" si="47"/>
        <v>1.1274667255374329</v>
      </c>
      <c r="X135">
        <f t="shared" si="48"/>
        <v>1.6159016869470764</v>
      </c>
      <c r="Y135">
        <f t="shared" si="49"/>
        <v>0.59086638620082144</v>
      </c>
      <c r="Z135">
        <f t="shared" si="50"/>
        <v>0.22828051260213941</v>
      </c>
      <c r="AA135">
        <v>0.18752531348613699</v>
      </c>
      <c r="AB135">
        <f t="shared" si="51"/>
        <v>4.0755199116002422E-2</v>
      </c>
      <c r="AD135">
        <f t="shared" si="52"/>
        <v>1.0420083259745174</v>
      </c>
      <c r="AE135">
        <f t="shared" si="53"/>
        <v>1.0348850017565492</v>
      </c>
      <c r="AF135">
        <f t="shared" si="54"/>
        <v>1.1470130831853811</v>
      </c>
      <c r="AG135">
        <f t="shared" si="55"/>
        <v>0.12197778243912616</v>
      </c>
      <c r="AH135">
        <f t="shared" si="56"/>
        <v>0.86532059082606483</v>
      </c>
      <c r="AI135">
        <v>0.81517612261723404</v>
      </c>
      <c r="AJ135">
        <f t="shared" si="57"/>
        <v>-5.0144468208830784E-2</v>
      </c>
      <c r="AN135">
        <f t="shared" si="58"/>
        <v>1.936622972005682</v>
      </c>
      <c r="AO135">
        <v>1.68654921991511</v>
      </c>
      <c r="AP135">
        <f t="shared" si="59"/>
        <v>-0.25007375209057203</v>
      </c>
    </row>
    <row r="136" spans="1:42" x14ac:dyDescent="0.25">
      <c r="A136" t="s">
        <v>145</v>
      </c>
      <c r="B136">
        <v>833.3</v>
      </c>
      <c r="C136">
        <v>1387.2</v>
      </c>
      <c r="D136">
        <v>46.442999999999998</v>
      </c>
      <c r="E136">
        <v>155.37100000000001</v>
      </c>
      <c r="F136">
        <v>9.0464774367873292E-3</v>
      </c>
      <c r="G136">
        <v>6.6358001417647899E-3</v>
      </c>
      <c r="H136">
        <v>7.9148961637440802E-3</v>
      </c>
      <c r="I136">
        <v>1.26260658114186E-3</v>
      </c>
      <c r="J136">
        <v>11566.7</v>
      </c>
      <c r="K136">
        <v>6.1693217059399803E-3</v>
      </c>
      <c r="L136">
        <f t="shared" si="40"/>
        <v>2.4906590684855345E-2</v>
      </c>
      <c r="N136">
        <f t="shared" si="41"/>
        <v>0.94004719264278802</v>
      </c>
      <c r="O136">
        <f t="shared" si="42"/>
        <v>0.93213229647904394</v>
      </c>
      <c r="P136">
        <f t="shared" si="43"/>
        <v>0.75493615106576273</v>
      </c>
      <c r="Q136">
        <f t="shared" si="44"/>
        <v>-0.26997043961909262</v>
      </c>
      <c r="R136">
        <f t="shared" si="45"/>
        <v>-0.39442679319216845</v>
      </c>
      <c r="S136">
        <v>-0.432255274977833</v>
      </c>
      <c r="T136">
        <f t="shared" si="39"/>
        <v>3.7828481785664558E-2</v>
      </c>
      <c r="V136">
        <f t="shared" si="46"/>
        <v>0.95328311336439575</v>
      </c>
      <c r="W136">
        <f t="shared" si="47"/>
        <v>0.95202050678325389</v>
      </c>
      <c r="X136">
        <f t="shared" si="48"/>
        <v>0.8214577158286509</v>
      </c>
      <c r="Y136">
        <f t="shared" si="49"/>
        <v>-0.20344887485620444</v>
      </c>
      <c r="Z136">
        <f t="shared" si="50"/>
        <v>-8.7616025511981346E-2</v>
      </c>
      <c r="AA136">
        <v>-9.3258351967129297E-2</v>
      </c>
      <c r="AB136">
        <f t="shared" si="51"/>
        <v>5.6423264551479502E-3</v>
      </c>
      <c r="AD136">
        <f t="shared" si="52"/>
        <v>1.0088377723970943</v>
      </c>
      <c r="AE136">
        <f t="shared" si="53"/>
        <v>0.99979129496030694</v>
      </c>
      <c r="AF136">
        <f t="shared" si="54"/>
        <v>0.99916544115162831</v>
      </c>
      <c r="AG136">
        <f t="shared" si="55"/>
        <v>-2.5741149533227037E-2</v>
      </c>
      <c r="AH136">
        <f t="shared" si="56"/>
        <v>-0.18794807222301757</v>
      </c>
      <c r="AI136">
        <v>-0.18777335785580301</v>
      </c>
      <c r="AJ136">
        <f t="shared" si="57"/>
        <v>1.747143672145568E-4</v>
      </c>
      <c r="AN136">
        <f t="shared" si="58"/>
        <v>-0.66999089092716735</v>
      </c>
      <c r="AO136">
        <v>-0.71328698480076502</v>
      </c>
      <c r="AP136">
        <f t="shared" si="59"/>
        <v>-4.3296093873597674E-2</v>
      </c>
    </row>
    <row r="137" spans="1:42" x14ac:dyDescent="0.25">
      <c r="A137" t="s">
        <v>146</v>
      </c>
      <c r="B137">
        <v>855.1</v>
      </c>
      <c r="C137">
        <v>1396</v>
      </c>
      <c r="D137">
        <v>45.506999999999998</v>
      </c>
      <c r="E137">
        <v>163.79400000000001</v>
      </c>
      <c r="F137">
        <v>7.4820823816648101E-3</v>
      </c>
      <c r="G137">
        <v>7.8805039926887997E-3</v>
      </c>
      <c r="H137">
        <v>9.1293698508128109E-3</v>
      </c>
      <c r="I137">
        <v>2.7711180994489698E-3</v>
      </c>
      <c r="J137">
        <v>11772.2</v>
      </c>
      <c r="K137">
        <v>6.2236974690297302E-3</v>
      </c>
      <c r="L137">
        <f t="shared" si="40"/>
        <v>2.5128162122592057E-2</v>
      </c>
      <c r="N137">
        <f t="shared" si="41"/>
        <v>1.0542121760174035</v>
      </c>
      <c r="O137">
        <f t="shared" si="42"/>
        <v>1.0450828061665907</v>
      </c>
      <c r="P137">
        <f t="shared" si="43"/>
        <v>1.1928966279235742</v>
      </c>
      <c r="Q137">
        <f t="shared" si="44"/>
        <v>0.16776846580098215</v>
      </c>
      <c r="R137">
        <f t="shared" si="45"/>
        <v>0.22535688052741404</v>
      </c>
      <c r="S137">
        <v>0.20864950941526</v>
      </c>
      <c r="T137">
        <f t="shared" si="39"/>
        <v>1.6707371112154035E-2</v>
      </c>
      <c r="V137">
        <f t="shared" si="46"/>
        <v>0.97984626316129453</v>
      </c>
      <c r="W137">
        <f t="shared" si="47"/>
        <v>0.97707514506184556</v>
      </c>
      <c r="X137">
        <f t="shared" si="48"/>
        <v>0.91140595775675737</v>
      </c>
      <c r="Y137">
        <f t="shared" si="49"/>
        <v>-0.11372220436583469</v>
      </c>
      <c r="Z137">
        <f t="shared" si="50"/>
        <v>-4.566211916417353E-2</v>
      </c>
      <c r="AA137">
        <v>-4.6834768100334503E-2</v>
      </c>
      <c r="AB137">
        <f t="shared" si="51"/>
        <v>1.1726489361609735E-3</v>
      </c>
      <c r="AD137">
        <f t="shared" si="52"/>
        <v>1.0261610464418578</v>
      </c>
      <c r="AE137">
        <f t="shared" si="53"/>
        <v>1.018678964060193</v>
      </c>
      <c r="AF137">
        <f t="shared" si="54"/>
        <v>1.0768354688033031</v>
      </c>
      <c r="AG137">
        <f t="shared" si="55"/>
        <v>5.1707306680710996E-2</v>
      </c>
      <c r="AH137">
        <f t="shared" si="56"/>
        <v>0.37251505318748185</v>
      </c>
      <c r="AI137">
        <v>0.35806388471906198</v>
      </c>
      <c r="AJ137">
        <f t="shared" si="57"/>
        <v>-1.4451168468419873E-2</v>
      </c>
      <c r="AN137">
        <f t="shared" si="58"/>
        <v>0.55220981455072238</v>
      </c>
      <c r="AO137">
        <v>0.51987862603398705</v>
      </c>
      <c r="AP137">
        <f t="shared" si="59"/>
        <v>-3.2331188516735332E-2</v>
      </c>
    </row>
    <row r="138" spans="1:42" x14ac:dyDescent="0.25">
      <c r="A138" t="s">
        <v>147</v>
      </c>
      <c r="B138">
        <v>871.8</v>
      </c>
      <c r="C138">
        <v>1414.8</v>
      </c>
      <c r="D138">
        <v>47.600999999999999</v>
      </c>
      <c r="E138">
        <v>150.22800000000001</v>
      </c>
      <c r="F138">
        <v>8.5079216176777699E-3</v>
      </c>
      <c r="G138">
        <v>1.27540023486392E-2</v>
      </c>
      <c r="H138">
        <v>1.42247719917623E-2</v>
      </c>
      <c r="I138">
        <v>6.5049990684964403E-3</v>
      </c>
      <c r="J138">
        <v>11923.4</v>
      </c>
      <c r="K138">
        <v>6.3095612105978898E-3</v>
      </c>
      <c r="L138">
        <f t="shared" si="40"/>
        <v>2.547811455202198E-2</v>
      </c>
      <c r="N138">
        <f t="shared" si="41"/>
        <v>0.91717645334993958</v>
      </c>
      <c r="O138">
        <f t="shared" si="42"/>
        <v>0.90295168135817727</v>
      </c>
      <c r="P138">
        <f t="shared" si="43"/>
        <v>0.66474953787002056</v>
      </c>
      <c r="Q138">
        <f t="shared" si="44"/>
        <v>-0.36072857668200142</v>
      </c>
      <c r="R138">
        <f t="shared" si="45"/>
        <v>-0.50190428712604052</v>
      </c>
      <c r="S138">
        <v>-0.57449089339075599</v>
      </c>
      <c r="T138">
        <f t="shared" si="39"/>
        <v>7.258660626471547E-2</v>
      </c>
      <c r="V138">
        <f t="shared" si="46"/>
        <v>1.046014898806777</v>
      </c>
      <c r="W138">
        <f t="shared" si="47"/>
        <v>1.0395098997382806</v>
      </c>
      <c r="X138">
        <f t="shared" si="48"/>
        <v>1.1676549337378128</v>
      </c>
      <c r="Y138">
        <f t="shared" si="49"/>
        <v>0.14217681918579084</v>
      </c>
      <c r="Z138">
        <f t="shared" si="50"/>
        <v>5.4960334607701049E-2</v>
      </c>
      <c r="AA138">
        <v>5.1282519505546603E-2</v>
      </c>
      <c r="AB138">
        <f t="shared" si="51"/>
        <v>3.6778151021544456E-3</v>
      </c>
      <c r="AD138">
        <f t="shared" si="52"/>
        <v>1.0195298795462517</v>
      </c>
      <c r="AE138">
        <f t="shared" si="53"/>
        <v>1.011021957928574</v>
      </c>
      <c r="AF138">
        <f t="shared" si="54"/>
        <v>1.0448221037586245</v>
      </c>
      <c r="AG138">
        <f t="shared" si="55"/>
        <v>1.9343989206602519E-2</v>
      </c>
      <c r="AH138">
        <f t="shared" si="56"/>
        <v>0.14050937947508377</v>
      </c>
      <c r="AI138">
        <v>0.13542719756274299</v>
      </c>
      <c r="AJ138">
        <f t="shared" si="57"/>
        <v>-5.0821819123407774E-3</v>
      </c>
      <c r="AN138">
        <f t="shared" si="58"/>
        <v>-0.30643457304325572</v>
      </c>
      <c r="AO138">
        <v>-0.387781176322466</v>
      </c>
      <c r="AP138">
        <f t="shared" si="59"/>
        <v>-8.1346603279210283E-2</v>
      </c>
    </row>
    <row r="139" spans="1:42" x14ac:dyDescent="0.25">
      <c r="A139" t="s">
        <v>148</v>
      </c>
      <c r="B139">
        <v>884.6</v>
      </c>
      <c r="C139">
        <v>1436.1</v>
      </c>
      <c r="D139">
        <v>44.213000000000001</v>
      </c>
      <c r="E139">
        <v>150.108</v>
      </c>
      <c r="F139">
        <v>8.68160971513454E-3</v>
      </c>
      <c r="G139">
        <v>1.4340021429305501E-2</v>
      </c>
      <c r="H139">
        <v>1.3387094434855799E-2</v>
      </c>
      <c r="I139">
        <v>1.8370841109962802E-2</v>
      </c>
      <c r="J139">
        <v>12112.8</v>
      </c>
      <c r="K139">
        <v>6.3870749538206296E-3</v>
      </c>
      <c r="L139">
        <f t="shared" si="40"/>
        <v>2.5794112074189357E-2</v>
      </c>
      <c r="N139">
        <f t="shared" si="41"/>
        <v>0.99920121415448515</v>
      </c>
      <c r="O139">
        <f t="shared" si="42"/>
        <v>0.9858141197196294</v>
      </c>
      <c r="P139">
        <f t="shared" si="43"/>
        <v>0.94445253555094943</v>
      </c>
      <c r="Q139">
        <f t="shared" si="44"/>
        <v>-8.1341576523239922E-2</v>
      </c>
      <c r="R139">
        <f t="shared" si="45"/>
        <v>-0.10248572016315219</v>
      </c>
      <c r="S139">
        <v>-0.104073254210424</v>
      </c>
      <c r="T139">
        <f t="shared" si="39"/>
        <v>1.587534047271813E-3</v>
      </c>
      <c r="V139">
        <f t="shared" si="46"/>
        <v>0.92882502468435546</v>
      </c>
      <c r="W139">
        <f t="shared" si="47"/>
        <v>0.91045418357439267</v>
      </c>
      <c r="X139">
        <f t="shared" si="48"/>
        <v>0.68711967355874848</v>
      </c>
      <c r="Y139">
        <f t="shared" si="49"/>
        <v>-0.33867443851544088</v>
      </c>
      <c r="Z139">
        <f t="shared" si="50"/>
        <v>-0.13520675266931834</v>
      </c>
      <c r="AA139">
        <v>-0.15329378394463</v>
      </c>
      <c r="AB139">
        <f t="shared" si="51"/>
        <v>1.8087031275311666E-2</v>
      </c>
      <c r="AD139">
        <f t="shared" si="52"/>
        <v>1.0146822665749027</v>
      </c>
      <c r="AE139">
        <f t="shared" si="53"/>
        <v>1.0060006568597681</v>
      </c>
      <c r="AF139">
        <f t="shared" si="54"/>
        <v>1.0242195403159267</v>
      </c>
      <c r="AG139">
        <f t="shared" si="55"/>
        <v>-1.5745717582626995E-3</v>
      </c>
      <c r="AH139">
        <f t="shared" si="56"/>
        <v>-1.1512753567383644E-2</v>
      </c>
      <c r="AI139">
        <v>-1.29225561983359E-2</v>
      </c>
      <c r="AJ139">
        <f t="shared" si="57"/>
        <v>-1.4098026309522557E-3</v>
      </c>
      <c r="AN139">
        <f t="shared" si="58"/>
        <v>-0.24920522639985418</v>
      </c>
      <c r="AO139">
        <v>-0.27028959435339001</v>
      </c>
      <c r="AP139">
        <f t="shared" si="59"/>
        <v>-2.1084367953535826E-2</v>
      </c>
    </row>
    <row r="140" spans="1:42" x14ac:dyDescent="0.25">
      <c r="A140" t="s">
        <v>149</v>
      </c>
      <c r="B140">
        <v>902.5</v>
      </c>
      <c r="C140">
        <v>1453.9</v>
      </c>
      <c r="D140">
        <v>50.412999999999997</v>
      </c>
      <c r="E140">
        <v>155.07</v>
      </c>
      <c r="F140">
        <v>9.1576264456882904E-3</v>
      </c>
      <c r="G140">
        <v>1.61486369161312E-2</v>
      </c>
      <c r="H140">
        <v>1.3582367253470701E-2</v>
      </c>
      <c r="I140">
        <v>2.6930417133682601E-2</v>
      </c>
      <c r="J140">
        <v>12305.3</v>
      </c>
      <c r="K140">
        <v>6.4951851612486998E-3</v>
      </c>
      <c r="L140">
        <f t="shared" si="40"/>
        <v>2.6234963067132133E-2</v>
      </c>
      <c r="N140">
        <f t="shared" si="41"/>
        <v>1.0330561995363339</v>
      </c>
      <c r="O140">
        <f t="shared" si="42"/>
        <v>1.0194738322828631</v>
      </c>
      <c r="P140">
        <f t="shared" si="43"/>
        <v>1.0802003940665073</v>
      </c>
      <c r="Q140">
        <f t="shared" si="44"/>
        <v>5.3965430999375119E-2</v>
      </c>
      <c r="R140">
        <f t="shared" si="45"/>
        <v>6.6876716501999542E-2</v>
      </c>
      <c r="S140">
        <v>6.3913213587985004E-2</v>
      </c>
      <c r="T140">
        <f t="shared" si="39"/>
        <v>2.9635029140145375E-3</v>
      </c>
      <c r="V140">
        <f t="shared" si="46"/>
        <v>1.1402302490217808</v>
      </c>
      <c r="W140">
        <f t="shared" si="47"/>
        <v>1.1132998318880982</v>
      </c>
      <c r="X140">
        <f t="shared" si="48"/>
        <v>1.5362028764061044</v>
      </c>
      <c r="Y140">
        <f t="shared" si="49"/>
        <v>0.50996791333897229</v>
      </c>
      <c r="Z140">
        <f t="shared" si="50"/>
        <v>0.18614367736985654</v>
      </c>
      <c r="AA140">
        <v>0.15577482517865601</v>
      </c>
      <c r="AB140">
        <f t="shared" si="51"/>
        <v>3.0368852191200529E-2</v>
      </c>
      <c r="AD140">
        <f t="shared" si="52"/>
        <v>1.0202351345240785</v>
      </c>
      <c r="AE140">
        <f t="shared" si="53"/>
        <v>1.0110775080783903</v>
      </c>
      <c r="AF140">
        <f t="shared" si="54"/>
        <v>1.0450517518195397</v>
      </c>
      <c r="AG140">
        <f t="shared" si="55"/>
        <v>1.8816788752407554E-2</v>
      </c>
      <c r="AH140">
        <f t="shared" si="56"/>
        <v>0.13741935250627207</v>
      </c>
      <c r="AI140">
        <v>0.132187079126767</v>
      </c>
      <c r="AJ140">
        <f t="shared" si="57"/>
        <v>-5.2322733795050758E-3</v>
      </c>
      <c r="AN140">
        <f t="shared" si="58"/>
        <v>0.39043974637812817</v>
      </c>
      <c r="AO140">
        <v>0.35187511789340797</v>
      </c>
      <c r="AP140">
        <f t="shared" si="59"/>
        <v>-3.8564628484720198E-2</v>
      </c>
    </row>
    <row r="141" spans="1:42" x14ac:dyDescent="0.25">
      <c r="A141" t="s">
        <v>150</v>
      </c>
      <c r="B141">
        <v>909.6</v>
      </c>
      <c r="C141">
        <v>1479.2</v>
      </c>
      <c r="D141">
        <v>44.947000000000003</v>
      </c>
      <c r="E141">
        <v>162.71799999999999</v>
      </c>
      <c r="F141">
        <v>9.7344908112497706E-3</v>
      </c>
      <c r="G141">
        <v>1.7301777170197999E-2</v>
      </c>
      <c r="H141">
        <v>1.5730241884240201E-2</v>
      </c>
      <c r="I141">
        <v>2.40117994100295E-2</v>
      </c>
      <c r="J141">
        <v>12527.2</v>
      </c>
      <c r="K141">
        <v>6.5560086043599001E-3</v>
      </c>
      <c r="L141">
        <f t="shared" si="40"/>
        <v>2.6483050899498428E-2</v>
      </c>
      <c r="N141">
        <f t="shared" si="41"/>
        <v>1.0493196620880891</v>
      </c>
      <c r="O141">
        <f t="shared" si="42"/>
        <v>1.0335894202038489</v>
      </c>
      <c r="P141">
        <f t="shared" si="43"/>
        <v>1.14128003759845</v>
      </c>
      <c r="Q141">
        <f t="shared" si="44"/>
        <v>0.11479698669895155</v>
      </c>
      <c r="R141">
        <f t="shared" si="45"/>
        <v>0.14466586533775216</v>
      </c>
      <c r="S141">
        <v>0.13581807805127499</v>
      </c>
      <c r="T141">
        <f t="shared" si="39"/>
        <v>8.8477872864771712E-3</v>
      </c>
      <c r="V141">
        <f t="shared" si="46"/>
        <v>0.89157558566242845</v>
      </c>
      <c r="W141">
        <f t="shared" si="47"/>
        <v>0.86756378625239894</v>
      </c>
      <c r="X141">
        <f t="shared" si="48"/>
        <v>0.56650749730434036</v>
      </c>
      <c r="Y141">
        <f t="shared" si="49"/>
        <v>-0.45997555359515807</v>
      </c>
      <c r="Z141">
        <f t="shared" si="50"/>
        <v>-0.18844520315142826</v>
      </c>
      <c r="AA141">
        <v>-0.22783531323221601</v>
      </c>
      <c r="AB141">
        <f t="shared" si="51"/>
        <v>3.9390110080787744E-2</v>
      </c>
      <c r="AD141">
        <f t="shared" si="52"/>
        <v>1.0078670360110804</v>
      </c>
      <c r="AE141">
        <f t="shared" si="53"/>
        <v>0.99813254519983063</v>
      </c>
      <c r="AF141">
        <f t="shared" si="54"/>
        <v>0.992551079085915</v>
      </c>
      <c r="AG141">
        <f t="shared" si="55"/>
        <v>-3.3931971813583428E-2</v>
      </c>
      <c r="AH141">
        <f t="shared" si="56"/>
        <v>-0.24886516022981189</v>
      </c>
      <c r="AI141">
        <v>-0.24875862104927199</v>
      </c>
      <c r="AJ141">
        <f t="shared" si="57"/>
        <v>1.0653918053990519E-4</v>
      </c>
      <c r="AN141">
        <f t="shared" si="58"/>
        <v>-0.29264449804348802</v>
      </c>
      <c r="AO141">
        <v>-0.340775856230213</v>
      </c>
      <c r="AP141">
        <f t="shared" si="59"/>
        <v>-4.8131358186724982E-2</v>
      </c>
    </row>
    <row r="142" spans="1:42" x14ac:dyDescent="0.25">
      <c r="A142" t="s">
        <v>151</v>
      </c>
      <c r="B142">
        <v>931.8</v>
      </c>
      <c r="C142">
        <v>1494.3</v>
      </c>
      <c r="D142">
        <v>49.942999999999998</v>
      </c>
      <c r="E142">
        <v>157.69200000000001</v>
      </c>
      <c r="F142">
        <v>1.3160044746666001E-2</v>
      </c>
      <c r="G142">
        <v>9.05667772505225E-3</v>
      </c>
      <c r="H142">
        <v>9.2030083549969905E-3</v>
      </c>
      <c r="I142">
        <v>8.4548020971366693E-3</v>
      </c>
      <c r="J142">
        <v>12767.3</v>
      </c>
      <c r="K142">
        <v>6.3920998239301897E-3</v>
      </c>
      <c r="L142">
        <f t="shared" si="40"/>
        <v>2.5814599303825014E-2</v>
      </c>
      <c r="N142">
        <f t="shared" si="41"/>
        <v>0.96911220639388396</v>
      </c>
      <c r="O142">
        <f t="shared" si="42"/>
        <v>0.95990919803888697</v>
      </c>
      <c r="P142">
        <f t="shared" si="43"/>
        <v>0.84902526253318666</v>
      </c>
      <c r="Q142">
        <f t="shared" si="44"/>
        <v>-0.17678933677063835</v>
      </c>
      <c r="R142">
        <f t="shared" si="45"/>
        <v>-0.22963477313880779</v>
      </c>
      <c r="S142">
        <v>-0.24159628011503101</v>
      </c>
      <c r="T142">
        <f t="shared" si="39"/>
        <v>1.1961506976223224E-2</v>
      </c>
      <c r="V142">
        <f t="shared" si="46"/>
        <v>1.1111531359156339</v>
      </c>
      <c r="W142">
        <f t="shared" si="47"/>
        <v>1.1026983338184972</v>
      </c>
      <c r="X142">
        <f t="shared" si="48"/>
        <v>1.4785188758468335</v>
      </c>
      <c r="Y142">
        <f t="shared" si="49"/>
        <v>0.45270427654300849</v>
      </c>
      <c r="Z142">
        <f t="shared" si="50"/>
        <v>0.16242814928937513</v>
      </c>
      <c r="AA142">
        <v>0.13821089455239299</v>
      </c>
      <c r="AB142">
        <f t="shared" si="51"/>
        <v>2.4217254736982136E-2</v>
      </c>
      <c r="AD142">
        <f t="shared" si="52"/>
        <v>1.0244063324538257</v>
      </c>
      <c r="AE142">
        <f t="shared" si="53"/>
        <v>1.0112462877071597</v>
      </c>
      <c r="AF142">
        <f t="shared" si="54"/>
        <v>1.0457497304250418</v>
      </c>
      <c r="AG142">
        <f t="shared" si="55"/>
        <v>1.9935131121216809E-2</v>
      </c>
      <c r="AH142">
        <f t="shared" si="56"/>
        <v>0.14474898834423341</v>
      </c>
      <c r="AI142">
        <v>0.13861383706359501</v>
      </c>
      <c r="AJ142">
        <f t="shared" si="57"/>
        <v>-6.1351512806384068E-3</v>
      </c>
      <c r="AN142">
        <f t="shared" si="58"/>
        <v>7.7542364494800758E-2</v>
      </c>
      <c r="AO142">
        <v>3.5228451500957103E-2</v>
      </c>
      <c r="AP142">
        <f t="shared" si="59"/>
        <v>-4.2313912993843655E-2</v>
      </c>
    </row>
    <row r="143" spans="1:42" x14ac:dyDescent="0.25">
      <c r="A143" t="s">
        <v>152</v>
      </c>
      <c r="B143">
        <v>939.3</v>
      </c>
      <c r="C143">
        <v>1513</v>
      </c>
      <c r="D143">
        <v>51.171999999999997</v>
      </c>
      <c r="E143">
        <v>158.982</v>
      </c>
      <c r="F143">
        <v>9.0191797136689508E-3</v>
      </c>
      <c r="G143">
        <v>1.2818022917071299E-2</v>
      </c>
      <c r="H143">
        <v>1.14195192506372E-2</v>
      </c>
      <c r="I143">
        <v>1.8810254945368799E-2</v>
      </c>
      <c r="J143">
        <v>12922.7</v>
      </c>
      <c r="K143">
        <v>6.1740133622385498E-3</v>
      </c>
      <c r="L143">
        <f t="shared" si="40"/>
        <v>2.4925706923008439E-2</v>
      </c>
      <c r="N143">
        <f t="shared" si="41"/>
        <v>1.0081805037668365</v>
      </c>
      <c r="O143">
        <f t="shared" si="42"/>
        <v>0.99676098451619932</v>
      </c>
      <c r="P143">
        <f t="shared" si="43"/>
        <v>0.98710674957777578</v>
      </c>
      <c r="Q143">
        <f t="shared" si="44"/>
        <v>-3.7818957345232662E-2</v>
      </c>
      <c r="R143">
        <f t="shared" si="45"/>
        <v>-4.671110588522577E-2</v>
      </c>
      <c r="S143">
        <v>-4.6845129925887602E-2</v>
      </c>
      <c r="T143">
        <f t="shared" si="39"/>
        <v>1.3402404066183149E-4</v>
      </c>
      <c r="V143">
        <f t="shared" si="46"/>
        <v>1.0246080531806259</v>
      </c>
      <c r="W143">
        <f t="shared" si="47"/>
        <v>1.0057977982352571</v>
      </c>
      <c r="X143">
        <f t="shared" si="48"/>
        <v>1.0233936604167497</v>
      </c>
      <c r="Y143">
        <f t="shared" si="49"/>
        <v>-1.5320465062587107E-3</v>
      </c>
      <c r="Z143">
        <f t="shared" si="50"/>
        <v>-5.9930446266696013E-4</v>
      </c>
      <c r="AA143">
        <v>-7.7038558304876005E-4</v>
      </c>
      <c r="AB143">
        <f t="shared" si="51"/>
        <v>1.7108112038179992E-4</v>
      </c>
      <c r="AD143">
        <f t="shared" si="52"/>
        <v>1.0080489375402446</v>
      </c>
      <c r="AE143">
        <f t="shared" si="53"/>
        <v>0.99902975782657566</v>
      </c>
      <c r="AF143">
        <f t="shared" si="54"/>
        <v>0.99612467587301223</v>
      </c>
      <c r="AG143">
        <f t="shared" si="55"/>
        <v>-2.8801031049996206E-2</v>
      </c>
      <c r="AH143">
        <f t="shared" si="56"/>
        <v>-0.21019949975630292</v>
      </c>
      <c r="AI143">
        <v>-0.21002460859543801</v>
      </c>
      <c r="AJ143">
        <f t="shared" si="57"/>
        <v>1.7489116086491507E-4</v>
      </c>
      <c r="AN143">
        <f t="shared" si="58"/>
        <v>-0.25750991010419566</v>
      </c>
      <c r="AO143">
        <v>-0.25764012410437498</v>
      </c>
      <c r="AP143">
        <f t="shared" si="59"/>
        <v>-1.3021400017931839E-4</v>
      </c>
    </row>
    <row r="144" spans="1:42" x14ac:dyDescent="0.25">
      <c r="A144" t="s">
        <v>153</v>
      </c>
      <c r="B144">
        <v>956.4</v>
      </c>
      <c r="C144">
        <v>1538</v>
      </c>
      <c r="D144">
        <v>47.383000000000003</v>
      </c>
      <c r="E144">
        <v>162.81700000000001</v>
      </c>
      <c r="F144">
        <v>1.04385673711778E-2</v>
      </c>
      <c r="G144">
        <v>1.6025202027119701E-2</v>
      </c>
      <c r="H144">
        <v>1.45456526476355E-2</v>
      </c>
      <c r="I144">
        <v>2.22761173106041E-2</v>
      </c>
      <c r="J144">
        <v>13142.6</v>
      </c>
      <c r="K144">
        <v>6.02273013633026E-3</v>
      </c>
      <c r="L144">
        <f t="shared" si="40"/>
        <v>2.4309435387507294E-2</v>
      </c>
      <c r="N144">
        <f t="shared" si="41"/>
        <v>1.0241222276735731</v>
      </c>
      <c r="O144">
        <f t="shared" si="42"/>
        <v>1.0095765750259376</v>
      </c>
      <c r="P144">
        <f t="shared" si="43"/>
        <v>1.0388600863509982</v>
      </c>
      <c r="Q144">
        <f t="shared" si="44"/>
        <v>1.4550650963490952E-2</v>
      </c>
      <c r="R144">
        <f t="shared" si="45"/>
        <v>1.7900992760628339E-2</v>
      </c>
      <c r="S144">
        <v>1.7058511720802201E-2</v>
      </c>
      <c r="T144">
        <f t="shared" si="39"/>
        <v>8.4248103982613801E-4</v>
      </c>
      <c r="V144">
        <f t="shared" si="46"/>
        <v>0.9259556007191434</v>
      </c>
      <c r="W144">
        <f t="shared" si="47"/>
        <v>0.90367948340853932</v>
      </c>
      <c r="X144">
        <f t="shared" si="48"/>
        <v>0.66689535072379158</v>
      </c>
      <c r="Y144">
        <f t="shared" si="49"/>
        <v>-0.35741408466371571</v>
      </c>
      <c r="Z144">
        <f t="shared" si="50"/>
        <v>-0.14153074466180954</v>
      </c>
      <c r="AA144">
        <v>-0.16221944034418001</v>
      </c>
      <c r="AB144">
        <f t="shared" si="51"/>
        <v>2.0688695682370473E-2</v>
      </c>
      <c r="AD144">
        <f t="shared" si="52"/>
        <v>1.0182050463110828</v>
      </c>
      <c r="AE144">
        <f t="shared" si="53"/>
        <v>1.007766478939905</v>
      </c>
      <c r="AF144">
        <f t="shared" si="54"/>
        <v>1.0314297024086172</v>
      </c>
      <c r="AG144">
        <f t="shared" si="55"/>
        <v>7.1202670211099051E-3</v>
      </c>
      <c r="AH144">
        <f t="shared" si="56"/>
        <v>5.1754407460736014E-2</v>
      </c>
      <c r="AI144">
        <v>4.8879570887527798E-2</v>
      </c>
      <c r="AJ144">
        <f t="shared" si="57"/>
        <v>-2.8748365732082157E-3</v>
      </c>
      <c r="AN144">
        <f t="shared" si="58"/>
        <v>-7.1875344440445188E-2</v>
      </c>
      <c r="AO144">
        <v>-9.6281357735850101E-2</v>
      </c>
      <c r="AP144">
        <f t="shared" si="59"/>
        <v>-2.4406013295404913E-2</v>
      </c>
    </row>
    <row r="145" spans="1:42" x14ac:dyDescent="0.25">
      <c r="A145" t="s">
        <v>154</v>
      </c>
      <c r="B145">
        <v>963.7</v>
      </c>
      <c r="C145">
        <v>1564.8</v>
      </c>
      <c r="D145">
        <v>49.225000000000001</v>
      </c>
      <c r="E145">
        <v>162.15600000000001</v>
      </c>
      <c r="F145">
        <v>7.1791876566644798E-3</v>
      </c>
      <c r="G145">
        <v>1.6325155028309401E-2</v>
      </c>
      <c r="H145">
        <v>1.69011437469795E-2</v>
      </c>
      <c r="I145">
        <v>1.3946599744929299E-2</v>
      </c>
      <c r="J145">
        <v>13324.2</v>
      </c>
      <c r="K145">
        <v>5.8363809428385602E-3</v>
      </c>
      <c r="L145">
        <f t="shared" si="40"/>
        <v>2.3550700213297526E-2</v>
      </c>
      <c r="N145">
        <f t="shared" si="41"/>
        <v>0.99594022737183463</v>
      </c>
      <c r="O145">
        <f t="shared" si="42"/>
        <v>0.97903908362485514</v>
      </c>
      <c r="P145">
        <f t="shared" si="43"/>
        <v>0.91875585007420246</v>
      </c>
      <c r="Q145">
        <f t="shared" si="44"/>
        <v>-0.10479485013909506</v>
      </c>
      <c r="R145">
        <f t="shared" si="45"/>
        <v>-0.12982502027830903</v>
      </c>
      <c r="S145">
        <v>-0.13321345474225399</v>
      </c>
      <c r="T145">
        <f t="shared" si="39"/>
        <v>3.3884344639449615E-3</v>
      </c>
      <c r="V145">
        <f t="shared" si="46"/>
        <v>1.038874701897305</v>
      </c>
      <c r="W145">
        <f t="shared" si="47"/>
        <v>1.0249281021523757</v>
      </c>
      <c r="X145">
        <f t="shared" si="48"/>
        <v>1.1035032187371971</v>
      </c>
      <c r="Y145">
        <f t="shared" si="49"/>
        <v>7.9952518523899618E-2</v>
      </c>
      <c r="Z145">
        <f t="shared" si="50"/>
        <v>2.8825271903717194E-2</v>
      </c>
      <c r="AA145">
        <v>2.7417977249011301E-2</v>
      </c>
      <c r="AB145">
        <f t="shared" si="51"/>
        <v>1.4072946547058936E-3</v>
      </c>
      <c r="AD145">
        <f t="shared" si="52"/>
        <v>1.0076327896277708</v>
      </c>
      <c r="AE145">
        <f t="shared" si="53"/>
        <v>1.0004536019711063</v>
      </c>
      <c r="AF145">
        <f t="shared" si="54"/>
        <v>1.0018156427862797</v>
      </c>
      <c r="AG145">
        <f t="shared" si="55"/>
        <v>-2.1735057427017868E-2</v>
      </c>
      <c r="AH145">
        <f t="shared" si="56"/>
        <v>-0.15816816248839566</v>
      </c>
      <c r="AI145">
        <v>-0.15781023897216701</v>
      </c>
      <c r="AJ145">
        <f t="shared" si="57"/>
        <v>3.5792351622865315E-4</v>
      </c>
      <c r="AN145">
        <f t="shared" si="58"/>
        <v>-0.25916791086298752</v>
      </c>
      <c r="AO145">
        <v>-0.26360571646540898</v>
      </c>
      <c r="AP145">
        <f t="shared" si="59"/>
        <v>-4.4378056024214629E-3</v>
      </c>
    </row>
    <row r="146" spans="1:42" x14ac:dyDescent="0.25">
      <c r="A146" t="s">
        <v>155</v>
      </c>
      <c r="B146">
        <v>997.1</v>
      </c>
      <c r="C146">
        <v>1583</v>
      </c>
      <c r="D146">
        <v>53.557000000000002</v>
      </c>
      <c r="E146">
        <v>164.04400000000001</v>
      </c>
      <c r="F146">
        <v>8.4207219832792592E-3</v>
      </c>
      <c r="G146">
        <v>7.1493944900584703E-3</v>
      </c>
      <c r="H146">
        <v>7.3794405354383804E-3</v>
      </c>
      <c r="I146">
        <v>6.2079039195002102E-3</v>
      </c>
      <c r="J146">
        <v>13599.2</v>
      </c>
      <c r="K146">
        <v>5.6406425102726301E-3</v>
      </c>
      <c r="L146">
        <f t="shared" si="40"/>
        <v>2.2754190010834563E-2</v>
      </c>
      <c r="N146">
        <f t="shared" si="41"/>
        <v>1.0116431091048126</v>
      </c>
      <c r="O146">
        <f t="shared" si="42"/>
        <v>1.0042636685693742</v>
      </c>
      <c r="P146">
        <f t="shared" si="43"/>
        <v>1.0171640578606858</v>
      </c>
      <c r="Q146">
        <f t="shared" si="44"/>
        <v>-5.5901321501488077E-3</v>
      </c>
      <c r="R146">
        <f t="shared" si="45"/>
        <v>-6.8032112167299352E-3</v>
      </c>
      <c r="S146">
        <v>-6.9055804662099297E-3</v>
      </c>
      <c r="T146">
        <f t="shared" si="39"/>
        <v>1.0236924947999455E-4</v>
      </c>
      <c r="V146">
        <f t="shared" si="46"/>
        <v>1.0880040629761301</v>
      </c>
      <c r="W146">
        <f t="shared" si="47"/>
        <v>1.0817961590566298</v>
      </c>
      <c r="X146">
        <f t="shared" si="48"/>
        <v>1.3695621356634882</v>
      </c>
      <c r="Y146">
        <f t="shared" si="49"/>
        <v>0.3468079456526536</v>
      </c>
      <c r="Z146">
        <f t="shared" si="50"/>
        <v>0.12812492400858491</v>
      </c>
      <c r="AA146">
        <v>0.112535462338648</v>
      </c>
      <c r="AB146">
        <f t="shared" si="51"/>
        <v>1.558946166993691E-2</v>
      </c>
      <c r="AD146">
        <f t="shared" si="52"/>
        <v>1.0346580886167895</v>
      </c>
      <c r="AE146">
        <f t="shared" si="53"/>
        <v>1.0262373666335103</v>
      </c>
      <c r="AF146">
        <f t="shared" si="54"/>
        <v>1.1091525840255707</v>
      </c>
      <c r="AG146">
        <f t="shared" si="55"/>
        <v>8.6398394014736146E-2</v>
      </c>
      <c r="AH146">
        <f t="shared" si="56"/>
        <v>0.62489404476067023</v>
      </c>
      <c r="AI146">
        <v>0.59583260833679896</v>
      </c>
      <c r="AJ146">
        <f t="shared" si="57"/>
        <v>-2.9061436423871267E-2</v>
      </c>
      <c r="AN146">
        <f t="shared" si="58"/>
        <v>0.74621575755252523</v>
      </c>
      <c r="AO146">
        <v>0.70146249020923701</v>
      </c>
      <c r="AP146">
        <f t="shared" si="59"/>
        <v>-4.4753267343288217E-2</v>
      </c>
    </row>
    <row r="147" spans="1:42" x14ac:dyDescent="0.25">
      <c r="A147" t="s">
        <v>156</v>
      </c>
      <c r="B147">
        <v>997.2</v>
      </c>
      <c r="C147">
        <v>1613.4</v>
      </c>
      <c r="D147">
        <v>53.237000000000002</v>
      </c>
      <c r="E147">
        <v>164.97</v>
      </c>
      <c r="F147">
        <v>6.9726485281962304E-3</v>
      </c>
      <c r="G147">
        <v>1.54484393520347E-2</v>
      </c>
      <c r="H147">
        <v>1.3851395623116301E-2</v>
      </c>
      <c r="I147">
        <v>2.2043899619608402E-2</v>
      </c>
      <c r="J147">
        <v>13753.4</v>
      </c>
      <c r="K147">
        <v>5.4604212324949096E-3</v>
      </c>
      <c r="L147">
        <f t="shared" si="40"/>
        <v>2.2021234255250155E-2</v>
      </c>
      <c r="N147">
        <f t="shared" si="41"/>
        <v>1.0056448269976348</v>
      </c>
      <c r="O147">
        <f t="shared" si="42"/>
        <v>0.99179343137451847</v>
      </c>
      <c r="P147">
        <f t="shared" si="43"/>
        <v>0.96757560586908498</v>
      </c>
      <c r="Q147">
        <f t="shared" si="44"/>
        <v>-5.4445628386165179E-2</v>
      </c>
      <c r="R147">
        <f t="shared" si="45"/>
        <v>-6.5676500551356556E-2</v>
      </c>
      <c r="S147">
        <v>-6.6293150898866199E-2</v>
      </c>
      <c r="T147">
        <f t="shared" si="39"/>
        <v>6.1665034750964243E-4</v>
      </c>
      <c r="V147">
        <f t="shared" si="46"/>
        <v>0.99402505741546388</v>
      </c>
      <c r="W147">
        <f t="shared" si="47"/>
        <v>0.97198115779585548</v>
      </c>
      <c r="X147">
        <f t="shared" si="48"/>
        <v>0.89254759521958049</v>
      </c>
      <c r="Y147">
        <f t="shared" si="49"/>
        <v>-0.12947363903566966</v>
      </c>
      <c r="Z147">
        <f t="shared" si="50"/>
        <v>-5.0989908861060647E-2</v>
      </c>
      <c r="AA147">
        <v>-5.2918947321756199E-2</v>
      </c>
      <c r="AB147">
        <f t="shared" si="51"/>
        <v>1.9290384606955521E-3</v>
      </c>
      <c r="AD147">
        <f t="shared" si="52"/>
        <v>1.000100290843446</v>
      </c>
      <c r="AE147">
        <f t="shared" si="53"/>
        <v>0.99312764231524975</v>
      </c>
      <c r="AF147">
        <f t="shared" si="54"/>
        <v>0.97279264898591333</v>
      </c>
      <c r="AG147">
        <f t="shared" si="55"/>
        <v>-4.9228585269336822E-2</v>
      </c>
      <c r="AH147">
        <f t="shared" si="56"/>
        <v>-0.36094639664138883</v>
      </c>
      <c r="AI147">
        <v>-0.36232145328438697</v>
      </c>
      <c r="AJ147">
        <f t="shared" si="57"/>
        <v>-1.3750566429981403E-3</v>
      </c>
      <c r="AN147">
        <f t="shared" si="58"/>
        <v>-0.47761280605380602</v>
      </c>
      <c r="AO147">
        <v>-0.48153355150500898</v>
      </c>
      <c r="AP147">
        <f t="shared" si="59"/>
        <v>-3.9207454512029671E-3</v>
      </c>
    </row>
    <row r="148" spans="1:42" x14ac:dyDescent="0.25">
      <c r="A148" t="s">
        <v>157</v>
      </c>
      <c r="B148">
        <v>995.4</v>
      </c>
      <c r="C148">
        <v>1634.8</v>
      </c>
      <c r="D148">
        <v>52.164999999999999</v>
      </c>
      <c r="E148">
        <v>161.167</v>
      </c>
      <c r="F148">
        <v>7.4002688843677299E-3</v>
      </c>
      <c r="G148">
        <v>1.0155246877553399E-2</v>
      </c>
      <c r="H148">
        <v>9.2545917510049609E-3</v>
      </c>
      <c r="I148">
        <v>1.3914278574904199E-2</v>
      </c>
      <c r="J148">
        <v>13870.2</v>
      </c>
      <c r="K148">
        <v>5.1721590069455604E-3</v>
      </c>
      <c r="L148">
        <f t="shared" si="40"/>
        <v>2.0849697562604907E-2</v>
      </c>
      <c r="N148">
        <f t="shared" si="41"/>
        <v>0.97694732375583437</v>
      </c>
      <c r="O148">
        <f t="shared" si="42"/>
        <v>0.96769273200482941</v>
      </c>
      <c r="P148">
        <f t="shared" si="43"/>
        <v>0.87689969076522223</v>
      </c>
      <c r="Q148">
        <f t="shared" si="44"/>
        <v>-0.14395000679738268</v>
      </c>
      <c r="R148">
        <f t="shared" si="45"/>
        <v>-0.17266590531333501</v>
      </c>
      <c r="S148">
        <v>-0.17993219792326001</v>
      </c>
      <c r="T148">
        <f t="shared" si="39"/>
        <v>7.2662926099250069E-3</v>
      </c>
      <c r="V148">
        <f t="shared" si="46"/>
        <v>0.97986362867930199</v>
      </c>
      <c r="W148">
        <f t="shared" si="47"/>
        <v>0.96594935010439775</v>
      </c>
      <c r="X148">
        <f t="shared" si="48"/>
        <v>0.87059750562169413</v>
      </c>
      <c r="Y148">
        <f t="shared" si="49"/>
        <v>-0.15025219194091077</v>
      </c>
      <c r="Z148">
        <f t="shared" si="50"/>
        <v>-5.8159989110752743E-2</v>
      </c>
      <c r="AA148">
        <v>-6.0827395132523297E-2</v>
      </c>
      <c r="AB148">
        <f t="shared" si="51"/>
        <v>2.6674060217705547E-3</v>
      </c>
      <c r="AD148">
        <f t="shared" si="52"/>
        <v>0.99819494584837543</v>
      </c>
      <c r="AE148">
        <f t="shared" si="53"/>
        <v>0.99079467696400769</v>
      </c>
      <c r="AF148">
        <f t="shared" si="54"/>
        <v>0.9636840227081066</v>
      </c>
      <c r="AG148">
        <f t="shared" si="55"/>
        <v>-5.7165674854498305E-2</v>
      </c>
      <c r="AH148">
        <f t="shared" si="56"/>
        <v>-0.41448377103047768</v>
      </c>
      <c r="AI148">
        <v>-0.41743483695490002</v>
      </c>
      <c r="AJ148">
        <f t="shared" si="57"/>
        <v>-2.9510659244223469E-3</v>
      </c>
      <c r="AN148">
        <f t="shared" si="58"/>
        <v>-0.64530966545456547</v>
      </c>
      <c r="AO148">
        <v>-0.65819443001068301</v>
      </c>
      <c r="AP148">
        <f t="shared" si="59"/>
        <v>-1.2884764556117534E-2</v>
      </c>
    </row>
    <row r="149" spans="1:42" x14ac:dyDescent="0.25">
      <c r="A149" t="s">
        <v>158</v>
      </c>
      <c r="B149">
        <v>1015.1</v>
      </c>
      <c r="C149">
        <v>1659.4</v>
      </c>
      <c r="D149">
        <v>51.704000000000001</v>
      </c>
      <c r="E149">
        <v>157.041</v>
      </c>
      <c r="F149">
        <v>5.2082718221866404E-3</v>
      </c>
      <c r="G149">
        <v>1.0553886449426101E-2</v>
      </c>
      <c r="H149">
        <v>7.4664139441362699E-3</v>
      </c>
      <c r="I149">
        <v>2.3451585705947402E-2</v>
      </c>
      <c r="J149">
        <v>14039.6</v>
      </c>
      <c r="K149">
        <v>4.8760168577870501E-3</v>
      </c>
      <c r="L149">
        <f t="shared" si="40"/>
        <v>1.9647184958552E-2</v>
      </c>
      <c r="N149">
        <f t="shared" si="41"/>
        <v>0.97439922564793036</v>
      </c>
      <c r="O149">
        <f t="shared" si="42"/>
        <v>0.96693281170379408</v>
      </c>
      <c r="P149">
        <f t="shared" si="43"/>
        <v>0.87414844826927829</v>
      </c>
      <c r="Q149">
        <f t="shared" si="44"/>
        <v>-0.14549873668927371</v>
      </c>
      <c r="R149">
        <f t="shared" si="45"/>
        <v>-0.16906457654540075</v>
      </c>
      <c r="S149">
        <v>-0.176407241769971</v>
      </c>
      <c r="T149">
        <f t="shared" si="39"/>
        <v>7.3426652245702495E-3</v>
      </c>
      <c r="V149">
        <f t="shared" si="46"/>
        <v>0.99116265695389627</v>
      </c>
      <c r="W149">
        <f t="shared" si="47"/>
        <v>0.96771107124794886</v>
      </c>
      <c r="X149">
        <f t="shared" si="48"/>
        <v>0.87696616696475305</v>
      </c>
      <c r="Y149">
        <f t="shared" si="49"/>
        <v>-0.14268101799379895</v>
      </c>
      <c r="Z149">
        <f t="shared" si="50"/>
        <v>-5.3661485080579385E-2</v>
      </c>
      <c r="AA149">
        <v>-5.6070295468268999E-2</v>
      </c>
      <c r="AB149">
        <f t="shared" si="51"/>
        <v>2.4088103876896139E-3</v>
      </c>
      <c r="AD149">
        <f t="shared" si="52"/>
        <v>1.0197910387783806</v>
      </c>
      <c r="AE149">
        <f t="shared" si="53"/>
        <v>1.014582766956194</v>
      </c>
      <c r="AF149">
        <f t="shared" si="54"/>
        <v>1.0596194601156692</v>
      </c>
      <c r="AG149">
        <f t="shared" si="55"/>
        <v>3.997227515711721E-2</v>
      </c>
      <c r="AH149">
        <f t="shared" si="56"/>
        <v>0.28686250156013948</v>
      </c>
      <c r="AI149">
        <v>0.27820415539816501</v>
      </c>
      <c r="AJ149">
        <f t="shared" si="57"/>
        <v>-8.6583461619744728E-3</v>
      </c>
      <c r="AN149">
        <f t="shared" si="58"/>
        <v>6.4136439934159351E-2</v>
      </c>
      <c r="AO149">
        <v>4.5726618159924702E-2</v>
      </c>
      <c r="AP149">
        <f t="shared" si="59"/>
        <v>-1.8409821774234648E-2</v>
      </c>
    </row>
    <row r="150" spans="1:42" x14ac:dyDescent="0.25">
      <c r="A150" t="s">
        <v>159</v>
      </c>
      <c r="B150">
        <v>1017.5</v>
      </c>
      <c r="C150">
        <v>1700.9</v>
      </c>
      <c r="D150">
        <v>50.936999999999998</v>
      </c>
      <c r="E150">
        <v>158.18199999999999</v>
      </c>
      <c r="F150">
        <v>8.55323448551348E-3</v>
      </c>
      <c r="G150">
        <v>1.9134014331452901E-2</v>
      </c>
      <c r="H150">
        <v>1.7656929296011099E-2</v>
      </c>
      <c r="I150">
        <v>2.5233514568520701E-2</v>
      </c>
      <c r="J150">
        <v>14215.7</v>
      </c>
      <c r="K150">
        <v>4.9072200141424497E-3</v>
      </c>
      <c r="L150">
        <f t="shared" si="40"/>
        <v>1.9773838165355606E-2</v>
      </c>
      <c r="N150">
        <f t="shared" si="41"/>
        <v>1.0072656185327398</v>
      </c>
      <c r="O150">
        <f t="shared" si="42"/>
        <v>0.98960868923672862</v>
      </c>
      <c r="P150">
        <f t="shared" si="43"/>
        <v>0.95907815645523953</v>
      </c>
      <c r="Q150">
        <f t="shared" si="44"/>
        <v>-6.0695681710116078E-2</v>
      </c>
      <c r="R150">
        <f t="shared" si="45"/>
        <v>-6.789161052621398E-2</v>
      </c>
      <c r="S150">
        <v>-6.8819054619750894E-2</v>
      </c>
      <c r="T150">
        <f t="shared" si="39"/>
        <v>9.2744409353691382E-4</v>
      </c>
      <c r="V150">
        <f t="shared" si="46"/>
        <v>0.98516555779049975</v>
      </c>
      <c r="W150">
        <f t="shared" si="47"/>
        <v>0.959932043221979</v>
      </c>
      <c r="X150">
        <f t="shared" si="48"/>
        <v>0.84910609030333484</v>
      </c>
      <c r="Y150">
        <f t="shared" si="49"/>
        <v>-0.17066774786202077</v>
      </c>
      <c r="Z150">
        <f t="shared" si="50"/>
        <v>-6.2852255302557919E-2</v>
      </c>
      <c r="AA150">
        <v>-6.6418359571496194E-2</v>
      </c>
      <c r="AB150">
        <f t="shared" si="51"/>
        <v>3.5661042689382749E-3</v>
      </c>
      <c r="AD150">
        <f t="shared" si="52"/>
        <v>1.0023642990838342</v>
      </c>
      <c r="AE150">
        <f t="shared" si="53"/>
        <v>0.99381106459832069</v>
      </c>
      <c r="AF150">
        <f t="shared" si="54"/>
        <v>0.97547312917160844</v>
      </c>
      <c r="AG150">
        <f t="shared" si="55"/>
        <v>-4.4300708993747162E-2</v>
      </c>
      <c r="AH150">
        <f t="shared" si="56"/>
        <v>-0.32030577580239278</v>
      </c>
      <c r="AI150">
        <v>-0.32173746691604999</v>
      </c>
      <c r="AJ150">
        <f t="shared" si="57"/>
        <v>-1.4316911136572075E-3</v>
      </c>
      <c r="AN150">
        <f t="shared" si="58"/>
        <v>-0.45104964163116468</v>
      </c>
      <c r="AO150">
        <v>-0.456974881107297</v>
      </c>
      <c r="AP150">
        <f t="shared" si="59"/>
        <v>-5.9252394761323268E-3</v>
      </c>
    </row>
    <row r="151" spans="1:42" x14ac:dyDescent="0.25">
      <c r="A151" t="s">
        <v>160</v>
      </c>
      <c r="B151">
        <v>1042.5</v>
      </c>
      <c r="C151">
        <v>1727.5</v>
      </c>
      <c r="D151">
        <v>56.121000000000002</v>
      </c>
      <c r="E151">
        <v>168.798</v>
      </c>
      <c r="F151">
        <v>7.9914261084319503E-3</v>
      </c>
      <c r="G151">
        <v>1.0833520333108901E-2</v>
      </c>
      <c r="H151">
        <v>1.09174942227219E-2</v>
      </c>
      <c r="I151">
        <v>1.0458130392859699E-2</v>
      </c>
      <c r="J151">
        <v>14402.1</v>
      </c>
      <c r="K151">
        <v>4.9560506888119997E-3</v>
      </c>
      <c r="L151">
        <f t="shared" si="40"/>
        <v>1.9972064919901333E-2</v>
      </c>
      <c r="N151">
        <f t="shared" si="41"/>
        <v>1.06711256653728</v>
      </c>
      <c r="O151">
        <f t="shared" si="42"/>
        <v>1.0561950723145581</v>
      </c>
      <c r="P151">
        <f t="shared" si="43"/>
        <v>1.2444474089806044</v>
      </c>
      <c r="Q151">
        <f t="shared" si="44"/>
        <v>0.22447534406070302</v>
      </c>
      <c r="R151">
        <f t="shared" si="45"/>
        <v>0.24977988332765974</v>
      </c>
      <c r="S151">
        <v>0.22801414608655299</v>
      </c>
      <c r="T151">
        <f t="shared" si="39"/>
        <v>2.1765737241106753E-2</v>
      </c>
      <c r="V151">
        <f t="shared" si="46"/>
        <v>1.1017727781376996</v>
      </c>
      <c r="W151">
        <f t="shared" si="47"/>
        <v>1.0913146477448399</v>
      </c>
      <c r="X151">
        <f t="shared" si="48"/>
        <v>1.4184039680768323</v>
      </c>
      <c r="Y151">
        <f t="shared" si="49"/>
        <v>0.398431903156931</v>
      </c>
      <c r="Z151">
        <f t="shared" si="50"/>
        <v>0.14276416814581477</v>
      </c>
      <c r="AA151">
        <v>0.123757464039276</v>
      </c>
      <c r="AB151">
        <f t="shared" si="51"/>
        <v>1.9006704106538777E-2</v>
      </c>
      <c r="AD151">
        <f t="shared" si="52"/>
        <v>1.0245700245700247</v>
      </c>
      <c r="AE151">
        <f t="shared" si="53"/>
        <v>1.0165785984615927</v>
      </c>
      <c r="AF151">
        <f t="shared" si="54"/>
        <v>1.067981795456862</v>
      </c>
      <c r="AG151">
        <f t="shared" si="55"/>
        <v>4.8009730536960671E-2</v>
      </c>
      <c r="AH151">
        <f t="shared" si="56"/>
        <v>0.34363345330414596</v>
      </c>
      <c r="AI151">
        <v>0.33203592991111203</v>
      </c>
      <c r="AJ151">
        <f t="shared" si="57"/>
        <v>-1.1597523393033937E-2</v>
      </c>
      <c r="AN151">
        <f t="shared" si="58"/>
        <v>0.73617750477762045</v>
      </c>
      <c r="AO151">
        <v>0.68380754003694</v>
      </c>
      <c r="AP151">
        <f t="shared" si="59"/>
        <v>-5.2369964740680452E-2</v>
      </c>
    </row>
    <row r="152" spans="1:42" x14ac:dyDescent="0.25">
      <c r="A152" t="s">
        <v>161</v>
      </c>
      <c r="B152">
        <v>1058.8</v>
      </c>
      <c r="C152">
        <v>1749.9</v>
      </c>
      <c r="D152">
        <v>55.527999999999999</v>
      </c>
      <c r="E152">
        <v>165.68899999999999</v>
      </c>
      <c r="F152">
        <v>6.88794378698221E-3</v>
      </c>
      <c r="G152">
        <v>1.0951740808800899E-2</v>
      </c>
      <c r="H152">
        <v>1.1256780634877599E-2</v>
      </c>
      <c r="I152">
        <v>9.6280890628823706E-3</v>
      </c>
      <c r="J152">
        <v>14564.1</v>
      </c>
      <c r="K152">
        <v>5.0100805234629701E-3</v>
      </c>
      <c r="L152">
        <f t="shared" si="40"/>
        <v>2.0191431195274889E-2</v>
      </c>
      <c r="N152">
        <f t="shared" si="41"/>
        <v>0.98158153532624792</v>
      </c>
      <c r="O152">
        <f t="shared" si="42"/>
        <v>0.97032475469137036</v>
      </c>
      <c r="P152">
        <f t="shared" si="43"/>
        <v>0.88647898488220345</v>
      </c>
      <c r="Q152">
        <f t="shared" si="44"/>
        <v>-0.13371244631307144</v>
      </c>
      <c r="R152">
        <f t="shared" si="45"/>
        <v>-0.15671598942344403</v>
      </c>
      <c r="S152">
        <v>-0.16277494406792301</v>
      </c>
      <c r="T152">
        <f t="shared" si="39"/>
        <v>6.0589546444789755E-3</v>
      </c>
      <c r="V152">
        <f t="shared" si="46"/>
        <v>0.98943354537517147</v>
      </c>
      <c r="W152">
        <f t="shared" si="47"/>
        <v>0.9798054563122891</v>
      </c>
      <c r="X152">
        <f t="shared" si="48"/>
        <v>0.9216359662120156</v>
      </c>
      <c r="Y152">
        <f t="shared" si="49"/>
        <v>-9.8555464983259289E-2</v>
      </c>
      <c r="Z152">
        <f t="shared" si="50"/>
        <v>-3.8404338605658166E-2</v>
      </c>
      <c r="AA152">
        <v>-3.9355557247222603E-2</v>
      </c>
      <c r="AB152">
        <f t="shared" si="51"/>
        <v>9.512186415644372E-4</v>
      </c>
      <c r="AD152">
        <f t="shared" si="52"/>
        <v>1.0156354916067145</v>
      </c>
      <c r="AE152">
        <f t="shared" si="53"/>
        <v>1.0087475478197323</v>
      </c>
      <c r="AF152">
        <f t="shared" si="54"/>
        <v>1.0354519921265191</v>
      </c>
      <c r="AG152">
        <f t="shared" si="55"/>
        <v>1.5260560931244171E-2</v>
      </c>
      <c r="AH152">
        <f t="shared" si="56"/>
        <v>0.11046399324280522</v>
      </c>
      <c r="AI152">
        <v>0.107258975441771</v>
      </c>
      <c r="AJ152">
        <f t="shared" si="57"/>
        <v>-3.2050178010342156E-3</v>
      </c>
      <c r="AN152">
        <f t="shared" si="58"/>
        <v>-8.4656334786296972E-2</v>
      </c>
      <c r="AO152">
        <v>-9.4871525873374593E-2</v>
      </c>
      <c r="AP152">
        <f t="shared" si="59"/>
        <v>-1.0215191087077621E-2</v>
      </c>
    </row>
    <row r="153" spans="1:42" x14ac:dyDescent="0.25">
      <c r="A153" t="s">
        <v>162</v>
      </c>
      <c r="B153">
        <v>1085.3</v>
      </c>
      <c r="C153">
        <v>1779.8</v>
      </c>
      <c r="D153">
        <v>54.619</v>
      </c>
      <c r="E153">
        <v>162.87200000000001</v>
      </c>
      <c r="F153">
        <v>8.0115697167255605E-3</v>
      </c>
      <c r="G153">
        <v>1.4334337753595799E-2</v>
      </c>
      <c r="H153">
        <v>1.49560117302052E-2</v>
      </c>
      <c r="I153">
        <v>1.1765846329080201E-2</v>
      </c>
      <c r="J153">
        <v>14715.1</v>
      </c>
      <c r="K153">
        <v>4.9971170478570999E-3</v>
      </c>
      <c r="L153">
        <f t="shared" si="40"/>
        <v>2.0138795023341149E-2</v>
      </c>
      <c r="N153">
        <f t="shared" si="41"/>
        <v>0.98299826783914457</v>
      </c>
      <c r="O153">
        <f t="shared" si="42"/>
        <v>0.96804225610893935</v>
      </c>
      <c r="P153">
        <f t="shared" si="43"/>
        <v>0.87816729840947161</v>
      </c>
      <c r="Q153">
        <f t="shared" si="44"/>
        <v>-0.14197149661386954</v>
      </c>
      <c r="R153">
        <f t="shared" si="45"/>
        <v>-0.16151437646305247</v>
      </c>
      <c r="S153">
        <v>-0.16840096284161901</v>
      </c>
      <c r="T153">
        <f t="shared" si="39"/>
        <v>6.8865863785665393E-3</v>
      </c>
      <c r="V153">
        <f t="shared" si="46"/>
        <v>0.98362988042068866</v>
      </c>
      <c r="W153">
        <f t="shared" si="47"/>
        <v>0.97186403409160849</v>
      </c>
      <c r="X153">
        <f t="shared" si="48"/>
        <v>0.89211746512529977</v>
      </c>
      <c r="Y153">
        <f t="shared" si="49"/>
        <v>-0.12802132989804138</v>
      </c>
      <c r="Z153">
        <f t="shared" si="50"/>
        <v>-4.8810214201896726E-2</v>
      </c>
      <c r="AA153">
        <v>-5.06101656846836E-2</v>
      </c>
      <c r="AB153">
        <f t="shared" si="51"/>
        <v>1.799951482786874E-3</v>
      </c>
      <c r="AD153">
        <f t="shared" si="52"/>
        <v>1.0250283339629769</v>
      </c>
      <c r="AE153">
        <f t="shared" si="53"/>
        <v>1.0170167642462513</v>
      </c>
      <c r="AF153">
        <f t="shared" si="54"/>
        <v>1.0698242726241758</v>
      </c>
      <c r="AG153">
        <f t="shared" si="55"/>
        <v>4.9685477600834638E-2</v>
      </c>
      <c r="AH153">
        <f t="shared" si="56"/>
        <v>0.36120998677407945</v>
      </c>
      <c r="AI153">
        <v>0.34881917108919902</v>
      </c>
      <c r="AJ153">
        <f t="shared" si="57"/>
        <v>-1.239081568488043E-2</v>
      </c>
      <c r="AN153">
        <f t="shared" si="58"/>
        <v>0.15088539610913024</v>
      </c>
      <c r="AO153">
        <v>0.12980804256289599</v>
      </c>
      <c r="AP153">
        <f t="shared" si="59"/>
        <v>-2.1077353546234245E-2</v>
      </c>
    </row>
    <row r="154" spans="1:42" x14ac:dyDescent="0.25">
      <c r="A154" t="s">
        <v>163</v>
      </c>
      <c r="B154">
        <v>1111.2</v>
      </c>
      <c r="C154">
        <v>1798.5</v>
      </c>
      <c r="D154">
        <v>56.613</v>
      </c>
      <c r="E154">
        <v>165.40600000000001</v>
      </c>
      <c r="F154">
        <v>8.4375213500034203E-3</v>
      </c>
      <c r="G154">
        <v>1.61162292834292E-2</v>
      </c>
      <c r="H154">
        <v>1.77333140710778E-2</v>
      </c>
      <c r="I154">
        <v>9.4852571319072893E-3</v>
      </c>
      <c r="J154">
        <v>14706.5</v>
      </c>
      <c r="K154">
        <v>4.9483648881238898E-3</v>
      </c>
      <c r="L154">
        <f t="shared" si="40"/>
        <v>1.9940862711358198E-2</v>
      </c>
      <c r="N154">
        <f t="shared" si="41"/>
        <v>1.0155582297755292</v>
      </c>
      <c r="O154">
        <f t="shared" si="42"/>
        <v>0.99782491570445142</v>
      </c>
      <c r="P154">
        <f t="shared" si="43"/>
        <v>0.99132800762912143</v>
      </c>
      <c r="Q154">
        <f t="shared" si="44"/>
        <v>-2.8612855082236766E-2</v>
      </c>
      <c r="R154">
        <f t="shared" si="45"/>
        <v>-3.1669733355220601E-2</v>
      </c>
      <c r="S154">
        <v>-3.19226365439906E-2</v>
      </c>
      <c r="T154">
        <f t="shared" si="39"/>
        <v>2.529031887699984E-4</v>
      </c>
      <c r="V154">
        <f t="shared" si="46"/>
        <v>1.0365074424650762</v>
      </c>
      <c r="W154">
        <f t="shared" si="47"/>
        <v>1.0270221853331689</v>
      </c>
      <c r="X154">
        <f t="shared" si="48"/>
        <v>1.1125493917604137</v>
      </c>
      <c r="Y154">
        <f t="shared" si="49"/>
        <v>9.2608529049055477E-2</v>
      </c>
      <c r="Z154">
        <f t="shared" si="50"/>
        <v>3.4374113992635867E-2</v>
      </c>
      <c r="AA154">
        <v>3.2707461737779803E-2</v>
      </c>
      <c r="AB154">
        <f t="shared" si="51"/>
        <v>1.6666522548560644E-3</v>
      </c>
      <c r="AD154">
        <f t="shared" si="52"/>
        <v>1.0238643692988114</v>
      </c>
      <c r="AE154">
        <f t="shared" si="53"/>
        <v>1.015426847948808</v>
      </c>
      <c r="AF154">
        <f t="shared" si="54"/>
        <v>1.0631500598555597</v>
      </c>
      <c r="AG154">
        <f t="shared" si="55"/>
        <v>4.3209197144201461E-2</v>
      </c>
      <c r="AH154">
        <f t="shared" si="56"/>
        <v>0.31868585100068531</v>
      </c>
      <c r="AI154">
        <v>0.30825667416436398</v>
      </c>
      <c r="AJ154">
        <f t="shared" si="57"/>
        <v>-1.042917683632133E-2</v>
      </c>
      <c r="AN154">
        <f t="shared" si="58"/>
        <v>0.32139023163810054</v>
      </c>
      <c r="AO154">
        <v>0.309041499358154</v>
      </c>
      <c r="AP154">
        <f t="shared" si="59"/>
        <v>-1.2348732279946539E-2</v>
      </c>
    </row>
    <row r="155" spans="1:42" x14ac:dyDescent="0.25">
      <c r="A155" t="s">
        <v>164</v>
      </c>
      <c r="B155">
        <v>1146.5999999999999</v>
      </c>
      <c r="C155">
        <v>1825</v>
      </c>
      <c r="D155">
        <v>58.841999999999999</v>
      </c>
      <c r="E155">
        <v>167.70599999999999</v>
      </c>
      <c r="F155">
        <v>1.0241297155697099E-2</v>
      </c>
      <c r="G155">
        <v>1.4002319910991099E-2</v>
      </c>
      <c r="H155">
        <v>1.5543489832854101E-2</v>
      </c>
      <c r="I155">
        <v>7.6877446909477997E-3</v>
      </c>
      <c r="J155">
        <v>14865.7</v>
      </c>
      <c r="K155">
        <v>4.7753276719237903E-3</v>
      </c>
      <c r="L155">
        <f t="shared" si="40"/>
        <v>1.9238569315548792E-2</v>
      </c>
      <c r="N155">
        <f t="shared" si="41"/>
        <v>1.0139051787722331</v>
      </c>
      <c r="O155">
        <f t="shared" si="42"/>
        <v>0.99836168893937893</v>
      </c>
      <c r="P155">
        <f t="shared" si="43"/>
        <v>0.99346284255418671</v>
      </c>
      <c r="Q155">
        <f t="shared" si="44"/>
        <v>-2.5775726761362083E-2</v>
      </c>
      <c r="R155">
        <f t="shared" si="45"/>
        <v>-2.8990309459693719E-2</v>
      </c>
      <c r="S155">
        <v>-2.9184759863953899E-2</v>
      </c>
      <c r="T155">
        <f t="shared" si="39"/>
        <v>1.9445040426017968E-4</v>
      </c>
      <c r="V155">
        <f t="shared" si="46"/>
        <v>1.03937258226909</v>
      </c>
      <c r="W155">
        <f t="shared" si="47"/>
        <v>1.0316848375781422</v>
      </c>
      <c r="X155">
        <f t="shared" si="48"/>
        <v>1.1328911690806363</v>
      </c>
      <c r="Y155">
        <f t="shared" si="49"/>
        <v>0.11365259976508746</v>
      </c>
      <c r="Z155">
        <f t="shared" si="50"/>
        <v>4.3750821952884072E-2</v>
      </c>
      <c r="AA155">
        <v>4.1385396173154697E-2</v>
      </c>
      <c r="AB155">
        <f t="shared" si="51"/>
        <v>2.3654257797293757E-3</v>
      </c>
      <c r="AD155">
        <f t="shared" si="52"/>
        <v>1.0318574514038876</v>
      </c>
      <c r="AE155">
        <f t="shared" si="53"/>
        <v>1.0216161542481905</v>
      </c>
      <c r="AF155">
        <f t="shared" si="54"/>
        <v>1.0893087853645764</v>
      </c>
      <c r="AG155">
        <f t="shared" si="55"/>
        <v>7.0070216049027634E-2</v>
      </c>
      <c r="AH155">
        <f t="shared" si="56"/>
        <v>0.52943952724087651</v>
      </c>
      <c r="AI155">
        <v>0.50847513792786603</v>
      </c>
      <c r="AJ155">
        <f t="shared" si="57"/>
        <v>-2.0964389313010479E-2</v>
      </c>
      <c r="AN155">
        <f t="shared" si="58"/>
        <v>0.54420003973406683</v>
      </c>
      <c r="AO155">
        <v>0.52067577423706701</v>
      </c>
      <c r="AP155">
        <f t="shared" si="59"/>
        <v>-2.3524265496999819E-2</v>
      </c>
    </row>
    <row r="156" spans="1:42" x14ac:dyDescent="0.25">
      <c r="A156" t="s">
        <v>165</v>
      </c>
      <c r="B156">
        <v>1170.2</v>
      </c>
      <c r="C156">
        <v>1858.8</v>
      </c>
      <c r="D156">
        <v>56.868000000000002</v>
      </c>
      <c r="E156">
        <v>163.74100000000001</v>
      </c>
      <c r="F156">
        <v>7.49972057672976E-3</v>
      </c>
      <c r="G156">
        <v>1.3517141556455701E-2</v>
      </c>
      <c r="H156">
        <v>1.36632071845406E-2</v>
      </c>
      <c r="I156">
        <v>1.29270762203018E-2</v>
      </c>
      <c r="J156">
        <v>14899</v>
      </c>
      <c r="K156">
        <v>4.57507442633998E-3</v>
      </c>
      <c r="L156">
        <f t="shared" si="40"/>
        <v>1.8426269028649855E-2</v>
      </c>
      <c r="N156">
        <f t="shared" si="41"/>
        <v>0.97635743503512118</v>
      </c>
      <c r="O156">
        <f t="shared" si="42"/>
        <v>0.96269422785058056</v>
      </c>
      <c r="P156">
        <f t="shared" si="43"/>
        <v>0.85892149525091743</v>
      </c>
      <c r="Q156">
        <f t="shared" si="44"/>
        <v>-0.15950477377773242</v>
      </c>
      <c r="R156">
        <f t="shared" si="45"/>
        <v>-0.17994381422447911</v>
      </c>
      <c r="S156">
        <v>-0.189137720619204</v>
      </c>
      <c r="T156">
        <f t="shared" si="39"/>
        <v>9.1939063947248933E-3</v>
      </c>
      <c r="V156">
        <f t="shared" si="46"/>
        <v>0.96645253390435404</v>
      </c>
      <c r="W156">
        <f t="shared" si="47"/>
        <v>0.95352545768405228</v>
      </c>
      <c r="X156">
        <f t="shared" si="48"/>
        <v>0.82666427602096215</v>
      </c>
      <c r="Y156">
        <f t="shared" si="49"/>
        <v>-0.1917619930076877</v>
      </c>
      <c r="Z156">
        <f t="shared" si="50"/>
        <v>-7.5903988325866659E-2</v>
      </c>
      <c r="AA156">
        <v>-8.0895730271757199E-2</v>
      </c>
      <c r="AB156">
        <f t="shared" si="51"/>
        <v>4.9917419458905404E-3</v>
      </c>
      <c r="AD156">
        <f t="shared" si="52"/>
        <v>1.0205825920111635</v>
      </c>
      <c r="AE156">
        <f t="shared" si="53"/>
        <v>1.0130828714344338</v>
      </c>
      <c r="AF156">
        <f t="shared" si="54"/>
        <v>1.0533674413207252</v>
      </c>
      <c r="AG156">
        <f t="shared" si="55"/>
        <v>3.4941172292075384E-2</v>
      </c>
      <c r="AH156">
        <f t="shared" si="56"/>
        <v>0.2695032736439833</v>
      </c>
      <c r="AI156">
        <v>0.26168231757295302</v>
      </c>
      <c r="AJ156">
        <f t="shared" si="57"/>
        <v>-7.8209560710302828E-3</v>
      </c>
      <c r="AN156">
        <f t="shared" si="58"/>
        <v>1.3655471093637545E-2</v>
      </c>
      <c r="AO156">
        <v>-8.3511333180075198E-3</v>
      </c>
      <c r="AP156">
        <f t="shared" si="59"/>
        <v>-2.2006604411645064E-2</v>
      </c>
    </row>
    <row r="157" spans="1:42" x14ac:dyDescent="0.25">
      <c r="A157" t="s">
        <v>166</v>
      </c>
      <c r="B157">
        <v>1179.8</v>
      </c>
      <c r="C157">
        <v>1842</v>
      </c>
      <c r="D157">
        <v>58.177</v>
      </c>
      <c r="E157">
        <v>170.095</v>
      </c>
      <c r="F157">
        <v>-4.75921057010686E-3</v>
      </c>
      <c r="G157">
        <v>-1.2012392458567001E-2</v>
      </c>
      <c r="H157">
        <v>-1.92360728075015E-2</v>
      </c>
      <c r="I157">
        <v>1.8317913431586699E-2</v>
      </c>
      <c r="J157">
        <v>14608.2</v>
      </c>
      <c r="K157">
        <v>4.3244644498383602E-3</v>
      </c>
      <c r="L157">
        <f t="shared" si="40"/>
        <v>1.7410387592861731E-2</v>
      </c>
      <c r="N157">
        <f t="shared" si="41"/>
        <v>1.0388051862392436</v>
      </c>
      <c r="O157">
        <f t="shared" si="42"/>
        <v>1.058041259046745</v>
      </c>
      <c r="P157">
        <f t="shared" si="43"/>
        <v>1.2531712261585712</v>
      </c>
      <c r="Q157">
        <f t="shared" si="44"/>
        <v>0.23576083856570951</v>
      </c>
      <c r="R157">
        <f t="shared" si="45"/>
        <v>0.25910272815348573</v>
      </c>
      <c r="S157">
        <v>0.23671598291816801</v>
      </c>
      <c r="T157">
        <f t="shared" si="39"/>
        <v>2.2386745235317723E-2</v>
      </c>
      <c r="V157">
        <f t="shared" si="46"/>
        <v>1.0230182176267848</v>
      </c>
      <c r="W157">
        <f t="shared" si="47"/>
        <v>1.0047003041951981</v>
      </c>
      <c r="X157">
        <f t="shared" si="48"/>
        <v>1.0189341897986923</v>
      </c>
      <c r="Y157">
        <f t="shared" si="49"/>
        <v>1.5238022058305933E-3</v>
      </c>
      <c r="Z157">
        <f t="shared" si="50"/>
        <v>5.8162013451355256E-4</v>
      </c>
      <c r="AA157">
        <v>4.5287536774019099E-4</v>
      </c>
      <c r="AB157">
        <f t="shared" si="51"/>
        <v>1.2874476677336157E-4</v>
      </c>
      <c r="AD157">
        <f t="shared" si="52"/>
        <v>1.0082037258588274</v>
      </c>
      <c r="AE157">
        <f t="shared" si="53"/>
        <v>1.0129629364289343</v>
      </c>
      <c r="AF157">
        <f t="shared" si="54"/>
        <v>1.0528687133267491</v>
      </c>
      <c r="AG157">
        <f t="shared" si="55"/>
        <v>3.5458325733887408E-2</v>
      </c>
      <c r="AH157">
        <f t="shared" si="56"/>
        <v>0.27849743455127896</v>
      </c>
      <c r="AI157">
        <v>0.27231802245537601</v>
      </c>
      <c r="AJ157">
        <f t="shared" si="57"/>
        <v>-6.1794120959029475E-3</v>
      </c>
      <c r="AN157">
        <f t="shared" si="58"/>
        <v>0.53818178283927831</v>
      </c>
      <c r="AO157">
        <v>0.50948688074128301</v>
      </c>
      <c r="AP157">
        <f t="shared" si="59"/>
        <v>-2.8694902097995301E-2</v>
      </c>
    </row>
    <row r="158" spans="1:42" x14ac:dyDescent="0.25">
      <c r="A158" t="s">
        <v>167</v>
      </c>
      <c r="B158">
        <v>1185.2</v>
      </c>
      <c r="C158">
        <v>1836.8</v>
      </c>
      <c r="D158">
        <v>58.334000000000003</v>
      </c>
      <c r="E158">
        <v>164.15600000000001</v>
      </c>
      <c r="F158">
        <v>-8.3935259497057695E-3</v>
      </c>
      <c r="G158">
        <v>-1.28695327800056E-2</v>
      </c>
      <c r="H158">
        <v>-1.7469244288224901E-2</v>
      </c>
      <c r="I158">
        <v>6.2434369721045E-3</v>
      </c>
      <c r="J158">
        <v>14430.9</v>
      </c>
      <c r="K158">
        <v>3.9831989956942097E-3</v>
      </c>
      <c r="L158">
        <f t="shared" si="40"/>
        <v>1.6028244267676017E-2</v>
      </c>
      <c r="N158">
        <f t="shared" si="41"/>
        <v>0.96508421764308183</v>
      </c>
      <c r="O158">
        <f t="shared" si="42"/>
        <v>0.98255346193130677</v>
      </c>
      <c r="P158">
        <f t="shared" si="43"/>
        <v>0.93201898888992618</v>
      </c>
      <c r="Q158">
        <f t="shared" si="44"/>
        <v>-8.4009255377749836E-2</v>
      </c>
      <c r="R158">
        <f t="shared" si="45"/>
        <v>-9.7818720263128656E-2</v>
      </c>
      <c r="S158">
        <v>-9.9448257561718406E-2</v>
      </c>
      <c r="T158">
        <f t="shared" si="39"/>
        <v>1.6295372985897505E-3</v>
      </c>
      <c r="V158">
        <f t="shared" si="46"/>
        <v>1.0026986609828628</v>
      </c>
      <c r="W158">
        <f t="shared" si="47"/>
        <v>0.99645522401075826</v>
      </c>
      <c r="X158">
        <f t="shared" si="48"/>
        <v>0.98589611065517191</v>
      </c>
      <c r="Y158">
        <f t="shared" si="49"/>
        <v>-3.0132133612504108E-2</v>
      </c>
      <c r="Z158">
        <f t="shared" si="50"/>
        <v>-1.2000089930139589E-2</v>
      </c>
      <c r="AA158">
        <v>-1.2031105024912199E-2</v>
      </c>
      <c r="AB158">
        <f t="shared" si="51"/>
        <v>3.1015094772610455E-5</v>
      </c>
      <c r="AD158">
        <f t="shared" si="52"/>
        <v>1.0045770469571114</v>
      </c>
      <c r="AE158">
        <f t="shared" si="53"/>
        <v>1.012970572906817</v>
      </c>
      <c r="AF158">
        <f t="shared" si="54"/>
        <v>1.0529004629565679</v>
      </c>
      <c r="AG158">
        <f t="shared" si="55"/>
        <v>3.68722186888919E-2</v>
      </c>
      <c r="AH158">
        <f t="shared" si="56"/>
        <v>0.29779058069546327</v>
      </c>
      <c r="AI158">
        <v>0.29173708856535802</v>
      </c>
      <c r="AJ158">
        <f t="shared" si="57"/>
        <v>-6.0534921301052536E-3</v>
      </c>
      <c r="AN158">
        <f t="shared" si="58"/>
        <v>0.18797177050219505</v>
      </c>
      <c r="AO158">
        <v>0.180257725978727</v>
      </c>
      <c r="AP158">
        <f t="shared" si="59"/>
        <v>-7.7140445234680499E-3</v>
      </c>
    </row>
    <row r="159" spans="1:42" x14ac:dyDescent="0.25">
      <c r="A159" t="s">
        <v>168</v>
      </c>
      <c r="B159">
        <v>1213.5</v>
      </c>
      <c r="C159">
        <v>1857</v>
      </c>
      <c r="D159">
        <v>59.643000000000001</v>
      </c>
      <c r="E159">
        <v>199.23599999999999</v>
      </c>
      <c r="F159">
        <v>1.79858136894362E-4</v>
      </c>
      <c r="G159">
        <v>2.3027869626830498E-3</v>
      </c>
      <c r="H159">
        <v>5.0680308613268998E-3</v>
      </c>
      <c r="I159">
        <v>-8.7795914200479198E-3</v>
      </c>
      <c r="J159">
        <v>14381.2</v>
      </c>
      <c r="K159">
        <v>3.7336761225861301E-3</v>
      </c>
      <c r="L159">
        <f t="shared" si="40"/>
        <v>1.5018554903827308E-2</v>
      </c>
      <c r="N159">
        <f t="shared" si="41"/>
        <v>1.2136991642096542</v>
      </c>
      <c r="O159">
        <f t="shared" si="42"/>
        <v>1.2086311333483273</v>
      </c>
      <c r="P159">
        <f t="shared" si="43"/>
        <v>2.1339051350393592</v>
      </c>
      <c r="Q159">
        <f t="shared" si="44"/>
        <v>1.1188865801355319</v>
      </c>
      <c r="R159">
        <f t="shared" si="45"/>
        <v>1.2727684721585513</v>
      </c>
      <c r="S159">
        <v>0.93548692447811299</v>
      </c>
      <c r="T159">
        <f t="shared" si="39"/>
        <v>0.33728154768043828</v>
      </c>
      <c r="V159">
        <f t="shared" si="46"/>
        <v>1.0224397435457879</v>
      </c>
      <c r="W159">
        <f t="shared" si="47"/>
        <v>1.0312193349658358</v>
      </c>
      <c r="X159">
        <f t="shared" si="48"/>
        <v>1.1308478823632746</v>
      </c>
      <c r="Y159">
        <f t="shared" si="49"/>
        <v>0.1158293274594473</v>
      </c>
      <c r="Z159">
        <f t="shared" si="50"/>
        <v>4.6821667311251543E-2</v>
      </c>
      <c r="AA159">
        <v>4.4502518581013298E-2</v>
      </c>
      <c r="AB159">
        <f t="shared" si="51"/>
        <v>2.3191487302382449E-3</v>
      </c>
      <c r="AD159">
        <f t="shared" si="52"/>
        <v>1.0238778265271684</v>
      </c>
      <c r="AE159">
        <f t="shared" si="53"/>
        <v>1.023697968390274</v>
      </c>
      <c r="AF159">
        <f t="shared" si="54"/>
        <v>1.0982149857031007</v>
      </c>
      <c r="AG159">
        <f t="shared" si="55"/>
        <v>8.3196430799273413E-2</v>
      </c>
      <c r="AH159">
        <f t="shared" si="56"/>
        <v>0.68328662649799299</v>
      </c>
      <c r="AI159">
        <v>0.65745417002349704</v>
      </c>
      <c r="AJ159">
        <f t="shared" si="57"/>
        <v>-2.5832456474495946E-2</v>
      </c>
      <c r="AN159">
        <f t="shared" si="58"/>
        <v>2.002876765967796</v>
      </c>
      <c r="AO159">
        <v>1.63744361308262</v>
      </c>
      <c r="AP159">
        <f t="shared" si="59"/>
        <v>-0.36543315288517597</v>
      </c>
    </row>
    <row r="160" spans="1:42" x14ac:dyDescent="0.25">
      <c r="A160" t="s">
        <v>169</v>
      </c>
      <c r="B160">
        <v>1228.3</v>
      </c>
      <c r="C160">
        <v>1863.8</v>
      </c>
      <c r="D160">
        <v>67.126000000000005</v>
      </c>
      <c r="E160">
        <v>201.476</v>
      </c>
      <c r="F160">
        <v>3.0570384939590002E-3</v>
      </c>
      <c r="G160">
        <v>5.2076583210602899E-3</v>
      </c>
      <c r="H160">
        <v>8.6849224052014708E-3</v>
      </c>
      <c r="I160">
        <v>-9.0175659438119799E-3</v>
      </c>
      <c r="J160">
        <v>14448.9</v>
      </c>
      <c r="K160">
        <v>3.5218646672565699E-3</v>
      </c>
      <c r="L160">
        <f t="shared" si="40"/>
        <v>1.4162054741507335E-2</v>
      </c>
      <c r="N160">
        <f t="shared" si="41"/>
        <v>1.0112429480615954</v>
      </c>
      <c r="O160">
        <f t="shared" si="42"/>
        <v>1.002558025656394</v>
      </c>
      <c r="P160">
        <f t="shared" si="43"/>
        <v>1.0102714305936606</v>
      </c>
      <c r="Q160">
        <f t="shared" si="44"/>
        <v>-3.8906241478466885E-3</v>
      </c>
      <c r="R160">
        <f t="shared" si="45"/>
        <v>-5.390039723530601E-3</v>
      </c>
      <c r="S160">
        <v>-5.5105663127719097E-3</v>
      </c>
      <c r="T160">
        <f t="shared" ref="T160:T223" si="60">R160-S160</f>
        <v>1.2052658924130866E-4</v>
      </c>
      <c r="V160">
        <f t="shared" si="46"/>
        <v>1.1254631725432993</v>
      </c>
      <c r="W160">
        <f t="shared" si="47"/>
        <v>1.1344807384871114</v>
      </c>
      <c r="X160">
        <f t="shared" si="48"/>
        <v>1.6564888115660554</v>
      </c>
      <c r="Y160">
        <f t="shared" si="49"/>
        <v>0.6423267568245481</v>
      </c>
      <c r="Z160">
        <f t="shared" si="50"/>
        <v>0.26639150249830695</v>
      </c>
      <c r="AA160">
        <v>0.21747957117457301</v>
      </c>
      <c r="AB160">
        <f t="shared" si="51"/>
        <v>4.8911931323733948E-2</v>
      </c>
      <c r="AD160">
        <f t="shared" si="52"/>
        <v>1.0121961269056448</v>
      </c>
      <c r="AE160">
        <f t="shared" si="53"/>
        <v>1.0091390884116858</v>
      </c>
      <c r="AF160">
        <f t="shared" si="54"/>
        <v>1.0370605515388263</v>
      </c>
      <c r="AG160">
        <f t="shared" si="55"/>
        <v>2.2898496797318924E-2</v>
      </c>
      <c r="AH160">
        <f t="shared" si="56"/>
        <v>0.19321979990227875</v>
      </c>
      <c r="AI160">
        <v>0.18936570680185799</v>
      </c>
      <c r="AJ160">
        <f t="shared" si="57"/>
        <v>-3.8540931004207579E-3</v>
      </c>
      <c r="AN160">
        <f t="shared" si="58"/>
        <v>0.45422126267705509</v>
      </c>
      <c r="AO160">
        <v>0.40133471166365903</v>
      </c>
      <c r="AP160">
        <f t="shared" si="59"/>
        <v>-5.2886551013396066E-2</v>
      </c>
    </row>
    <row r="161" spans="1:42" x14ac:dyDescent="0.25">
      <c r="A161" t="s">
        <v>170</v>
      </c>
      <c r="B161">
        <v>1256.2</v>
      </c>
      <c r="C161">
        <v>1864.6</v>
      </c>
      <c r="D161">
        <v>68.543000000000006</v>
      </c>
      <c r="E161">
        <v>210.15600000000001</v>
      </c>
      <c r="F161">
        <v>7.6865328806572401E-3</v>
      </c>
      <c r="G161">
        <v>7.2084109849150898E-3</v>
      </c>
      <c r="H161">
        <v>9.1276936106143795E-3</v>
      </c>
      <c r="I161">
        <v>-7.7369885792799597E-4</v>
      </c>
      <c r="J161">
        <v>14651.2</v>
      </c>
      <c r="K161">
        <v>3.4282929885316401E-3</v>
      </c>
      <c r="L161">
        <f t="shared" si="40"/>
        <v>1.3783852422709408E-2</v>
      </c>
      <c r="N161">
        <f t="shared" si="41"/>
        <v>1.0430820544382458</v>
      </c>
      <c r="O161">
        <f t="shared" si="42"/>
        <v>1.0339543608276314</v>
      </c>
      <c r="P161">
        <f t="shared" si="43"/>
        <v>1.1428927479438875</v>
      </c>
      <c r="Q161">
        <f t="shared" si="44"/>
        <v>0.1291088955211781</v>
      </c>
      <c r="R161">
        <f t="shared" si="45"/>
        <v>0.18002992500484383</v>
      </c>
      <c r="S161">
        <v>0.17019663209900701</v>
      </c>
      <c r="T161">
        <f t="shared" si="60"/>
        <v>9.8332929058368157E-3</v>
      </c>
      <c r="V161">
        <f t="shared" si="46"/>
        <v>1.0211095551649139</v>
      </c>
      <c r="W161">
        <f t="shared" si="47"/>
        <v>1.021883254022842</v>
      </c>
      <c r="X161">
        <f t="shared" si="48"/>
        <v>1.0904484237853533</v>
      </c>
      <c r="Y161">
        <f t="shared" si="49"/>
        <v>7.666457136264393E-2</v>
      </c>
      <c r="Z161">
        <f t="shared" si="50"/>
        <v>3.5616455351541204E-2</v>
      </c>
      <c r="AA161">
        <v>3.4304206868252002E-2</v>
      </c>
      <c r="AB161">
        <f t="shared" si="51"/>
        <v>1.3122484832892023E-3</v>
      </c>
      <c r="AD161">
        <f t="shared" si="52"/>
        <v>1.0227143206057152</v>
      </c>
      <c r="AE161">
        <f t="shared" si="53"/>
        <v>1.015027787725058</v>
      </c>
      <c r="AF161">
        <f t="shared" si="54"/>
        <v>1.0614797834907983</v>
      </c>
      <c r="AG161">
        <f t="shared" si="55"/>
        <v>4.7695931068088893E-2</v>
      </c>
      <c r="AH161">
        <f t="shared" si="56"/>
        <v>0.40546278354015591</v>
      </c>
      <c r="AI161">
        <v>0.394113975762589</v>
      </c>
      <c r="AJ161">
        <f t="shared" si="57"/>
        <v>-1.1348807777566916E-2</v>
      </c>
      <c r="AN161">
        <f t="shared" si="58"/>
        <v>0.62110916389654092</v>
      </c>
      <c r="AO161">
        <v>0.59861481472984801</v>
      </c>
      <c r="AP161">
        <f t="shared" si="59"/>
        <v>-2.2494349166692906E-2</v>
      </c>
    </row>
    <row r="162" spans="1:42" x14ac:dyDescent="0.25">
      <c r="A162" t="s">
        <v>171</v>
      </c>
      <c r="B162">
        <v>1278.4000000000001</v>
      </c>
      <c r="C162">
        <v>1855.5</v>
      </c>
      <c r="D162">
        <v>64.721000000000004</v>
      </c>
      <c r="E162">
        <v>224.35599999999999</v>
      </c>
      <c r="F162">
        <v>6.3714098273157703E-3</v>
      </c>
      <c r="G162">
        <v>9.97300190848582E-3</v>
      </c>
      <c r="H162">
        <v>1.16094740768369E-2</v>
      </c>
      <c r="I162">
        <v>2.8313879579338098E-3</v>
      </c>
      <c r="J162">
        <v>14764.6</v>
      </c>
      <c r="K162">
        <v>3.4628280726096698E-3</v>
      </c>
      <c r="L162">
        <f t="shared" si="40"/>
        <v>1.392342559734483E-2</v>
      </c>
      <c r="N162">
        <f t="shared" si="41"/>
        <v>1.0675688536135062</v>
      </c>
      <c r="O162">
        <f t="shared" si="42"/>
        <v>1.0559593795366693</v>
      </c>
      <c r="P162">
        <f t="shared" si="43"/>
        <v>1.2433369735673403</v>
      </c>
      <c r="Q162">
        <f t="shared" si="44"/>
        <v>0.22941354796999547</v>
      </c>
      <c r="R162">
        <f t="shared" si="45"/>
        <v>0.32906952049785937</v>
      </c>
      <c r="S162">
        <v>0.30131225071417</v>
      </c>
      <c r="T162">
        <f t="shared" si="60"/>
        <v>2.7757269783689364E-2</v>
      </c>
      <c r="V162">
        <f t="shared" si="46"/>
        <v>0.94423938257736018</v>
      </c>
      <c r="W162">
        <f t="shared" si="47"/>
        <v>0.94140799461942637</v>
      </c>
      <c r="X162">
        <f t="shared" si="48"/>
        <v>0.78543731186187371</v>
      </c>
      <c r="Y162">
        <f t="shared" si="49"/>
        <v>-0.22848611373547112</v>
      </c>
      <c r="Z162">
        <f t="shared" si="50"/>
        <v>-0.10689311246703613</v>
      </c>
      <c r="AA162">
        <v>-0.116092716705474</v>
      </c>
      <c r="AB162">
        <f t="shared" si="51"/>
        <v>9.1996042384378668E-3</v>
      </c>
      <c r="AD162">
        <f t="shared" si="52"/>
        <v>1.017672345167967</v>
      </c>
      <c r="AE162">
        <f t="shared" si="53"/>
        <v>1.0113009353406512</v>
      </c>
      <c r="AF162">
        <f t="shared" si="54"/>
        <v>1.0459757975315043</v>
      </c>
      <c r="AG162">
        <f t="shared" si="55"/>
        <v>3.205237193415944E-2</v>
      </c>
      <c r="AH162">
        <f t="shared" si="56"/>
        <v>0.27481837408329068</v>
      </c>
      <c r="AI162">
        <v>0.26832993686951601</v>
      </c>
      <c r="AJ162">
        <f t="shared" si="57"/>
        <v>-6.4884372137746782E-3</v>
      </c>
      <c r="AN162">
        <f t="shared" si="58"/>
        <v>0.49699478211411391</v>
      </c>
      <c r="AO162">
        <v>0.45354947087821201</v>
      </c>
      <c r="AP162">
        <f t="shared" si="59"/>
        <v>-4.3445311235901896E-2</v>
      </c>
    </row>
    <row r="163" spans="1:42" x14ac:dyDescent="0.25">
      <c r="A163" t="s">
        <v>172</v>
      </c>
      <c r="B163">
        <v>1305</v>
      </c>
      <c r="C163">
        <v>1860.7</v>
      </c>
      <c r="D163">
        <v>73.736999999999995</v>
      </c>
      <c r="E163">
        <v>220.14400000000001</v>
      </c>
      <c r="F163">
        <v>7.6679999116080503E-3</v>
      </c>
      <c r="G163">
        <v>6.7289633478897501E-3</v>
      </c>
      <c r="H163">
        <v>7.2705904042034098E-3</v>
      </c>
      <c r="I163">
        <v>4.3560933448574301E-3</v>
      </c>
      <c r="J163">
        <v>14980.2</v>
      </c>
      <c r="K163">
        <v>3.55457745464594E-3</v>
      </c>
      <c r="L163">
        <f t="shared" si="40"/>
        <v>1.429429975215557E-2</v>
      </c>
      <c r="N163">
        <f t="shared" si="41"/>
        <v>0.98122626539963276</v>
      </c>
      <c r="O163">
        <f t="shared" si="42"/>
        <v>0.97395567499542934</v>
      </c>
      <c r="P163">
        <f t="shared" si="43"/>
        <v>0.89982233709380899</v>
      </c>
      <c r="Q163">
        <f t="shared" si="44"/>
        <v>-0.11447196265834658</v>
      </c>
      <c r="R163">
        <f t="shared" si="45"/>
        <v>-0.17394627456332043</v>
      </c>
      <c r="S163">
        <v>-0.17994399906268199</v>
      </c>
      <c r="T163">
        <f t="shared" si="60"/>
        <v>5.9977244993615619E-3</v>
      </c>
      <c r="V163">
        <f t="shared" si="46"/>
        <v>1.1393056349561965</v>
      </c>
      <c r="W163">
        <f t="shared" si="47"/>
        <v>1.1349495416113391</v>
      </c>
      <c r="X163">
        <f t="shared" si="48"/>
        <v>1.6592285623236138</v>
      </c>
      <c r="Y163">
        <f t="shared" si="49"/>
        <v>0.64493426257145825</v>
      </c>
      <c r="Z163">
        <f t="shared" si="50"/>
        <v>0.28270857597149501</v>
      </c>
      <c r="AA163">
        <v>0.230561194886958</v>
      </c>
      <c r="AB163">
        <f t="shared" si="51"/>
        <v>5.2147381084537009E-2</v>
      </c>
      <c r="AD163">
        <f t="shared" si="52"/>
        <v>1.0208072590738422</v>
      </c>
      <c r="AE163">
        <f t="shared" si="53"/>
        <v>1.0131392591622341</v>
      </c>
      <c r="AF163">
        <f t="shared" si="54"/>
        <v>1.0536019806952552</v>
      </c>
      <c r="AG163">
        <f t="shared" si="55"/>
        <v>3.9307680943099665E-2</v>
      </c>
      <c r="AH163">
        <f t="shared" si="56"/>
        <v>0.34034744806942696</v>
      </c>
      <c r="AI163">
        <v>0.33142481987684702</v>
      </c>
      <c r="AJ163">
        <f t="shared" si="57"/>
        <v>-8.92262819257994E-3</v>
      </c>
      <c r="AN163">
        <f t="shared" si="58"/>
        <v>0.44910974947760152</v>
      </c>
      <c r="AO163">
        <v>0.38204201570112301</v>
      </c>
      <c r="AP163">
        <f t="shared" si="59"/>
        <v>-6.7067733776478511E-2</v>
      </c>
    </row>
    <row r="164" spans="1:42" x14ac:dyDescent="0.25">
      <c r="A164" t="s">
        <v>173</v>
      </c>
      <c r="B164">
        <v>1304.3</v>
      </c>
      <c r="C164">
        <v>1854</v>
      </c>
      <c r="D164">
        <v>74.820999999999998</v>
      </c>
      <c r="E164">
        <v>234.10900000000001</v>
      </c>
      <c r="F164">
        <v>3.96929824561387E-3</v>
      </c>
      <c r="G164">
        <v>5.2762294988153401E-3</v>
      </c>
      <c r="H164">
        <v>5.7538978940505602E-3</v>
      </c>
      <c r="I164">
        <v>3.1438963661607499E-3</v>
      </c>
      <c r="J164">
        <v>15141.6</v>
      </c>
      <c r="K164">
        <v>3.72568830512754E-3</v>
      </c>
      <c r="L164">
        <f t="shared" si="40"/>
        <v>1.4986244794708892E-2</v>
      </c>
      <c r="N164">
        <f t="shared" si="41"/>
        <v>1.0634357511447052</v>
      </c>
      <c r="O164">
        <f t="shared" si="42"/>
        <v>1.0576818532506547</v>
      </c>
      <c r="P164">
        <f t="shared" si="43"/>
        <v>1.2514693357742084</v>
      </c>
      <c r="Q164">
        <f t="shared" si="44"/>
        <v>0.23648309097949949</v>
      </c>
      <c r="R164">
        <f t="shared" si="45"/>
        <v>0.3475276270049194</v>
      </c>
      <c r="S164">
        <v>0.31741980937949299</v>
      </c>
      <c r="T164">
        <f t="shared" si="60"/>
        <v>3.0107817625426414E-2</v>
      </c>
      <c r="V164">
        <f t="shared" si="46"/>
        <v>1.014700896429201</v>
      </c>
      <c r="W164">
        <f t="shared" si="47"/>
        <v>1.0115570000630403</v>
      </c>
      <c r="X164">
        <f t="shared" si="48"/>
        <v>1.0470355780025167</v>
      </c>
      <c r="Y164">
        <f t="shared" si="49"/>
        <v>3.2049333207807784E-2</v>
      </c>
      <c r="Z164">
        <f t="shared" si="50"/>
        <v>1.5775635056568819E-2</v>
      </c>
      <c r="AA164">
        <v>1.5397044934628601E-2</v>
      </c>
      <c r="AB164">
        <f t="shared" si="51"/>
        <v>3.7859012194021817E-4</v>
      </c>
      <c r="AD164">
        <f t="shared" si="52"/>
        <v>0.99946360153256697</v>
      </c>
      <c r="AE164">
        <f t="shared" si="53"/>
        <v>0.9954943032869531</v>
      </c>
      <c r="AF164">
        <f t="shared" si="54"/>
        <v>0.98209865549112074</v>
      </c>
      <c r="AG164">
        <f t="shared" si="55"/>
        <v>-3.2887589303588149E-2</v>
      </c>
      <c r="AH164">
        <f t="shared" si="56"/>
        <v>-0.28650020721474034</v>
      </c>
      <c r="AI164">
        <v>-0.28703664974558701</v>
      </c>
      <c r="AJ164">
        <f t="shared" si="57"/>
        <v>-5.3644253084667026E-4</v>
      </c>
      <c r="AN164">
        <f t="shared" si="58"/>
        <v>7.6803054846747876E-2</v>
      </c>
      <c r="AO164">
        <v>4.5780204568535203E-2</v>
      </c>
      <c r="AP164">
        <f t="shared" si="59"/>
        <v>-3.1022850278212673E-2</v>
      </c>
    </row>
    <row r="165" spans="1:42" x14ac:dyDescent="0.25">
      <c r="A165" t="s">
        <v>174</v>
      </c>
      <c r="B165">
        <v>1312.9</v>
      </c>
      <c r="C165">
        <v>1851.4</v>
      </c>
      <c r="D165">
        <v>75.022000000000006</v>
      </c>
      <c r="E165">
        <v>216.791</v>
      </c>
      <c r="F165">
        <v>8.1365632030756495E-3</v>
      </c>
      <c r="G165">
        <v>8.4135983787598807E-3</v>
      </c>
      <c r="H165">
        <v>9.3150747253247807E-3</v>
      </c>
      <c r="I165">
        <v>4.4951788349134603E-3</v>
      </c>
      <c r="J165">
        <v>15309.5</v>
      </c>
      <c r="K165">
        <v>3.8548428608196099E-3</v>
      </c>
      <c r="L165">
        <f t="shared" si="40"/>
        <v>1.5508759673966033E-2</v>
      </c>
      <c r="N165">
        <f t="shared" si="41"/>
        <v>0.92602591100726583</v>
      </c>
      <c r="O165">
        <f t="shared" si="42"/>
        <v>0.91671083628194105</v>
      </c>
      <c r="P165">
        <f t="shared" si="43"/>
        <v>0.70620284106615705</v>
      </c>
      <c r="Q165">
        <f t="shared" si="44"/>
        <v>-0.30930591860780898</v>
      </c>
      <c r="R165">
        <f t="shared" si="45"/>
        <v>-0.47822752746972286</v>
      </c>
      <c r="S165">
        <v>-0.53807719358399697</v>
      </c>
      <c r="T165">
        <f t="shared" si="60"/>
        <v>5.9849666114274114E-2</v>
      </c>
      <c r="V165">
        <f t="shared" si="46"/>
        <v>1.0026864115689447</v>
      </c>
      <c r="W165">
        <f t="shared" si="47"/>
        <v>0.99819123273403121</v>
      </c>
      <c r="X165">
        <f t="shared" si="48"/>
        <v>0.99278453711042891</v>
      </c>
      <c r="Y165">
        <f t="shared" si="49"/>
        <v>-2.2724222563537122E-2</v>
      </c>
      <c r="Z165">
        <f t="shared" si="50"/>
        <v>-1.122899202479534E-2</v>
      </c>
      <c r="AA165">
        <v>-1.1228287351317E-2</v>
      </c>
      <c r="AB165">
        <f t="shared" si="51"/>
        <v>-7.046734783397457E-7</v>
      </c>
      <c r="AD165">
        <f t="shared" si="52"/>
        <v>1.0065935750977537</v>
      </c>
      <c r="AE165">
        <f t="shared" si="53"/>
        <v>0.99845701189467806</v>
      </c>
      <c r="AF165">
        <f t="shared" si="54"/>
        <v>0.99384231776387932</v>
      </c>
      <c r="AG165">
        <f t="shared" si="55"/>
        <v>-2.1666441910086709E-2</v>
      </c>
      <c r="AH165">
        <f t="shared" si="56"/>
        <v>-0.18663509921888102</v>
      </c>
      <c r="AI165">
        <v>-0.18693756233595399</v>
      </c>
      <c r="AJ165">
        <f t="shared" si="57"/>
        <v>-3.0246311707296525E-4</v>
      </c>
      <c r="AN165">
        <f t="shared" si="58"/>
        <v>-0.67609161871339918</v>
      </c>
      <c r="AO165">
        <v>-0.73624304327126699</v>
      </c>
      <c r="AP165">
        <f t="shared" si="59"/>
        <v>-6.0151424557867816E-2</v>
      </c>
    </row>
    <row r="166" spans="1:42" x14ac:dyDescent="0.25">
      <c r="A166" t="s">
        <v>175</v>
      </c>
      <c r="B166">
        <v>1306</v>
      </c>
      <c r="C166">
        <v>1849.8</v>
      </c>
      <c r="D166">
        <v>70.503</v>
      </c>
      <c r="E166">
        <v>218.05500000000001</v>
      </c>
      <c r="F166">
        <v>8.9809006900885002E-3</v>
      </c>
      <c r="G166">
        <v>1.0172400167094E-2</v>
      </c>
      <c r="H166">
        <v>1.11109859027958E-2</v>
      </c>
      <c r="I166">
        <v>6.0350717376451701E-3</v>
      </c>
      <c r="J166">
        <v>15351.4</v>
      </c>
      <c r="K166">
        <v>3.98247483178449E-3</v>
      </c>
      <c r="L166">
        <f t="shared" si="40"/>
        <v>1.6025312863284125E-2</v>
      </c>
      <c r="N166">
        <f t="shared" si="41"/>
        <v>1.005830500343649</v>
      </c>
      <c r="O166">
        <f t="shared" si="42"/>
        <v>0.99471951444085316</v>
      </c>
      <c r="P166">
        <f t="shared" si="43"/>
        <v>0.97904477075308372</v>
      </c>
      <c r="Q166">
        <f t="shared" si="44"/>
        <v>-3.6980542110200409E-2</v>
      </c>
      <c r="R166">
        <f t="shared" si="45"/>
        <v>-5.2366495996684782E-2</v>
      </c>
      <c r="S166">
        <v>-5.2707676291874297E-2</v>
      </c>
      <c r="T166">
        <f t="shared" si="60"/>
        <v>3.4118029518951515E-4</v>
      </c>
      <c r="V166">
        <f t="shared" si="46"/>
        <v>0.93976433579483343</v>
      </c>
      <c r="W166">
        <f t="shared" si="47"/>
        <v>0.93372926405718826</v>
      </c>
      <c r="X166">
        <f t="shared" si="48"/>
        <v>0.76012301284156913</v>
      </c>
      <c r="Y166">
        <f t="shared" si="49"/>
        <v>-0.25590230002171499</v>
      </c>
      <c r="Z166">
        <f t="shared" si="50"/>
        <v>-0.12540123682830337</v>
      </c>
      <c r="AA166">
        <v>-0.137682264256445</v>
      </c>
      <c r="AB166">
        <f t="shared" si="51"/>
        <v>1.2281027428141633E-2</v>
      </c>
      <c r="AD166">
        <f t="shared" si="52"/>
        <v>0.99474445883159412</v>
      </c>
      <c r="AE166">
        <f t="shared" si="53"/>
        <v>0.98576355814150562</v>
      </c>
      <c r="AF166">
        <f t="shared" si="54"/>
        <v>0.9442587897483149</v>
      </c>
      <c r="AG166">
        <f t="shared" si="55"/>
        <v>-7.1766523114969227E-2</v>
      </c>
      <c r="AH166">
        <f t="shared" si="56"/>
        <v>-0.61544967632935832</v>
      </c>
      <c r="AI166">
        <v>-0.62471938187222997</v>
      </c>
      <c r="AJ166">
        <f t="shared" si="57"/>
        <v>-9.2697055428716535E-3</v>
      </c>
      <c r="AN166">
        <f t="shared" si="58"/>
        <v>-0.79321740915434646</v>
      </c>
      <c r="AO166">
        <v>-0.81510932242054901</v>
      </c>
      <c r="AP166">
        <f t="shared" si="59"/>
        <v>-2.1891913266202545E-2</v>
      </c>
    </row>
    <row r="167" spans="1:42" x14ac:dyDescent="0.25">
      <c r="A167" t="s">
        <v>176</v>
      </c>
      <c r="B167">
        <v>1312.7</v>
      </c>
      <c r="C167">
        <v>1855.5</v>
      </c>
      <c r="D167">
        <v>69.144999999999996</v>
      </c>
      <c r="E167">
        <v>226.20400000000001</v>
      </c>
      <c r="F167">
        <v>9.0512798488233698E-3</v>
      </c>
      <c r="G167">
        <v>1.21599570825044E-2</v>
      </c>
      <c r="H167">
        <v>1.26160464520155E-2</v>
      </c>
      <c r="I167">
        <v>1.01075268817203E-2</v>
      </c>
      <c r="J167">
        <v>15557.5</v>
      </c>
      <c r="K167">
        <v>4.11422215664681E-3</v>
      </c>
      <c r="L167">
        <f t="shared" si="40"/>
        <v>1.6558728419686641E-2</v>
      </c>
      <c r="N167">
        <f t="shared" si="41"/>
        <v>1.0373713054045997</v>
      </c>
      <c r="O167">
        <f t="shared" si="42"/>
        <v>1.0247552589525841</v>
      </c>
      <c r="P167">
        <f t="shared" si="43"/>
        <v>1.1027590307899942</v>
      </c>
      <c r="Q167">
        <f t="shared" si="44"/>
        <v>8.6200302370307513E-2</v>
      </c>
      <c r="R167">
        <f t="shared" si="45"/>
        <v>0.12244099517540684</v>
      </c>
      <c r="S167">
        <v>0.11703252992198999</v>
      </c>
      <c r="T167">
        <f t="shared" si="60"/>
        <v>5.4084652534168443E-3</v>
      </c>
      <c r="V167">
        <f t="shared" si="46"/>
        <v>0.9807384082946824</v>
      </c>
      <c r="W167">
        <f t="shared" si="47"/>
        <v>0.97063088141296205</v>
      </c>
      <c r="X167">
        <f t="shared" si="48"/>
        <v>0.88759821163498376</v>
      </c>
      <c r="Y167">
        <f t="shared" si="49"/>
        <v>-0.12896051678470288</v>
      </c>
      <c r="Z167">
        <f t="shared" si="50"/>
        <v>-5.9226541650089948E-2</v>
      </c>
      <c r="AA167">
        <v>-6.1572546925559003E-2</v>
      </c>
      <c r="AB167">
        <f t="shared" si="51"/>
        <v>2.3460052754690555E-3</v>
      </c>
      <c r="AD167">
        <f t="shared" si="52"/>
        <v>1.0051301684532925</v>
      </c>
      <c r="AE167">
        <f t="shared" si="53"/>
        <v>0.99607888860446914</v>
      </c>
      <c r="AF167">
        <f t="shared" si="54"/>
        <v>0.98440756419157982</v>
      </c>
      <c r="AG167">
        <f t="shared" si="55"/>
        <v>-3.2151164228106821E-2</v>
      </c>
      <c r="AH167">
        <f t="shared" si="56"/>
        <v>-0.27352176662654554</v>
      </c>
      <c r="AI167">
        <v>-0.27442250480294</v>
      </c>
      <c r="AJ167">
        <f t="shared" si="57"/>
        <v>-9.0073817639446663E-4</v>
      </c>
      <c r="AN167">
        <f t="shared" si="58"/>
        <v>-0.21030731310122863</v>
      </c>
      <c r="AO167">
        <v>-0.21896252180650899</v>
      </c>
      <c r="AP167">
        <f t="shared" si="59"/>
        <v>-8.6552087052803595E-3</v>
      </c>
    </row>
    <row r="168" spans="1:42" x14ac:dyDescent="0.25">
      <c r="A168" t="s">
        <v>177</v>
      </c>
      <c r="B168">
        <v>1288.7</v>
      </c>
      <c r="C168">
        <v>1848.3</v>
      </c>
      <c r="D168">
        <v>65.915999999999997</v>
      </c>
      <c r="E168">
        <v>210.56100000000001</v>
      </c>
      <c r="F168">
        <v>3.47950073952696E-3</v>
      </c>
      <c r="G168">
        <v>5.1125195998322796E-3</v>
      </c>
      <c r="H168">
        <v>3.7310558117522601E-3</v>
      </c>
      <c r="I168">
        <v>1.1306208890333101E-2</v>
      </c>
      <c r="J168">
        <v>15647.7</v>
      </c>
      <c r="K168">
        <v>4.2273500505811698E-3</v>
      </c>
      <c r="L168">
        <f t="shared" si="40"/>
        <v>1.7016925631620827E-2</v>
      </c>
      <c r="N168">
        <f t="shared" si="41"/>
        <v>0.93084560838888786</v>
      </c>
      <c r="O168">
        <f t="shared" si="42"/>
        <v>0.9271145525771356</v>
      </c>
      <c r="P168">
        <f t="shared" si="43"/>
        <v>0.73881140731234984</v>
      </c>
      <c r="Q168">
        <f t="shared" si="44"/>
        <v>-0.27820551831927098</v>
      </c>
      <c r="R168">
        <f t="shared" si="45"/>
        <v>-0.40450715774316165</v>
      </c>
      <c r="S168">
        <v>-0.44782168596956301</v>
      </c>
      <c r="T168">
        <f t="shared" si="60"/>
        <v>4.3314528226401361E-2</v>
      </c>
      <c r="V168">
        <f t="shared" si="46"/>
        <v>0.9533010340588618</v>
      </c>
      <c r="W168">
        <f t="shared" si="47"/>
        <v>0.94199482516852873</v>
      </c>
      <c r="X168">
        <f t="shared" si="48"/>
        <v>0.78739756613648404</v>
      </c>
      <c r="Y168">
        <f t="shared" si="49"/>
        <v>-0.22961935949513679</v>
      </c>
      <c r="Z168">
        <f t="shared" si="50"/>
        <v>-0.10205386863115047</v>
      </c>
      <c r="AA168">
        <v>-0.110675495152546</v>
      </c>
      <c r="AB168">
        <f t="shared" si="51"/>
        <v>8.6216265213955312E-3</v>
      </c>
      <c r="AD168">
        <f t="shared" si="52"/>
        <v>0.98171707168431477</v>
      </c>
      <c r="AE168">
        <f t="shared" si="53"/>
        <v>0.9782375709447878</v>
      </c>
      <c r="AF168">
        <f t="shared" si="54"/>
        <v>0.91575090095508682</v>
      </c>
      <c r="AG168">
        <f t="shared" si="55"/>
        <v>-0.10126602467653401</v>
      </c>
      <c r="AH168">
        <f t="shared" si="56"/>
        <v>-0.85445547544840883</v>
      </c>
      <c r="AI168">
        <v>-0.87479104841491395</v>
      </c>
      <c r="AJ168">
        <f t="shared" si="57"/>
        <v>-2.0335572966505122E-2</v>
      </c>
      <c r="AN168">
        <f t="shared" si="58"/>
        <v>-1.3610165018227209</v>
      </c>
      <c r="AO168">
        <v>-1.43328822953702</v>
      </c>
      <c r="AP168">
        <f t="shared" si="59"/>
        <v>-7.2271727714299017E-2</v>
      </c>
    </row>
    <row r="169" spans="1:42" x14ac:dyDescent="0.25">
      <c r="A169" t="s">
        <v>178</v>
      </c>
      <c r="B169">
        <v>1291.7</v>
      </c>
      <c r="C169">
        <v>1839.1</v>
      </c>
      <c r="D169">
        <v>70.531000000000006</v>
      </c>
      <c r="E169">
        <v>198.40899999999999</v>
      </c>
      <c r="F169">
        <v>-1.3360761775496101E-3</v>
      </c>
      <c r="G169">
        <v>-1.23043120021982E-3</v>
      </c>
      <c r="H169">
        <v>-3.62946555845511E-3</v>
      </c>
      <c r="I169">
        <v>9.3959136639631992E-3</v>
      </c>
      <c r="J169">
        <v>15842.3</v>
      </c>
      <c r="K169">
        <v>4.2939709945919403E-3</v>
      </c>
      <c r="L169">
        <f t="shared" si="40"/>
        <v>1.7286830131907793E-2</v>
      </c>
      <c r="N169">
        <f t="shared" si="41"/>
        <v>0.94228750813303497</v>
      </c>
      <c r="O169">
        <f t="shared" si="42"/>
        <v>0.94591697369149008</v>
      </c>
      <c r="P169">
        <f t="shared" si="43"/>
        <v>0.8005935269196518</v>
      </c>
      <c r="Q169">
        <f t="shared" si="44"/>
        <v>-0.21669330321225599</v>
      </c>
      <c r="R169">
        <f t="shared" si="45"/>
        <v>-0.29159019292084992</v>
      </c>
      <c r="S169">
        <v>-0.313762890742253</v>
      </c>
      <c r="T169">
        <f t="shared" si="60"/>
        <v>2.2172697821403076E-2</v>
      </c>
      <c r="V169">
        <f t="shared" si="46"/>
        <v>1.0700133503246558</v>
      </c>
      <c r="W169">
        <f t="shared" si="47"/>
        <v>1.0606174366606926</v>
      </c>
      <c r="X169">
        <f t="shared" si="48"/>
        <v>1.2654210388525471</v>
      </c>
      <c r="Y169">
        <f t="shared" si="49"/>
        <v>0.24813420872063929</v>
      </c>
      <c r="Z169">
        <f t="shared" si="50"/>
        <v>0.10452663651546014</v>
      </c>
      <c r="AA169">
        <v>9.4870881876985003E-2</v>
      </c>
      <c r="AB169">
        <f t="shared" si="51"/>
        <v>9.6557546384751364E-3</v>
      </c>
      <c r="AD169">
        <f t="shared" si="52"/>
        <v>1.002327927368666</v>
      </c>
      <c r="AE169">
        <f t="shared" si="53"/>
        <v>1.0036640035462157</v>
      </c>
      <c r="AF169">
        <f t="shared" si="54"/>
        <v>1.0147367606528583</v>
      </c>
      <c r="AG169">
        <f t="shared" si="55"/>
        <v>-2.5500694790494549E-3</v>
      </c>
      <c r="AH169">
        <f t="shared" si="56"/>
        <v>-2.1001645849875909E-2</v>
      </c>
      <c r="AI169">
        <v>-2.0562348538821801E-2</v>
      </c>
      <c r="AJ169">
        <f t="shared" si="57"/>
        <v>4.3929731105410777E-4</v>
      </c>
      <c r="AN169">
        <f t="shared" si="58"/>
        <v>-0.2080652022552657</v>
      </c>
      <c r="AO169">
        <v>-0.23945435740408999</v>
      </c>
      <c r="AP169">
        <f t="shared" si="59"/>
        <v>-3.1389155148824288E-2</v>
      </c>
    </row>
    <row r="170" spans="1:42" x14ac:dyDescent="0.25">
      <c r="A170" t="s">
        <v>179</v>
      </c>
      <c r="B170">
        <v>1296.0999999999999</v>
      </c>
      <c r="C170">
        <v>1847.9</v>
      </c>
      <c r="D170">
        <v>67.106999999999999</v>
      </c>
      <c r="E170">
        <v>195.452</v>
      </c>
      <c r="F170">
        <v>3.4614567848798598E-3</v>
      </c>
      <c r="G170">
        <v>1.2121478776412601E-2</v>
      </c>
      <c r="H170">
        <v>1.32061144309814E-2</v>
      </c>
      <c r="I170">
        <v>7.44237102085643E-3</v>
      </c>
      <c r="J170">
        <v>16068.8</v>
      </c>
      <c r="K170">
        <v>4.35406323198118E-3</v>
      </c>
      <c r="L170">
        <f t="shared" si="40"/>
        <v>1.7530330662094196E-2</v>
      </c>
      <c r="N170">
        <f t="shared" si="41"/>
        <v>0.98509644219768255</v>
      </c>
      <c r="O170">
        <f t="shared" si="42"/>
        <v>0.97189032776670115</v>
      </c>
      <c r="P170">
        <f t="shared" si="43"/>
        <v>0.89221401360495756</v>
      </c>
      <c r="Q170">
        <f t="shared" si="44"/>
        <v>-0.12531631705713664</v>
      </c>
      <c r="R170">
        <f t="shared" si="45"/>
        <v>-0.15694618300997598</v>
      </c>
      <c r="S170">
        <v>-0.162818904042172</v>
      </c>
      <c r="T170">
        <f t="shared" si="60"/>
        <v>5.872721032196021E-3</v>
      </c>
      <c r="V170">
        <f t="shared" si="46"/>
        <v>0.95145397059449033</v>
      </c>
      <c r="W170">
        <f t="shared" si="47"/>
        <v>0.9440115995736339</v>
      </c>
      <c r="X170">
        <f t="shared" si="48"/>
        <v>0.79416240296334617</v>
      </c>
      <c r="Y170">
        <f t="shared" si="49"/>
        <v>-0.22336792769874803</v>
      </c>
      <c r="Z170">
        <f t="shared" si="50"/>
        <v>-9.9444924717499328E-2</v>
      </c>
      <c r="AA170">
        <v>-0.107473870222163</v>
      </c>
      <c r="AB170">
        <f t="shared" si="51"/>
        <v>8.0289455046636676E-3</v>
      </c>
      <c r="AD170">
        <f t="shared" si="52"/>
        <v>1.003406363706743</v>
      </c>
      <c r="AE170">
        <f t="shared" si="53"/>
        <v>0.99994490692186311</v>
      </c>
      <c r="AF170">
        <f t="shared" si="54"/>
        <v>0.99977964589826718</v>
      </c>
      <c r="AG170">
        <f t="shared" si="55"/>
        <v>-1.7750684763827018E-2</v>
      </c>
      <c r="AH170">
        <f t="shared" si="56"/>
        <v>-0.14472999191680097</v>
      </c>
      <c r="AI170">
        <v>-0.14421349052882201</v>
      </c>
      <c r="AJ170">
        <f t="shared" si="57"/>
        <v>5.1650138797895706E-4</v>
      </c>
      <c r="AN170">
        <f t="shared" si="58"/>
        <v>-0.40112109964427628</v>
      </c>
      <c r="AO170">
        <v>-0.414506264793157</v>
      </c>
      <c r="AP170">
        <f t="shared" si="59"/>
        <v>-1.3385165148880718E-2</v>
      </c>
    </row>
    <row r="171" spans="1:42" x14ac:dyDescent="0.25">
      <c r="A171" t="s">
        <v>180</v>
      </c>
      <c r="B171">
        <v>1288.5999999999999</v>
      </c>
      <c r="C171">
        <v>1841.8</v>
      </c>
      <c r="D171">
        <v>67.67</v>
      </c>
      <c r="E171">
        <v>185.57599999999999</v>
      </c>
      <c r="F171">
        <v>2.2114997989546299E-3</v>
      </c>
      <c r="G171">
        <v>9.7810139651155495E-5</v>
      </c>
      <c r="H171">
        <v>-1.6075249546525501E-3</v>
      </c>
      <c r="I171">
        <v>7.8341214670181198E-3</v>
      </c>
      <c r="J171">
        <v>16207.1</v>
      </c>
      <c r="K171">
        <v>4.4244578225867102E-3</v>
      </c>
      <c r="L171">
        <f t="shared" si="40"/>
        <v>1.7815633085386917E-2</v>
      </c>
      <c r="N171">
        <f t="shared" si="41"/>
        <v>0.94947096985449109</v>
      </c>
      <c r="O171">
        <f t="shared" si="42"/>
        <v>0.95107849480914364</v>
      </c>
      <c r="P171">
        <f t="shared" si="43"/>
        <v>0.81821125117918392</v>
      </c>
      <c r="Q171">
        <f t="shared" si="44"/>
        <v>-0.199604381906203</v>
      </c>
      <c r="R171">
        <f t="shared" si="45"/>
        <v>-0.24278773556414412</v>
      </c>
      <c r="S171">
        <v>-0.25926127322493098</v>
      </c>
      <c r="T171">
        <f t="shared" si="60"/>
        <v>1.6473537660786852E-2</v>
      </c>
      <c r="V171">
        <f t="shared" si="46"/>
        <v>1.0083895867793227</v>
      </c>
      <c r="W171">
        <f t="shared" si="47"/>
        <v>1.0005554653123045</v>
      </c>
      <c r="X171">
        <f t="shared" si="48"/>
        <v>1.002223713185129</v>
      </c>
      <c r="Y171">
        <f t="shared" si="49"/>
        <v>-1.5591919900257878E-2</v>
      </c>
      <c r="Z171">
        <f t="shared" si="50"/>
        <v>-6.511543915828223E-3</v>
      </c>
      <c r="AA171">
        <v>-6.5208632842539398E-3</v>
      </c>
      <c r="AB171">
        <f t="shared" si="51"/>
        <v>9.3193684257168383E-6</v>
      </c>
      <c r="AD171">
        <f t="shared" si="52"/>
        <v>0.99421340945914671</v>
      </c>
      <c r="AE171">
        <f t="shared" si="53"/>
        <v>0.99200190966019208</v>
      </c>
      <c r="AF171">
        <f t="shared" si="54"/>
        <v>0.96838941289363001</v>
      </c>
      <c r="AG171">
        <f t="shared" si="55"/>
        <v>-4.9426220191756909E-2</v>
      </c>
      <c r="AH171">
        <f t="shared" si="56"/>
        <v>-0.3986689982483827</v>
      </c>
      <c r="AI171">
        <v>-0.40051093247741598</v>
      </c>
      <c r="AJ171">
        <f t="shared" si="57"/>
        <v>-1.8419342290332819E-3</v>
      </c>
      <c r="AN171">
        <f t="shared" si="58"/>
        <v>-0.64796827772835508</v>
      </c>
      <c r="AO171">
        <v>-0.66629306898660101</v>
      </c>
      <c r="AP171">
        <f t="shared" si="59"/>
        <v>-1.8324791258245932E-2</v>
      </c>
    </row>
    <row r="172" spans="1:42" x14ac:dyDescent="0.25">
      <c r="A172" t="s">
        <v>181</v>
      </c>
      <c r="B172">
        <v>1293.8</v>
      </c>
      <c r="C172">
        <v>1845.3</v>
      </c>
      <c r="D172">
        <v>65.88</v>
      </c>
      <c r="E172">
        <v>189.46</v>
      </c>
      <c r="F172">
        <v>1.9215541360924099E-3</v>
      </c>
      <c r="G172">
        <v>5.9549682691471002E-3</v>
      </c>
      <c r="H172">
        <v>6.0705621253496203E-3</v>
      </c>
      <c r="I172">
        <v>5.4596365287522498E-3</v>
      </c>
      <c r="J172">
        <v>16319.5</v>
      </c>
      <c r="K172">
        <v>4.45496156068059E-3</v>
      </c>
      <c r="L172">
        <f t="shared" si="40"/>
        <v>1.7939280396486845E-2</v>
      </c>
      <c r="N172">
        <f t="shared" si="41"/>
        <v>1.02092943052981</v>
      </c>
      <c r="O172">
        <f t="shared" si="42"/>
        <v>1.0148588684044604</v>
      </c>
      <c r="P172">
        <f t="shared" si="43"/>
        <v>1.0607733607045631</v>
      </c>
      <c r="Q172">
        <f t="shared" si="44"/>
        <v>4.2834080308076228E-2</v>
      </c>
      <c r="R172">
        <f t="shared" si="45"/>
        <v>4.9046265446943342E-2</v>
      </c>
      <c r="S172">
        <v>4.7535707566348499E-2</v>
      </c>
      <c r="T172">
        <f t="shared" si="60"/>
        <v>1.5105578805948428E-3</v>
      </c>
      <c r="V172">
        <f t="shared" si="46"/>
        <v>0.97354810107876455</v>
      </c>
      <c r="W172">
        <f t="shared" si="47"/>
        <v>0.9680884645500123</v>
      </c>
      <c r="X172">
        <f t="shared" si="48"/>
        <v>0.87833498384745767</v>
      </c>
      <c r="Y172">
        <f t="shared" si="49"/>
        <v>-0.13960429654902917</v>
      </c>
      <c r="Z172">
        <f t="shared" si="50"/>
        <v>-5.8289408638638643E-2</v>
      </c>
      <c r="AA172">
        <v>-6.0763629616844603E-2</v>
      </c>
      <c r="AB172">
        <f t="shared" si="51"/>
        <v>2.4742209782059599E-3</v>
      </c>
      <c r="AD172">
        <f t="shared" si="52"/>
        <v>1.0040353872419681</v>
      </c>
      <c r="AE172">
        <f t="shared" si="53"/>
        <v>1.0021138331058757</v>
      </c>
      <c r="AF172">
        <f t="shared" si="54"/>
        <v>1.0084821799667458</v>
      </c>
      <c r="AG172">
        <f t="shared" si="55"/>
        <v>-9.4571004297410166E-3</v>
      </c>
      <c r="AH172">
        <f t="shared" si="56"/>
        <v>-7.5191857974370932E-2</v>
      </c>
      <c r="AI172">
        <v>-7.4707029525944393E-2</v>
      </c>
      <c r="AJ172">
        <f t="shared" si="57"/>
        <v>4.8482844842653861E-4</v>
      </c>
      <c r="AN172">
        <f t="shared" si="58"/>
        <v>-8.4435001166066226E-2</v>
      </c>
      <c r="AO172">
        <v>-8.7934951576440504E-2</v>
      </c>
      <c r="AP172">
        <f t="shared" si="59"/>
        <v>-3.4999504103742779E-3</v>
      </c>
    </row>
    <row r="173" spans="1:42" x14ac:dyDescent="0.25">
      <c r="A173" t="s">
        <v>182</v>
      </c>
      <c r="B173">
        <v>1269.5999999999999</v>
      </c>
      <c r="C173">
        <v>1862.7</v>
      </c>
      <c r="D173">
        <v>65.507000000000005</v>
      </c>
      <c r="E173">
        <v>188.63800000000001</v>
      </c>
      <c r="F173">
        <v>1.2223779466158399E-3</v>
      </c>
      <c r="G173">
        <v>1.22499243831828E-2</v>
      </c>
      <c r="H173">
        <v>1.4522529926360101E-2</v>
      </c>
      <c r="I173">
        <v>1.9461947054904001E-3</v>
      </c>
      <c r="J173">
        <v>16420.400000000001</v>
      </c>
      <c r="K173">
        <v>4.4905046840608698E-3</v>
      </c>
      <c r="L173">
        <f t="shared" si="40"/>
        <v>1.808336913426456E-2</v>
      </c>
      <c r="N173">
        <f t="shared" si="41"/>
        <v>0.99566135331996197</v>
      </c>
      <c r="O173">
        <f t="shared" si="42"/>
        <v>0.98113882339360192</v>
      </c>
      <c r="P173">
        <f t="shared" si="43"/>
        <v>0.92666304502569719</v>
      </c>
      <c r="Q173">
        <f t="shared" si="44"/>
        <v>-9.1420324108567375E-2</v>
      </c>
      <c r="R173">
        <f t="shared" si="45"/>
        <v>-0.10613373329825776</v>
      </c>
      <c r="S173">
        <v>-0.108698331397461</v>
      </c>
      <c r="T173">
        <f t="shared" si="60"/>
        <v>2.5645980992032441E-3</v>
      </c>
      <c r="V173">
        <f t="shared" si="46"/>
        <v>0.99433819064966622</v>
      </c>
      <c r="W173">
        <f t="shared" si="47"/>
        <v>0.99239199594417582</v>
      </c>
      <c r="X173">
        <f t="shared" si="48"/>
        <v>0.96991351602366205</v>
      </c>
      <c r="Y173">
        <f t="shared" si="49"/>
        <v>-4.8169853110602512E-2</v>
      </c>
      <c r="Z173">
        <f t="shared" si="50"/>
        <v>-1.9445632053227691E-2</v>
      </c>
      <c r="AA173">
        <v>-1.9548810502234601E-2</v>
      </c>
      <c r="AB173">
        <f t="shared" si="51"/>
        <v>1.0317844900691042E-4</v>
      </c>
      <c r="AD173">
        <f t="shared" si="52"/>
        <v>0.98129540887308697</v>
      </c>
      <c r="AE173">
        <f t="shared" si="53"/>
        <v>0.98007303092647113</v>
      </c>
      <c r="AF173">
        <f t="shared" si="54"/>
        <v>0.92264313523036956</v>
      </c>
      <c r="AG173">
        <f t="shared" si="55"/>
        <v>-9.5440233903895E-2</v>
      </c>
      <c r="AH173">
        <f t="shared" si="56"/>
        <v>-0.75664434955028848</v>
      </c>
      <c r="AI173">
        <v>-0.77224852827501</v>
      </c>
      <c r="AJ173">
        <f t="shared" si="57"/>
        <v>-1.5604178724721529E-2</v>
      </c>
      <c r="AN173">
        <f t="shared" si="58"/>
        <v>-0.88222371490177398</v>
      </c>
      <c r="AO173">
        <v>-0.900495670174706</v>
      </c>
      <c r="AP173">
        <f t="shared" si="59"/>
        <v>-1.8271955272932017E-2</v>
      </c>
    </row>
    <row r="174" spans="1:42" x14ac:dyDescent="0.25">
      <c r="A174" t="s">
        <v>183</v>
      </c>
      <c r="B174">
        <v>1240.0999999999999</v>
      </c>
      <c r="C174">
        <v>1883.4</v>
      </c>
      <c r="D174">
        <v>67.563999999999993</v>
      </c>
      <c r="E174">
        <v>181.55</v>
      </c>
      <c r="F174">
        <v>-6.94641785860872E-4</v>
      </c>
      <c r="G174">
        <v>1.140802083111E-2</v>
      </c>
      <c r="H174">
        <v>1.29929652526115E-2</v>
      </c>
      <c r="I174">
        <v>3.9599497762468098E-3</v>
      </c>
      <c r="J174">
        <v>16648.2</v>
      </c>
      <c r="K174">
        <v>4.5475065790199203E-3</v>
      </c>
      <c r="L174">
        <f t="shared" si="40"/>
        <v>1.831448180665074E-2</v>
      </c>
      <c r="N174">
        <f t="shared" si="41"/>
        <v>0.96242538618942108</v>
      </c>
      <c r="O174">
        <f t="shared" si="42"/>
        <v>0.94943242093680957</v>
      </c>
      <c r="P174">
        <f t="shared" si="43"/>
        <v>0.81256148132863959</v>
      </c>
      <c r="Q174">
        <f t="shared" si="44"/>
        <v>-0.20575300047801115</v>
      </c>
      <c r="R174">
        <f t="shared" si="45"/>
        <v>-0.23636960429813564</v>
      </c>
      <c r="S174">
        <v>-0.25329599764893901</v>
      </c>
      <c r="T174">
        <f t="shared" si="60"/>
        <v>1.692639335080337E-2</v>
      </c>
      <c r="V174">
        <f t="shared" si="46"/>
        <v>1.0314012242966399</v>
      </c>
      <c r="W174">
        <f t="shared" si="47"/>
        <v>1.0274412745203931</v>
      </c>
      <c r="X174">
        <f t="shared" si="48"/>
        <v>1.1143664621133844</v>
      </c>
      <c r="Y174">
        <f t="shared" si="49"/>
        <v>9.6051980306733675E-2</v>
      </c>
      <c r="Z174">
        <f t="shared" si="50"/>
        <v>3.8318658948339884E-2</v>
      </c>
      <c r="AA174">
        <v>3.65089171505018E-2</v>
      </c>
      <c r="AB174">
        <f t="shared" si="51"/>
        <v>1.8097417978380839E-3</v>
      </c>
      <c r="AD174">
        <f t="shared" si="52"/>
        <v>0.97676433522369255</v>
      </c>
      <c r="AE174">
        <f t="shared" si="53"/>
        <v>0.97745897700955342</v>
      </c>
      <c r="AF174">
        <f t="shared" si="54"/>
        <v>0.91283894033691693</v>
      </c>
      <c r="AG174">
        <f t="shared" si="55"/>
        <v>-0.10547554146973381</v>
      </c>
      <c r="AH174">
        <f t="shared" si="56"/>
        <v>-0.81552061734168479</v>
      </c>
      <c r="AI174">
        <v>-0.83505190305211996</v>
      </c>
      <c r="AJ174">
        <f t="shared" si="57"/>
        <v>-1.9531285710435164E-2</v>
      </c>
      <c r="AN174">
        <f t="shared" si="58"/>
        <v>-1.0135715626914805</v>
      </c>
      <c r="AO174">
        <v>-1.0518389835505599</v>
      </c>
      <c r="AP174">
        <f t="shared" si="59"/>
        <v>-3.8267420859079415E-2</v>
      </c>
    </row>
    <row r="175" spans="1:42" x14ac:dyDescent="0.25">
      <c r="A175" t="s">
        <v>184</v>
      </c>
      <c r="B175">
        <v>1232.5999999999999</v>
      </c>
      <c r="C175">
        <v>1898.6</v>
      </c>
      <c r="D175">
        <v>63.978999999999999</v>
      </c>
      <c r="E175">
        <v>188.31299999999999</v>
      </c>
      <c r="F175">
        <v>1.6324897047825799E-3</v>
      </c>
      <c r="G175">
        <v>5.1068319704563603E-3</v>
      </c>
      <c r="H175">
        <v>5.1452561579983201E-3</v>
      </c>
      <c r="I175">
        <v>4.9598084487771903E-3</v>
      </c>
      <c r="J175">
        <v>16728.7</v>
      </c>
      <c r="K175">
        <v>4.5488425113995304E-3</v>
      </c>
      <c r="L175">
        <f t="shared" si="40"/>
        <v>1.8319898780934984E-2</v>
      </c>
      <c r="N175">
        <f t="shared" si="41"/>
        <v>1.0372514458826769</v>
      </c>
      <c r="O175">
        <f t="shared" si="42"/>
        <v>1.0321061897246786</v>
      </c>
      <c r="P175">
        <f t="shared" si="43"/>
        <v>1.1347430471686808</v>
      </c>
      <c r="Q175">
        <f t="shared" si="44"/>
        <v>0.11642314838774581</v>
      </c>
      <c r="R175">
        <f t="shared" si="45"/>
        <v>0.1269604076704704</v>
      </c>
      <c r="S175">
        <v>0.120158072824217</v>
      </c>
      <c r="T175">
        <f t="shared" si="60"/>
        <v>6.8023348462533939E-3</v>
      </c>
      <c r="V175">
        <f t="shared" si="46"/>
        <v>0.94693919838967511</v>
      </c>
      <c r="W175">
        <f t="shared" si="47"/>
        <v>0.94197938994089792</v>
      </c>
      <c r="X175">
        <f t="shared" si="48"/>
        <v>0.78734595922048511</v>
      </c>
      <c r="Y175">
        <f t="shared" si="49"/>
        <v>-0.23097393956044987</v>
      </c>
      <c r="Z175">
        <f t="shared" si="50"/>
        <v>-9.3737000110896265E-2</v>
      </c>
      <c r="AA175">
        <v>-0.101569076394858</v>
      </c>
      <c r="AB175">
        <f t="shared" si="51"/>
        <v>7.8320762839617364E-3</v>
      </c>
      <c r="AD175">
        <f t="shared" si="52"/>
        <v>0.99395210063704542</v>
      </c>
      <c r="AE175">
        <f t="shared" si="53"/>
        <v>0.99231961093226284</v>
      </c>
      <c r="AF175">
        <f t="shared" si="54"/>
        <v>0.96963056525135116</v>
      </c>
      <c r="AG175">
        <f t="shared" si="55"/>
        <v>-4.8689333529583823E-2</v>
      </c>
      <c r="AH175">
        <f t="shared" si="56"/>
        <v>-0.36267970417244444</v>
      </c>
      <c r="AI175">
        <v>-0.36409808206750999</v>
      </c>
      <c r="AJ175">
        <f t="shared" si="57"/>
        <v>-1.4183778950655479E-3</v>
      </c>
      <c r="AN175">
        <f t="shared" si="58"/>
        <v>-0.32945629661287029</v>
      </c>
      <c r="AO175">
        <v>-0.34550908563815202</v>
      </c>
      <c r="AP175">
        <f t="shared" si="59"/>
        <v>-1.6052789025281733E-2</v>
      </c>
    </row>
    <row r="176" spans="1:42" x14ac:dyDescent="0.25">
      <c r="A176" t="s">
        <v>185</v>
      </c>
      <c r="B176">
        <v>1219.5999999999999</v>
      </c>
      <c r="C176">
        <v>1915.6</v>
      </c>
      <c r="D176">
        <v>68.013999999999996</v>
      </c>
      <c r="E176">
        <v>184.721</v>
      </c>
      <c r="F176">
        <v>3.5120186746862001E-3</v>
      </c>
      <c r="G176">
        <v>7.9152625998593108E-3</v>
      </c>
      <c r="H176">
        <v>8.4582530776315893E-3</v>
      </c>
      <c r="I176">
        <v>5.3501531654187601E-3</v>
      </c>
      <c r="J176">
        <v>16953.8</v>
      </c>
      <c r="K176">
        <v>4.5446113893525802E-3</v>
      </c>
      <c r="L176">
        <f t="shared" si="40"/>
        <v>1.8302742388450977E-2</v>
      </c>
      <c r="N176">
        <f t="shared" si="41"/>
        <v>0.98092537424394499</v>
      </c>
      <c r="O176">
        <f t="shared" si="42"/>
        <v>0.9724671211663134</v>
      </c>
      <c r="P176">
        <f t="shared" si="43"/>
        <v>0.89433392958826219</v>
      </c>
      <c r="Q176">
        <f t="shared" si="44"/>
        <v>-0.12396881280018879</v>
      </c>
      <c r="R176">
        <f t="shared" si="45"/>
        <v>-0.13955022831924743</v>
      </c>
      <c r="S176">
        <v>-0.14453168950027101</v>
      </c>
      <c r="T176">
        <f t="shared" si="60"/>
        <v>4.9814611810235776E-3</v>
      </c>
      <c r="V176">
        <f t="shared" si="46"/>
        <v>1.0630675690460931</v>
      </c>
      <c r="W176">
        <f t="shared" si="47"/>
        <v>1.0577174158806744</v>
      </c>
      <c r="X176">
        <f t="shared" si="48"/>
        <v>1.2516376577909265</v>
      </c>
      <c r="Y176">
        <f t="shared" si="49"/>
        <v>0.23333491540247553</v>
      </c>
      <c r="Z176">
        <f t="shared" si="50"/>
        <v>8.9239059535618323E-2</v>
      </c>
      <c r="AA176">
        <v>8.1331464328693301E-2</v>
      </c>
      <c r="AB176">
        <f t="shared" si="51"/>
        <v>7.9075952069250222E-3</v>
      </c>
      <c r="AD176">
        <f t="shared" si="52"/>
        <v>0.98945318838228136</v>
      </c>
      <c r="AE176">
        <f t="shared" si="53"/>
        <v>0.98594116970759516</v>
      </c>
      <c r="AF176">
        <f t="shared" si="54"/>
        <v>0.94493950720021658</v>
      </c>
      <c r="AG176">
        <f t="shared" si="55"/>
        <v>-7.3363235188234399E-2</v>
      </c>
      <c r="AH176">
        <f t="shared" si="56"/>
        <v>-0.54055320313603394</v>
      </c>
      <c r="AI176">
        <v>-0.54763586058543801</v>
      </c>
      <c r="AJ176">
        <f t="shared" si="57"/>
        <v>-7.0826574494040617E-3</v>
      </c>
      <c r="AN176">
        <f t="shared" si="58"/>
        <v>-0.59086437191966301</v>
      </c>
      <c r="AO176">
        <v>-0.61083608575701598</v>
      </c>
      <c r="AP176">
        <f t="shared" si="59"/>
        <v>-1.9971713837352967E-2</v>
      </c>
    </row>
    <row r="177" spans="1:42" x14ac:dyDescent="0.25">
      <c r="A177" t="s">
        <v>186</v>
      </c>
      <c r="B177">
        <v>1217.3</v>
      </c>
      <c r="C177">
        <v>1923.3</v>
      </c>
      <c r="D177">
        <v>65.742000000000004</v>
      </c>
      <c r="E177">
        <v>177.31800000000001</v>
      </c>
      <c r="F177">
        <v>1.5382036128924101E-2</v>
      </c>
      <c r="G177">
        <v>5.7804672283960903E-3</v>
      </c>
      <c r="H177">
        <v>5.43929579804026E-3</v>
      </c>
      <c r="I177">
        <v>7.4376580370083501E-3</v>
      </c>
      <c r="J177">
        <v>17192</v>
      </c>
      <c r="K177">
        <v>4.5729306402646497E-3</v>
      </c>
      <c r="L177">
        <f t="shared" si="40"/>
        <v>1.8417575677118103E-2</v>
      </c>
      <c r="N177">
        <f t="shared" si="41"/>
        <v>0.9599233438537037</v>
      </c>
      <c r="O177">
        <f t="shared" si="42"/>
        <v>0.95448404805566345</v>
      </c>
      <c r="P177">
        <f t="shared" si="43"/>
        <v>0.82999351352662709</v>
      </c>
      <c r="Q177">
        <f t="shared" si="44"/>
        <v>-0.18842406215049101</v>
      </c>
      <c r="R177">
        <f t="shared" si="45"/>
        <v>-0.20529840616558445</v>
      </c>
      <c r="S177">
        <v>-0.21822798736437199</v>
      </c>
      <c r="T177">
        <f t="shared" si="60"/>
        <v>1.2929581198787538E-2</v>
      </c>
      <c r="V177">
        <f t="shared" si="46"/>
        <v>0.96659511277090027</v>
      </c>
      <c r="W177">
        <f t="shared" si="47"/>
        <v>0.95915745473389191</v>
      </c>
      <c r="X177">
        <f t="shared" si="48"/>
        <v>0.84636876255595972</v>
      </c>
      <c r="Y177">
        <f t="shared" si="49"/>
        <v>-0.17204881312115838</v>
      </c>
      <c r="Z177">
        <f t="shared" si="50"/>
        <v>-6.9021269424096449E-2</v>
      </c>
      <c r="AA177">
        <v>-7.2912412173364902E-2</v>
      </c>
      <c r="AB177">
        <f t="shared" si="51"/>
        <v>3.891142749268453E-3</v>
      </c>
      <c r="AD177">
        <f t="shared" si="52"/>
        <v>0.99811413578222374</v>
      </c>
      <c r="AE177">
        <f t="shared" si="53"/>
        <v>0.98273209965329966</v>
      </c>
      <c r="AF177">
        <f t="shared" si="54"/>
        <v>0.93269697402252727</v>
      </c>
      <c r="AG177">
        <f t="shared" si="55"/>
        <v>-8.5720601654590833E-2</v>
      </c>
      <c r="AH177">
        <f t="shared" si="56"/>
        <v>-0.6166455058921243</v>
      </c>
      <c r="AI177">
        <v>-0.62899763252408603</v>
      </c>
      <c r="AJ177">
        <f t="shared" si="57"/>
        <v>-1.2352126631961724E-2</v>
      </c>
      <c r="AN177">
        <f t="shared" si="58"/>
        <v>-0.89096518148180526</v>
      </c>
      <c r="AO177">
        <v>-0.92013803206182398</v>
      </c>
      <c r="AP177">
        <f t="shared" si="59"/>
        <v>-2.9172850580018728E-2</v>
      </c>
    </row>
    <row r="178" spans="1:42" x14ac:dyDescent="0.25">
      <c r="A178" t="s">
        <v>187</v>
      </c>
      <c r="B178">
        <v>1212.9000000000001</v>
      </c>
      <c r="C178">
        <v>1926.1</v>
      </c>
      <c r="D178">
        <v>65.275999999999996</v>
      </c>
      <c r="E178">
        <v>176.21</v>
      </c>
      <c r="F178">
        <v>-2.63147032114253E-3</v>
      </c>
      <c r="G178">
        <v>7.9943666639052894E-3</v>
      </c>
      <c r="H178">
        <v>8.4967995044393802E-3</v>
      </c>
      <c r="I178">
        <v>5.5554388691689801E-3</v>
      </c>
      <c r="J178">
        <v>17197.7</v>
      </c>
      <c r="K178">
        <v>4.6007709399953399E-3</v>
      </c>
      <c r="L178">
        <f t="shared" si="40"/>
        <v>1.8530476307271115E-2</v>
      </c>
      <c r="N178">
        <f t="shared" si="41"/>
        <v>0.99375133940152716</v>
      </c>
      <c r="O178">
        <f t="shared" si="42"/>
        <v>0.98525453989708778</v>
      </c>
      <c r="P178">
        <f t="shared" si="43"/>
        <v>0.94230995408681251</v>
      </c>
      <c r="Q178">
        <f t="shared" si="44"/>
        <v>-7.6220522220458609E-2</v>
      </c>
      <c r="R178">
        <f t="shared" si="45"/>
        <v>-7.8613718933732424E-2</v>
      </c>
      <c r="S178">
        <v>-7.9951975760106403E-2</v>
      </c>
      <c r="T178">
        <f t="shared" si="60"/>
        <v>1.3382568263739791E-3</v>
      </c>
      <c r="V178">
        <f t="shared" si="46"/>
        <v>0.99291168507194782</v>
      </c>
      <c r="W178">
        <f t="shared" si="47"/>
        <v>0.98735624620277884</v>
      </c>
      <c r="X178">
        <f t="shared" si="48"/>
        <v>0.9503761122782598</v>
      </c>
      <c r="Y178">
        <f t="shared" si="49"/>
        <v>-6.8154364029011316E-2</v>
      </c>
      <c r="Z178">
        <f t="shared" si="50"/>
        <v>-2.6062146347110644E-2</v>
      </c>
      <c r="AA178">
        <v>-2.6413620267340399E-2</v>
      </c>
      <c r="AB178">
        <f t="shared" si="51"/>
        <v>3.5147392022975496E-4</v>
      </c>
      <c r="AD178">
        <f t="shared" si="52"/>
        <v>0.99638544319395395</v>
      </c>
      <c r="AE178">
        <f t="shared" si="53"/>
        <v>0.99901691351509647</v>
      </c>
      <c r="AF178">
        <f t="shared" si="54"/>
        <v>0.99607344901508943</v>
      </c>
      <c r="AG178">
        <f t="shared" si="55"/>
        <v>-2.2457027292181686E-2</v>
      </c>
      <c r="AH178">
        <f t="shared" si="56"/>
        <v>-0.15900965171459264</v>
      </c>
      <c r="AI178">
        <v>-0.15771241075584999</v>
      </c>
      <c r="AJ178">
        <f t="shared" si="57"/>
        <v>1.2972409587426459E-3</v>
      </c>
      <c r="AN178">
        <f t="shared" si="58"/>
        <v>-0.26368551699543574</v>
      </c>
      <c r="AO178">
        <v>-0.26407800678329701</v>
      </c>
      <c r="AP178">
        <f t="shared" si="59"/>
        <v>-3.9248978786127209E-4</v>
      </c>
    </row>
    <row r="179" spans="1:42" x14ac:dyDescent="0.25">
      <c r="A179" t="s">
        <v>188</v>
      </c>
      <c r="B179">
        <v>1211</v>
      </c>
      <c r="C179">
        <v>1943.4</v>
      </c>
      <c r="D179">
        <v>67.164000000000001</v>
      </c>
      <c r="E179">
        <v>184.72499999999999</v>
      </c>
      <c r="F179">
        <v>4.2214611635920099E-3</v>
      </c>
      <c r="G179">
        <v>3.10252722416271E-3</v>
      </c>
      <c r="H179">
        <v>2.8357032441672599E-3</v>
      </c>
      <c r="I179">
        <v>4.4281521864000303E-3</v>
      </c>
      <c r="J179">
        <v>17518.5</v>
      </c>
      <c r="K179">
        <v>4.6173716499837703E-3</v>
      </c>
      <c r="L179">
        <f t="shared" si="40"/>
        <v>1.8597801551895277E-2</v>
      </c>
      <c r="N179">
        <f t="shared" si="41"/>
        <v>1.0483230236649452</v>
      </c>
      <c r="O179">
        <f t="shared" si="42"/>
        <v>1.045487320420778</v>
      </c>
      <c r="P179">
        <f t="shared" si="43"/>
        <v>1.1947446113460514</v>
      </c>
      <c r="Q179">
        <f t="shared" si="44"/>
        <v>0.17614680979415609</v>
      </c>
      <c r="R179">
        <f t="shared" si="45"/>
        <v>0.18048244447704198</v>
      </c>
      <c r="S179">
        <v>0.16755516130921899</v>
      </c>
      <c r="T179">
        <f t="shared" si="60"/>
        <v>1.2927283167822989E-2</v>
      </c>
      <c r="V179">
        <f t="shared" si="46"/>
        <v>1.0289233408909861</v>
      </c>
      <c r="W179">
        <f t="shared" si="47"/>
        <v>1.0244951887045861</v>
      </c>
      <c r="X179">
        <f t="shared" si="48"/>
        <v>1.1016399903045526</v>
      </c>
      <c r="Y179">
        <f t="shared" si="49"/>
        <v>8.3042188752657342E-2</v>
      </c>
      <c r="Z179">
        <f t="shared" si="50"/>
        <v>3.15196910808914E-2</v>
      </c>
      <c r="AA179">
        <v>3.0151852347004598E-2</v>
      </c>
      <c r="AB179">
        <f t="shared" si="51"/>
        <v>1.3678387338868017E-3</v>
      </c>
      <c r="AD179">
        <f t="shared" si="52"/>
        <v>0.99843350647209161</v>
      </c>
      <c r="AE179">
        <f t="shared" si="53"/>
        <v>0.9942120453084996</v>
      </c>
      <c r="AF179">
        <f t="shared" si="54"/>
        <v>0.97704840927770065</v>
      </c>
      <c r="AG179">
        <f t="shared" si="55"/>
        <v>-4.154939227419463E-2</v>
      </c>
      <c r="AH179">
        <f t="shared" si="56"/>
        <v>-0.29303487029876479</v>
      </c>
      <c r="AI179">
        <v>-0.29376775751672701</v>
      </c>
      <c r="AJ179">
        <f t="shared" si="57"/>
        <v>-7.3288721796221923E-4</v>
      </c>
      <c r="AN179">
        <f t="shared" si="58"/>
        <v>-8.1032734740831391E-2</v>
      </c>
      <c r="AO179">
        <v>-9.6060743860504297E-2</v>
      </c>
      <c r="AP179">
        <f t="shared" si="59"/>
        <v>-1.5028009119672905E-2</v>
      </c>
    </row>
    <row r="180" spans="1:42" x14ac:dyDescent="0.25">
      <c r="A180" t="s">
        <v>189</v>
      </c>
      <c r="B180">
        <v>1230.5999999999999</v>
      </c>
      <c r="C180">
        <v>1961.1</v>
      </c>
      <c r="D180">
        <v>68.84</v>
      </c>
      <c r="E180">
        <v>178.7</v>
      </c>
      <c r="F180">
        <v>4.69827008871082E-3</v>
      </c>
      <c r="G180">
        <v>5.3153356137727297E-3</v>
      </c>
      <c r="H180">
        <v>5.45120457329529E-3</v>
      </c>
      <c r="I180">
        <v>4.6269820639459596E-3</v>
      </c>
      <c r="J180">
        <v>17804.2</v>
      </c>
      <c r="K180">
        <v>4.6818586014420998E-3</v>
      </c>
      <c r="L180">
        <f t="shared" si="40"/>
        <v>1.8859364187645333E-2</v>
      </c>
      <c r="N180">
        <f t="shared" si="41"/>
        <v>0.96738394911354708</v>
      </c>
      <c r="O180">
        <f t="shared" si="42"/>
        <v>0.96193274454025179</v>
      </c>
      <c r="P180">
        <f t="shared" si="43"/>
        <v>0.85620711826098916</v>
      </c>
      <c r="Q180">
        <f t="shared" si="44"/>
        <v>-0.16265224592665617</v>
      </c>
      <c r="R180">
        <f t="shared" si="45"/>
        <v>-0.17150975328253881</v>
      </c>
      <c r="S180">
        <v>-0.18029398274413999</v>
      </c>
      <c r="T180">
        <f t="shared" si="60"/>
        <v>8.7842294616011785E-3</v>
      </c>
      <c r="V180">
        <f t="shared" si="46"/>
        <v>1.0249538443213626</v>
      </c>
      <c r="W180">
        <f t="shared" si="47"/>
        <v>1.0203268622574166</v>
      </c>
      <c r="X180">
        <f t="shared" si="48"/>
        <v>1.0838203024437361</v>
      </c>
      <c r="Y180">
        <f t="shared" si="49"/>
        <v>6.4960938256090728E-2</v>
      </c>
      <c r="Z180">
        <f t="shared" si="50"/>
        <v>2.490530842841612E-2</v>
      </c>
      <c r="AA180">
        <v>2.3961420052853701E-2</v>
      </c>
      <c r="AB180">
        <f t="shared" si="51"/>
        <v>9.4388837556241834E-4</v>
      </c>
      <c r="AD180">
        <f t="shared" si="52"/>
        <v>1.0161849710982658</v>
      </c>
      <c r="AE180">
        <f t="shared" si="53"/>
        <v>1.011486701009555</v>
      </c>
      <c r="AF180">
        <f t="shared" si="54"/>
        <v>1.0467445496669154</v>
      </c>
      <c r="AG180">
        <f t="shared" si="55"/>
        <v>2.7885185479270103E-2</v>
      </c>
      <c r="AH180">
        <f t="shared" si="56"/>
        <v>0.19276170685501665</v>
      </c>
      <c r="AI180">
        <v>0.18768285163501799</v>
      </c>
      <c r="AJ180">
        <f t="shared" si="57"/>
        <v>-5.0788552199986514E-3</v>
      </c>
      <c r="AN180">
        <f t="shared" si="58"/>
        <v>4.6157262000893956E-2</v>
      </c>
      <c r="AO180">
        <v>3.1350288943732298E-2</v>
      </c>
      <c r="AP180">
        <f t="shared" si="59"/>
        <v>-1.4806973057161658E-2</v>
      </c>
    </row>
    <row r="181" spans="1:42" x14ac:dyDescent="0.25">
      <c r="A181" t="s">
        <v>190</v>
      </c>
      <c r="B181">
        <v>1213.7</v>
      </c>
      <c r="C181">
        <v>1975.5</v>
      </c>
      <c r="D181">
        <v>61.402999999999999</v>
      </c>
      <c r="E181">
        <v>173.18899999999999</v>
      </c>
      <c r="F181">
        <v>1.32290053633866E-3</v>
      </c>
      <c r="G181">
        <v>-8.7611169405366095E-4</v>
      </c>
      <c r="H181">
        <v>-1.41125347736915E-3</v>
      </c>
      <c r="I181">
        <v>1.64562202442542E-3</v>
      </c>
      <c r="J181">
        <v>17912.099999999999</v>
      </c>
      <c r="K181">
        <v>4.6973639310696801E-3</v>
      </c>
      <c r="L181">
        <f t="shared" si="40"/>
        <v>1.8922262172180959E-2</v>
      </c>
      <c r="N181">
        <f t="shared" si="41"/>
        <v>0.96916060436485729</v>
      </c>
      <c r="O181">
        <f t="shared" si="42"/>
        <v>0.97057185784222644</v>
      </c>
      <c r="P181">
        <f t="shared" si="43"/>
        <v>0.8873823337420228</v>
      </c>
      <c r="Q181">
        <f t="shared" si="44"/>
        <v>-0.13153992843015816</v>
      </c>
      <c r="R181">
        <f t="shared" si="45"/>
        <v>-0.13202606806522765</v>
      </c>
      <c r="S181">
        <v>-0.13690954098417599</v>
      </c>
      <c r="T181">
        <f t="shared" si="60"/>
        <v>4.8834729189483339E-3</v>
      </c>
      <c r="V181">
        <f t="shared" si="46"/>
        <v>0.89196687972109234</v>
      </c>
      <c r="W181">
        <f t="shared" si="47"/>
        <v>0.89032125769666692</v>
      </c>
      <c r="X181">
        <f t="shared" si="48"/>
        <v>0.62832880748594022</v>
      </c>
      <c r="Y181">
        <f t="shared" si="49"/>
        <v>-0.39059345468624074</v>
      </c>
      <c r="Z181">
        <f t="shared" si="50"/>
        <v>-0.15102309241977069</v>
      </c>
      <c r="AA181">
        <v>-0.17678887257929199</v>
      </c>
      <c r="AB181">
        <f t="shared" si="51"/>
        <v>2.5765780159521301E-2</v>
      </c>
      <c r="AD181">
        <f t="shared" si="52"/>
        <v>0.98626686169348299</v>
      </c>
      <c r="AE181">
        <f t="shared" si="53"/>
        <v>0.98494396115714433</v>
      </c>
      <c r="AF181">
        <f t="shared" si="54"/>
        <v>0.94112234997733413</v>
      </c>
      <c r="AG181">
        <f t="shared" si="55"/>
        <v>-7.7799912194846832E-2</v>
      </c>
      <c r="AH181">
        <f t="shared" si="56"/>
        <v>-0.53774149889901546</v>
      </c>
      <c r="AI181">
        <v>-0.54518405717017804</v>
      </c>
      <c r="AJ181">
        <f t="shared" si="57"/>
        <v>-7.4425582711625804E-3</v>
      </c>
      <c r="AN181">
        <f t="shared" si="58"/>
        <v>-0.82079065938401374</v>
      </c>
      <c r="AO181">
        <v>-0.85888247073364599</v>
      </c>
      <c r="AP181">
        <f t="shared" si="59"/>
        <v>-3.8091811349632243E-2</v>
      </c>
    </row>
    <row r="182" spans="1:42" x14ac:dyDescent="0.25">
      <c r="A182" t="s">
        <v>191</v>
      </c>
      <c r="B182">
        <v>1216.2</v>
      </c>
      <c r="C182">
        <v>1971.7</v>
      </c>
      <c r="D182">
        <v>63.533999999999999</v>
      </c>
      <c r="E182">
        <v>172.61199999999999</v>
      </c>
      <c r="F182">
        <v>-1.9458839433850201E-3</v>
      </c>
      <c r="G182">
        <v>-9.1868468009176397E-3</v>
      </c>
      <c r="H182">
        <v>-1.1061969396573701E-2</v>
      </c>
      <c r="I182">
        <v>-3.8231434505409101E-4</v>
      </c>
      <c r="J182">
        <v>18063.5</v>
      </c>
      <c r="K182">
        <v>4.7072434233919004E-3</v>
      </c>
      <c r="L182">
        <f t="shared" si="40"/>
        <v>1.8962340243480424E-2</v>
      </c>
      <c r="N182">
        <f t="shared" si="41"/>
        <v>0.9966683796315009</v>
      </c>
      <c r="O182">
        <f t="shared" si="42"/>
        <v>1.0077303490280747</v>
      </c>
      <c r="P182">
        <f t="shared" si="43"/>
        <v>1.0312817972698725</v>
      </c>
      <c r="Q182">
        <f t="shared" si="44"/>
        <v>1.2319457026392033E-2</v>
      </c>
      <c r="R182">
        <f t="shared" si="45"/>
        <v>1.1911470139982524E-2</v>
      </c>
      <c r="S182">
        <v>1.18938724354312E-2</v>
      </c>
      <c r="T182">
        <f t="shared" si="60"/>
        <v>1.7597704551324672E-5</v>
      </c>
      <c r="V182">
        <f t="shared" si="46"/>
        <v>1.0347051446997704</v>
      </c>
      <c r="W182">
        <f t="shared" si="47"/>
        <v>1.0350874590448245</v>
      </c>
      <c r="X182">
        <f t="shared" si="48"/>
        <v>1.1479109194164223</v>
      </c>
      <c r="Y182">
        <f t="shared" si="49"/>
        <v>0.12894857917294189</v>
      </c>
      <c r="Z182">
        <f t="shared" si="50"/>
        <v>4.4203804171237052E-2</v>
      </c>
      <c r="AA182">
        <v>4.1666546056973203E-2</v>
      </c>
      <c r="AB182">
        <f t="shared" si="51"/>
        <v>2.537258114263849E-3</v>
      </c>
      <c r="AD182">
        <f t="shared" si="52"/>
        <v>1.0020598170882427</v>
      </c>
      <c r="AE182">
        <f t="shared" si="53"/>
        <v>1.0040057010316277</v>
      </c>
      <c r="AF182">
        <f t="shared" si="54"/>
        <v>1.0161193353246607</v>
      </c>
      <c r="AG182">
        <f t="shared" si="55"/>
        <v>-2.8430049188197248E-3</v>
      </c>
      <c r="AH182">
        <f t="shared" si="56"/>
        <v>-1.9263822053089814E-2</v>
      </c>
      <c r="AI182">
        <v>-1.8764649099190001E-2</v>
      </c>
      <c r="AJ182">
        <f t="shared" si="57"/>
        <v>4.9917295389981242E-4</v>
      </c>
      <c r="AN182">
        <f t="shared" si="58"/>
        <v>3.685145225812976E-2</v>
      </c>
      <c r="AO182">
        <v>3.4795769393214403E-2</v>
      </c>
      <c r="AP182">
        <f t="shared" si="59"/>
        <v>-2.0556828649153577E-3</v>
      </c>
    </row>
    <row r="183" spans="1:42" x14ac:dyDescent="0.25">
      <c r="A183" t="s">
        <v>192</v>
      </c>
      <c r="B183">
        <v>1222.4000000000001</v>
      </c>
      <c r="C183">
        <v>2011.7</v>
      </c>
      <c r="D183">
        <v>62.906999999999996</v>
      </c>
      <c r="E183">
        <v>175.458</v>
      </c>
      <c r="F183">
        <v>1.9394163280384001E-3</v>
      </c>
      <c r="G183">
        <v>6.2671084858087998E-3</v>
      </c>
      <c r="H183">
        <v>6.7237603709378001E-3</v>
      </c>
      <c r="I183">
        <v>4.1967294453286704E-3</v>
      </c>
      <c r="J183">
        <v>18279.8</v>
      </c>
      <c r="K183">
        <v>4.7063173462920096E-3</v>
      </c>
      <c r="L183">
        <f t="shared" si="40"/>
        <v>1.8958583382403082E-2</v>
      </c>
      <c r="N183">
        <f t="shared" si="41"/>
        <v>1.0164878455727295</v>
      </c>
      <c r="O183">
        <f t="shared" si="42"/>
        <v>1.0097640852017917</v>
      </c>
      <c r="P183">
        <f t="shared" si="43"/>
        <v>1.0396320975837632</v>
      </c>
      <c r="Q183">
        <f t="shared" si="44"/>
        <v>2.0673514201360099E-2</v>
      </c>
      <c r="R183">
        <f t="shared" si="45"/>
        <v>1.9755289026629222E-2</v>
      </c>
      <c r="S183">
        <v>1.9212927053624498E-2</v>
      </c>
      <c r="T183">
        <f t="shared" si="60"/>
        <v>5.4236197300472355E-4</v>
      </c>
      <c r="V183">
        <f t="shared" si="46"/>
        <v>0.99013126829728959</v>
      </c>
      <c r="W183">
        <f t="shared" si="47"/>
        <v>0.98593453885196092</v>
      </c>
      <c r="X183">
        <f t="shared" si="48"/>
        <v>0.94491408704559299</v>
      </c>
      <c r="Y183">
        <f t="shared" si="49"/>
        <v>-7.4044496336810095E-2</v>
      </c>
      <c r="Z183">
        <f t="shared" si="50"/>
        <v>-2.6043363856743669E-2</v>
      </c>
      <c r="AA183">
        <v>-2.6435246398537299E-2</v>
      </c>
      <c r="AB183">
        <f t="shared" si="51"/>
        <v>3.9188254179363044E-4</v>
      </c>
      <c r="AD183">
        <f t="shared" si="52"/>
        <v>1.0050978457490545</v>
      </c>
      <c r="AE183">
        <f t="shared" si="53"/>
        <v>1.0031584294210161</v>
      </c>
      <c r="AF183">
        <f t="shared" si="54"/>
        <v>1.0126936978719032</v>
      </c>
      <c r="AG183">
        <f t="shared" si="55"/>
        <v>-6.2648855104998624E-3</v>
      </c>
      <c r="AH183">
        <f t="shared" si="56"/>
        <v>-4.2180938123120841E-2</v>
      </c>
      <c r="AI183">
        <v>-4.1926413346404803E-2</v>
      </c>
      <c r="AJ183">
        <f t="shared" si="57"/>
        <v>2.5452477671603774E-4</v>
      </c>
      <c r="AN183">
        <f t="shared" si="58"/>
        <v>-4.8469012953235288E-2</v>
      </c>
      <c r="AO183">
        <v>-4.9148732691317601E-2</v>
      </c>
      <c r="AP183">
        <f t="shared" si="59"/>
        <v>-6.7971973808231279E-4</v>
      </c>
    </row>
    <row r="184" spans="1:42" x14ac:dyDescent="0.25">
      <c r="A184" t="s">
        <v>193</v>
      </c>
      <c r="B184">
        <v>1222.4000000000001</v>
      </c>
      <c r="C184">
        <v>2031.2</v>
      </c>
      <c r="D184">
        <v>66.760000000000005</v>
      </c>
      <c r="E184">
        <v>177.49100000000001</v>
      </c>
      <c r="F184">
        <v>9.1150234020553899E-4</v>
      </c>
      <c r="G184">
        <v>6.3405704468055802E-4</v>
      </c>
      <c r="H184">
        <v>1.6339702413170599E-4</v>
      </c>
      <c r="I184">
        <v>2.77926462716693E-3</v>
      </c>
      <c r="J184">
        <v>18401.599999999999</v>
      </c>
      <c r="K184">
        <v>4.6790143577395398E-3</v>
      </c>
      <c r="L184">
        <f t="shared" si="40"/>
        <v>1.884782671635632E-2</v>
      </c>
      <c r="N184">
        <f t="shared" si="41"/>
        <v>1.0115868184978742</v>
      </c>
      <c r="O184">
        <f t="shared" si="42"/>
        <v>1.0114234214737425</v>
      </c>
      <c r="P184">
        <f t="shared" si="43"/>
        <v>1.0464826330501524</v>
      </c>
      <c r="Q184">
        <f t="shared" si="44"/>
        <v>2.7634806333796114E-2</v>
      </c>
      <c r="R184">
        <f t="shared" si="45"/>
        <v>2.6525169037490557E-2</v>
      </c>
      <c r="S184">
        <v>2.5893957864831001E-2</v>
      </c>
      <c r="T184">
        <f t="shared" si="60"/>
        <v>6.3121117265955637E-4</v>
      </c>
      <c r="V184">
        <f t="shared" si="46"/>
        <v>1.0612491455640869</v>
      </c>
      <c r="W184">
        <f t="shared" si="47"/>
        <v>1.05846988093692</v>
      </c>
      <c r="X184">
        <f t="shared" si="48"/>
        <v>1.2552031435396391</v>
      </c>
      <c r="Y184">
        <f t="shared" si="49"/>
        <v>0.23635531682328281</v>
      </c>
      <c r="Z184">
        <f t="shared" si="50"/>
        <v>8.13378916366823E-2</v>
      </c>
      <c r="AA184">
        <v>7.4047707993862802E-2</v>
      </c>
      <c r="AB184">
        <f t="shared" si="51"/>
        <v>7.2901836428194977E-3</v>
      </c>
      <c r="AD184">
        <f t="shared" si="52"/>
        <v>1</v>
      </c>
      <c r="AE184">
        <f t="shared" si="53"/>
        <v>0.99908849765979446</v>
      </c>
      <c r="AF184">
        <f t="shared" si="54"/>
        <v>0.99635897262972772</v>
      </c>
      <c r="AG184">
        <f t="shared" si="55"/>
        <v>-2.2488854086628596E-2</v>
      </c>
      <c r="AH184">
        <f t="shared" si="56"/>
        <v>-0.15038663024483198</v>
      </c>
      <c r="AI184">
        <v>-0.14956890016895</v>
      </c>
      <c r="AJ184">
        <f t="shared" si="57"/>
        <v>8.1773007588198388E-4</v>
      </c>
      <c r="AN184">
        <f t="shared" si="58"/>
        <v>-4.2523569570659128E-2</v>
      </c>
      <c r="AO184">
        <v>-4.9627234310256597E-2</v>
      </c>
      <c r="AP184">
        <f t="shared" si="59"/>
        <v>-7.1036647395974692E-3</v>
      </c>
    </row>
    <row r="185" spans="1:42" x14ac:dyDescent="0.25">
      <c r="A185" t="s">
        <v>194</v>
      </c>
      <c r="B185">
        <v>1230.0999999999999</v>
      </c>
      <c r="C185">
        <v>2028.1</v>
      </c>
      <c r="D185">
        <v>64.462000000000003</v>
      </c>
      <c r="E185">
        <v>181.92599999999999</v>
      </c>
      <c r="F185">
        <v>-1.2176404379412599E-3</v>
      </c>
      <c r="G185">
        <v>-3.86325310439983E-3</v>
      </c>
      <c r="H185">
        <v>-4.5641585917477502E-3</v>
      </c>
      <c r="I185">
        <v>-6.6722782237382805E-4</v>
      </c>
      <c r="J185">
        <v>18435.099999999999</v>
      </c>
      <c r="K185">
        <v>4.6362918038107496E-3</v>
      </c>
      <c r="L185">
        <f t="shared" si="40"/>
        <v>1.867453751953696E-2</v>
      </c>
      <c r="N185">
        <f t="shared" si="41"/>
        <v>1.0249871824486874</v>
      </c>
      <c r="O185">
        <f t="shared" si="42"/>
        <v>1.0295513410404351</v>
      </c>
      <c r="P185">
        <f t="shared" si="43"/>
        <v>1.1235490439146327</v>
      </c>
      <c r="Q185">
        <f t="shared" si="44"/>
        <v>0.10487450639509577</v>
      </c>
      <c r="R185">
        <f t="shared" si="45"/>
        <v>0.10115577457705822</v>
      </c>
      <c r="S185">
        <v>9.6242715890104705E-2</v>
      </c>
      <c r="T185">
        <f t="shared" si="60"/>
        <v>4.9130586869535198E-3</v>
      </c>
      <c r="V185">
        <f t="shared" si="46"/>
        <v>0.96557819053325344</v>
      </c>
      <c r="W185">
        <f t="shared" si="47"/>
        <v>0.96624541835562727</v>
      </c>
      <c r="X185">
        <f t="shared" si="48"/>
        <v>0.871665366211133</v>
      </c>
      <c r="Y185">
        <f t="shared" si="49"/>
        <v>-0.14700917130840396</v>
      </c>
      <c r="Z185">
        <f t="shared" si="50"/>
        <v>-5.3334124622582003E-2</v>
      </c>
      <c r="AA185">
        <v>-5.5695871471250803E-2</v>
      </c>
      <c r="AB185">
        <f t="shared" si="51"/>
        <v>2.3617468486687998E-3</v>
      </c>
      <c r="AD185">
        <f t="shared" si="52"/>
        <v>1.0062990837696333</v>
      </c>
      <c r="AE185">
        <f t="shared" si="53"/>
        <v>1.0075167242075747</v>
      </c>
      <c r="AF185">
        <f t="shared" si="54"/>
        <v>1.0304076056935858</v>
      </c>
      <c r="AG185">
        <f t="shared" si="55"/>
        <v>1.1733068174048844E-2</v>
      </c>
      <c r="AH185">
        <f t="shared" si="56"/>
        <v>7.7941605816653492E-2</v>
      </c>
      <c r="AI185">
        <v>7.6709766994187398E-2</v>
      </c>
      <c r="AJ185">
        <f t="shared" si="57"/>
        <v>-1.2318388224660942E-3</v>
      </c>
      <c r="AN185">
        <f t="shared" si="58"/>
        <v>0.12576325577112971</v>
      </c>
      <c r="AO185">
        <v>0.117256611413041</v>
      </c>
      <c r="AP185">
        <f t="shared" si="59"/>
        <v>-8.5066443580887052E-3</v>
      </c>
    </row>
    <row r="186" spans="1:42" x14ac:dyDescent="0.25">
      <c r="A186" t="s">
        <v>195</v>
      </c>
      <c r="B186">
        <v>1229.5999999999999</v>
      </c>
      <c r="C186">
        <v>2040.5</v>
      </c>
      <c r="D186">
        <v>66.301000000000002</v>
      </c>
      <c r="E186">
        <v>184.179</v>
      </c>
      <c r="F186">
        <v>-1.10643267664512E-3</v>
      </c>
      <c r="G186">
        <v>-8.0232283747319107E-3</v>
      </c>
      <c r="H186">
        <v>-9.2419735357471798E-3</v>
      </c>
      <c r="I186">
        <v>-2.4652553080027899E-3</v>
      </c>
      <c r="J186">
        <v>18525.900000000001</v>
      </c>
      <c r="K186">
        <v>4.5940610562173996E-3</v>
      </c>
      <c r="L186">
        <f t="shared" si="40"/>
        <v>1.8503264890166626E-2</v>
      </c>
      <c r="N186">
        <f t="shared" si="41"/>
        <v>1.0123841561953761</v>
      </c>
      <c r="O186">
        <f t="shared" si="42"/>
        <v>1.0216261297311233</v>
      </c>
      <c r="P186">
        <f t="shared" si="43"/>
        <v>1.0893513318349257</v>
      </c>
      <c r="Q186">
        <f t="shared" si="44"/>
        <v>7.0848066944759092E-2</v>
      </c>
      <c r="R186">
        <f t="shared" si="45"/>
        <v>6.9916113430316312E-2</v>
      </c>
      <c r="S186">
        <v>6.7416733874758897E-2</v>
      </c>
      <c r="T186">
        <f t="shared" si="60"/>
        <v>2.4993795555574155E-3</v>
      </c>
      <c r="V186">
        <f t="shared" si="46"/>
        <v>1.0285284353572648</v>
      </c>
      <c r="W186">
        <f t="shared" si="47"/>
        <v>1.0309936906652677</v>
      </c>
      <c r="X186">
        <f t="shared" si="48"/>
        <v>1.12985842985234</v>
      </c>
      <c r="Y186">
        <f t="shared" si="49"/>
        <v>0.11135516496217335</v>
      </c>
      <c r="Z186">
        <f t="shared" si="50"/>
        <v>3.8937551973092739E-2</v>
      </c>
      <c r="AA186">
        <v>3.69455841762623E-2</v>
      </c>
      <c r="AB186">
        <f t="shared" si="51"/>
        <v>1.9919677968304392E-3</v>
      </c>
      <c r="AD186">
        <f t="shared" si="52"/>
        <v>0.99959352898138365</v>
      </c>
      <c r="AE186">
        <f t="shared" si="53"/>
        <v>1.0006999616580288</v>
      </c>
      <c r="AF186">
        <f t="shared" si="54"/>
        <v>1.0028027876820658</v>
      </c>
      <c r="AG186">
        <f t="shared" si="55"/>
        <v>-1.570047720810086E-2</v>
      </c>
      <c r="AH186">
        <f t="shared" si="56"/>
        <v>-0.10476296311755763</v>
      </c>
      <c r="AI186">
        <v>-0.103758965372691</v>
      </c>
      <c r="AJ186">
        <f t="shared" si="57"/>
        <v>1.0039977448666332E-3</v>
      </c>
      <c r="AN186">
        <f t="shared" si="58"/>
        <v>4.0907022858514275E-3</v>
      </c>
      <c r="AO186">
        <v>6.0335267833000505E-4</v>
      </c>
      <c r="AP186">
        <f t="shared" si="59"/>
        <v>-3.4873496075214223E-3</v>
      </c>
    </row>
    <row r="187" spans="1:42" x14ac:dyDescent="0.25">
      <c r="A187" t="s">
        <v>196</v>
      </c>
      <c r="B187">
        <v>1230</v>
      </c>
      <c r="C187">
        <v>2059.6</v>
      </c>
      <c r="D187">
        <v>67.191000000000003</v>
      </c>
      <c r="E187">
        <v>182.756</v>
      </c>
      <c r="F187">
        <v>5.32291314113409E-3</v>
      </c>
      <c r="G187">
        <v>7.5606350519727998E-3</v>
      </c>
      <c r="H187">
        <v>7.4646181242170604E-3</v>
      </c>
      <c r="I187">
        <v>8.0421776693131407E-3</v>
      </c>
      <c r="J187">
        <v>18711.7</v>
      </c>
      <c r="K187">
        <v>4.5782370417226702E-3</v>
      </c>
      <c r="L187">
        <f t="shared" si="40"/>
        <v>1.8439093976736487E-2</v>
      </c>
      <c r="N187">
        <f t="shared" si="41"/>
        <v>0.99227382057672153</v>
      </c>
      <c r="O187">
        <f t="shared" si="42"/>
        <v>0.98480920245250447</v>
      </c>
      <c r="P187">
        <f t="shared" si="43"/>
        <v>0.94060740330729398</v>
      </c>
      <c r="Q187">
        <f t="shared" si="44"/>
        <v>-7.783169066944251E-2</v>
      </c>
      <c r="R187">
        <f t="shared" si="45"/>
        <v>-7.7377957107656034E-2</v>
      </c>
      <c r="S187">
        <v>-7.8727798892197498E-2</v>
      </c>
      <c r="T187">
        <f t="shared" si="60"/>
        <v>1.349841784541464E-3</v>
      </c>
      <c r="V187">
        <f t="shared" si="46"/>
        <v>1.0134236286028868</v>
      </c>
      <c r="W187">
        <f t="shared" si="47"/>
        <v>1.0053814509335737</v>
      </c>
      <c r="X187">
        <f t="shared" si="48"/>
        <v>1.0217001880454608</v>
      </c>
      <c r="Y187">
        <f t="shared" si="49"/>
        <v>3.2610940687243239E-3</v>
      </c>
      <c r="Z187">
        <f t="shared" si="50"/>
        <v>1.1670893065950448E-3</v>
      </c>
      <c r="AA187">
        <v>1.0971225595124399E-3</v>
      </c>
      <c r="AB187">
        <f t="shared" si="51"/>
        <v>6.9966747082604846E-5</v>
      </c>
      <c r="AD187">
        <f t="shared" si="52"/>
        <v>1.0003253090435915</v>
      </c>
      <c r="AE187">
        <f t="shared" si="53"/>
        <v>0.99500239590245743</v>
      </c>
      <c r="AF187">
        <f t="shared" si="54"/>
        <v>0.9801589412323537</v>
      </c>
      <c r="AG187">
        <f t="shared" si="55"/>
        <v>-3.8280152744382789E-2</v>
      </c>
      <c r="AH187">
        <f t="shared" si="56"/>
        <v>-0.25407281597381542</v>
      </c>
      <c r="AI187">
        <v>-0.25463036016506502</v>
      </c>
      <c r="AJ187">
        <f t="shared" si="57"/>
        <v>-5.5754419124959265E-4</v>
      </c>
      <c r="AN187">
        <f t="shared" si="58"/>
        <v>-0.33028368377487644</v>
      </c>
      <c r="AO187">
        <v>-0.33226103649775002</v>
      </c>
      <c r="AP187">
        <f t="shared" si="59"/>
        <v>-1.9773527228735821E-3</v>
      </c>
    </row>
    <row r="188" spans="1:42" x14ac:dyDescent="0.25">
      <c r="A188" t="s">
        <v>197</v>
      </c>
      <c r="B188">
        <v>1241.3</v>
      </c>
      <c r="C188">
        <v>2073.9</v>
      </c>
      <c r="D188">
        <v>68.578000000000003</v>
      </c>
      <c r="E188">
        <v>184.833</v>
      </c>
      <c r="F188">
        <v>3.8970843280079501E-3</v>
      </c>
      <c r="G188">
        <v>3.14116777531415E-3</v>
      </c>
      <c r="H188">
        <v>3.68924057136977E-3</v>
      </c>
      <c r="I188">
        <v>6.02692708439712E-4</v>
      </c>
      <c r="J188">
        <v>18892.599999999999</v>
      </c>
      <c r="K188">
        <v>4.5418885998596004E-3</v>
      </c>
      <c r="L188">
        <f t="shared" si="40"/>
        <v>1.8291702111280062E-2</v>
      </c>
      <c r="N188">
        <f t="shared" si="41"/>
        <v>1.0113648799492219</v>
      </c>
      <c r="O188">
        <f t="shared" si="42"/>
        <v>1.0076756393778521</v>
      </c>
      <c r="P188">
        <f t="shared" si="43"/>
        <v>1.0310578624762712</v>
      </c>
      <c r="Q188">
        <f t="shared" si="44"/>
        <v>1.2766160364991119E-2</v>
      </c>
      <c r="R188">
        <f t="shared" si="45"/>
        <v>1.2468628738512894E-2</v>
      </c>
      <c r="S188">
        <v>1.2177952606773301E-2</v>
      </c>
      <c r="T188">
        <f t="shared" si="60"/>
        <v>2.9067613173959332E-4</v>
      </c>
      <c r="V188">
        <f t="shared" si="46"/>
        <v>1.0206426455924156</v>
      </c>
      <c r="W188">
        <f t="shared" si="47"/>
        <v>1.0200399528839759</v>
      </c>
      <c r="X188">
        <f t="shared" si="48"/>
        <v>1.0826017632449778</v>
      </c>
      <c r="Y188">
        <f t="shared" si="49"/>
        <v>6.4310061133697749E-2</v>
      </c>
      <c r="Z188">
        <f t="shared" si="50"/>
        <v>2.3092809940487957E-2</v>
      </c>
      <c r="AA188">
        <v>2.2258446015221998E-2</v>
      </c>
      <c r="AB188">
        <f t="shared" si="51"/>
        <v>8.3436392526595876E-4</v>
      </c>
      <c r="AD188">
        <f t="shared" si="52"/>
        <v>1.0091869918699186</v>
      </c>
      <c r="AE188">
        <f t="shared" si="53"/>
        <v>1.0052899075419106</v>
      </c>
      <c r="AF188">
        <f t="shared" si="54"/>
        <v>1.0213281217940176</v>
      </c>
      <c r="AG188">
        <f t="shared" si="55"/>
        <v>3.0364196827374901E-3</v>
      </c>
      <c r="AH188">
        <f t="shared" si="56"/>
        <v>1.9959684100146497E-2</v>
      </c>
      <c r="AI188">
        <v>1.9204173561648798E-2</v>
      </c>
      <c r="AJ188">
        <f t="shared" si="57"/>
        <v>-7.5551053849769872E-4</v>
      </c>
      <c r="AN188">
        <f t="shared" si="58"/>
        <v>5.5521122779147343E-2</v>
      </c>
      <c r="AO188">
        <v>5.3640572183644201E-2</v>
      </c>
      <c r="AP188">
        <f t="shared" si="59"/>
        <v>-1.8805505955031415E-3</v>
      </c>
    </row>
    <row r="189" spans="1:42" x14ac:dyDescent="0.25">
      <c r="A189" t="s">
        <v>198</v>
      </c>
      <c r="B189">
        <v>1248.5</v>
      </c>
      <c r="C189">
        <v>2088.8000000000002</v>
      </c>
      <c r="D189">
        <v>66.980999999999995</v>
      </c>
      <c r="E189">
        <v>184.92400000000001</v>
      </c>
      <c r="F189">
        <v>4.9489858135849402E-3</v>
      </c>
      <c r="G189">
        <v>4.8709604797281302E-3</v>
      </c>
      <c r="H189">
        <v>4.8940810287809696E-3</v>
      </c>
      <c r="I189">
        <v>4.7675926209509402E-3</v>
      </c>
      <c r="J189">
        <v>19089.400000000001</v>
      </c>
      <c r="K189">
        <v>4.5264910189484198E-3</v>
      </c>
      <c r="L189">
        <f t="shared" si="40"/>
        <v>1.8229270196553182E-2</v>
      </c>
      <c r="N189">
        <f t="shared" si="41"/>
        <v>1.0004923363252234</v>
      </c>
      <c r="O189">
        <f t="shared" si="42"/>
        <v>0.99559825529644241</v>
      </c>
      <c r="P189">
        <f t="shared" si="43"/>
        <v>0.98250893255829552</v>
      </c>
      <c r="Q189">
        <f t="shared" si="44"/>
        <v>-3.572033763825766E-2</v>
      </c>
      <c r="R189">
        <f t="shared" si="45"/>
        <v>-3.4946471987402888E-2</v>
      </c>
      <c r="S189">
        <v>-3.5021329466133899E-2</v>
      </c>
      <c r="T189">
        <f t="shared" si="60"/>
        <v>7.4857478731010785E-5</v>
      </c>
      <c r="V189">
        <f t="shared" si="46"/>
        <v>0.97671264837119764</v>
      </c>
      <c r="W189">
        <f t="shared" si="47"/>
        <v>0.9719450557502467</v>
      </c>
      <c r="X189">
        <f t="shared" si="48"/>
        <v>0.89241499594638574</v>
      </c>
      <c r="Y189">
        <f t="shared" si="49"/>
        <v>-0.12581427425016745</v>
      </c>
      <c r="Z189">
        <f t="shared" si="50"/>
        <v>-4.56691577629759E-2</v>
      </c>
      <c r="AA189">
        <v>-4.73297003274031E-2</v>
      </c>
      <c r="AB189">
        <f t="shared" si="51"/>
        <v>1.6605425644272004E-3</v>
      </c>
      <c r="AD189">
        <f t="shared" si="52"/>
        <v>1.0058003705792316</v>
      </c>
      <c r="AE189">
        <f t="shared" si="53"/>
        <v>1.0008513847656466</v>
      </c>
      <c r="AF189">
        <f t="shared" si="54"/>
        <v>1.0034098906677524</v>
      </c>
      <c r="AG189">
        <f t="shared" si="55"/>
        <v>-1.4819379528800747E-2</v>
      </c>
      <c r="AH189">
        <f t="shared" si="56"/>
        <v>-9.7367730270584082E-2</v>
      </c>
      <c r="AI189">
        <v>-9.7139497471121494E-2</v>
      </c>
      <c r="AJ189">
        <f t="shared" si="57"/>
        <v>2.2823279946258823E-4</v>
      </c>
      <c r="AN189">
        <f t="shared" si="58"/>
        <v>-0.17798336002096288</v>
      </c>
      <c r="AO189">
        <v>-0.179490527264659</v>
      </c>
      <c r="AP189">
        <f t="shared" si="59"/>
        <v>-1.5071672436961225E-3</v>
      </c>
    </row>
    <row r="190" spans="1:42" x14ac:dyDescent="0.25">
      <c r="A190" t="s">
        <v>199</v>
      </c>
      <c r="B190">
        <v>1249.0999999999999</v>
      </c>
      <c r="C190">
        <v>2104</v>
      </c>
      <c r="D190">
        <v>67.222999999999999</v>
      </c>
      <c r="E190">
        <v>186.23599999999999</v>
      </c>
      <c r="F190">
        <v>4.7425953827950904E-3</v>
      </c>
      <c r="G190">
        <v>9.2262571539136803E-3</v>
      </c>
      <c r="H190">
        <v>9.8627568850804294E-3</v>
      </c>
      <c r="I190">
        <v>6.4011379800852398E-3</v>
      </c>
      <c r="J190">
        <v>19280.099999999999</v>
      </c>
      <c r="K190">
        <v>4.5418974697333204E-3</v>
      </c>
      <c r="L190">
        <f t="shared" si="40"/>
        <v>1.8291738076406494E-2</v>
      </c>
      <c r="N190">
        <f t="shared" si="41"/>
        <v>1.0070948065151089</v>
      </c>
      <c r="O190">
        <f t="shared" si="42"/>
        <v>0.99723204963002843</v>
      </c>
      <c r="P190">
        <f t="shared" si="43"/>
        <v>0.98897408304716439</v>
      </c>
      <c r="Q190">
        <f t="shared" si="44"/>
        <v>-2.9317655029242107E-2</v>
      </c>
      <c r="R190">
        <f t="shared" si="45"/>
        <v>-2.8400777597135413E-2</v>
      </c>
      <c r="S190">
        <v>-2.8495494841873598E-2</v>
      </c>
      <c r="T190">
        <f t="shared" si="60"/>
        <v>9.4717244738185685E-5</v>
      </c>
      <c r="V190">
        <f t="shared" si="46"/>
        <v>1.0036129648706351</v>
      </c>
      <c r="W190">
        <f t="shared" si="47"/>
        <v>0.99721182689054988</v>
      </c>
      <c r="X190">
        <f t="shared" si="48"/>
        <v>0.98889386437834348</v>
      </c>
      <c r="Y190">
        <f t="shared" si="49"/>
        <v>-2.9397873698063015E-2</v>
      </c>
      <c r="Z190">
        <f t="shared" si="50"/>
        <v>-1.0315143368413666E-2</v>
      </c>
      <c r="AA190">
        <v>-1.03283230503237E-2</v>
      </c>
      <c r="AB190">
        <f t="shared" si="51"/>
        <v>1.3179681910033963E-5</v>
      </c>
      <c r="AD190">
        <f t="shared" si="52"/>
        <v>1.0004805766920304</v>
      </c>
      <c r="AE190">
        <f t="shared" si="53"/>
        <v>0.9957379813092353</v>
      </c>
      <c r="AF190">
        <f t="shared" si="54"/>
        <v>0.98306060471189871</v>
      </c>
      <c r="AG190">
        <f t="shared" si="55"/>
        <v>-3.5231133364507783E-2</v>
      </c>
      <c r="AH190">
        <f t="shared" si="56"/>
        <v>-0.23042143810485383</v>
      </c>
      <c r="AI190">
        <v>-0.230683963215983</v>
      </c>
      <c r="AJ190">
        <f t="shared" si="57"/>
        <v>-2.6252511112917487E-4</v>
      </c>
      <c r="AN190">
        <f t="shared" si="58"/>
        <v>-0.26913735907040293</v>
      </c>
      <c r="AO190">
        <v>-0.26950778110818002</v>
      </c>
      <c r="AP190">
        <f t="shared" si="59"/>
        <v>-3.7042203777709615E-4</v>
      </c>
    </row>
    <row r="191" spans="1:42" x14ac:dyDescent="0.25">
      <c r="A191" t="s">
        <v>200</v>
      </c>
      <c r="B191">
        <v>1259.9000000000001</v>
      </c>
      <c r="C191">
        <v>2110.6</v>
      </c>
      <c r="D191">
        <v>69.478999999999999</v>
      </c>
      <c r="E191">
        <v>187.99600000000001</v>
      </c>
      <c r="F191">
        <v>3.2407407407408799E-3</v>
      </c>
      <c r="G191">
        <v>1.8061834032936401E-3</v>
      </c>
      <c r="H191">
        <v>1.0391968924987601E-3</v>
      </c>
      <c r="I191">
        <v>5.2498738011104197E-3</v>
      </c>
      <c r="J191">
        <v>19438.599999999999</v>
      </c>
      <c r="K191">
        <v>4.5926446403021801E-3</v>
      </c>
      <c r="L191">
        <f t="shared" si="40"/>
        <v>1.8497520794161781E-2</v>
      </c>
      <c r="N191">
        <f t="shared" si="41"/>
        <v>1.0094503747932733</v>
      </c>
      <c r="O191">
        <f t="shared" si="42"/>
        <v>1.0084111779007745</v>
      </c>
      <c r="P191">
        <f t="shared" si="43"/>
        <v>1.0340715843835886</v>
      </c>
      <c r="Q191">
        <f t="shared" si="44"/>
        <v>1.5574063589426812E-2</v>
      </c>
      <c r="R191">
        <f t="shared" si="45"/>
        <v>1.5043756550227912E-2</v>
      </c>
      <c r="S191">
        <v>1.4736412521632001E-2</v>
      </c>
      <c r="T191">
        <f t="shared" si="60"/>
        <v>3.0734402859591142E-4</v>
      </c>
      <c r="V191">
        <f t="shared" si="46"/>
        <v>1.0335599422816595</v>
      </c>
      <c r="W191">
        <f t="shared" si="47"/>
        <v>1.0283100684805491</v>
      </c>
      <c r="X191">
        <f t="shared" si="48"/>
        <v>1.1181404336719072</v>
      </c>
      <c r="Y191">
        <f t="shared" si="49"/>
        <v>9.9642912877745404E-2</v>
      </c>
      <c r="Z191">
        <f t="shared" si="50"/>
        <v>3.4742016547531798E-2</v>
      </c>
      <c r="AA191">
        <v>3.3048230199850301E-2</v>
      </c>
      <c r="AB191">
        <f t="shared" si="51"/>
        <v>1.6937863476814974E-3</v>
      </c>
      <c r="AD191">
        <f t="shared" si="52"/>
        <v>1.0086462252822033</v>
      </c>
      <c r="AE191">
        <f t="shared" si="53"/>
        <v>1.0054054845414624</v>
      </c>
      <c r="AF191">
        <f t="shared" si="54"/>
        <v>1.0217978863754833</v>
      </c>
      <c r="AG191">
        <f t="shared" si="55"/>
        <v>3.3003655813215182E-3</v>
      </c>
      <c r="AH191">
        <f t="shared" si="56"/>
        <v>2.13820812528395E-2</v>
      </c>
      <c r="AI191">
        <v>2.0680485001500801E-2</v>
      </c>
      <c r="AJ191">
        <f t="shared" si="57"/>
        <v>-7.0159625133869863E-4</v>
      </c>
      <c r="AN191">
        <f t="shared" si="58"/>
        <v>7.1167854350599205E-2</v>
      </c>
      <c r="AO191">
        <v>6.8465127722983105E-2</v>
      </c>
      <c r="AP191">
        <f t="shared" si="59"/>
        <v>-2.7027266276161005E-3</v>
      </c>
    </row>
    <row r="192" spans="1:42" x14ac:dyDescent="0.25">
      <c r="A192" t="s">
        <v>201</v>
      </c>
      <c r="B192">
        <v>1264.5999999999999</v>
      </c>
      <c r="C192">
        <v>2134.3000000000002</v>
      </c>
      <c r="D192">
        <v>64.623999999999995</v>
      </c>
      <c r="E192">
        <v>187.46199999999999</v>
      </c>
      <c r="F192">
        <v>4.3939728336108699E-3</v>
      </c>
      <c r="G192">
        <v>8.8736238832427504E-3</v>
      </c>
      <c r="H192">
        <v>8.9701465459897101E-3</v>
      </c>
      <c r="I192">
        <v>8.4563623581401792E-3</v>
      </c>
      <c r="J192">
        <v>19692.599999999999</v>
      </c>
      <c r="K192">
        <v>4.72876742877704E-3</v>
      </c>
      <c r="L192">
        <f t="shared" si="40"/>
        <v>1.9049660627945775E-2</v>
      </c>
      <c r="N192">
        <f t="shared" si="41"/>
        <v>0.99715951403221337</v>
      </c>
      <c r="O192">
        <f t="shared" si="42"/>
        <v>0.98818936748622366</v>
      </c>
      <c r="P192">
        <f t="shared" si="43"/>
        <v>0.95358784573523048</v>
      </c>
      <c r="Q192">
        <f t="shared" si="44"/>
        <v>-6.5461814892715298E-2</v>
      </c>
      <c r="R192">
        <f t="shared" si="45"/>
        <v>-6.3309905819199472E-2</v>
      </c>
      <c r="S192">
        <v>-6.4131482792661995E-2</v>
      </c>
      <c r="T192">
        <f t="shared" si="60"/>
        <v>8.2157697346252334E-4</v>
      </c>
      <c r="V192">
        <f t="shared" si="46"/>
        <v>0.93012277090919548</v>
      </c>
      <c r="W192">
        <f t="shared" si="47"/>
        <v>0.92166640855105531</v>
      </c>
      <c r="X192">
        <f t="shared" si="48"/>
        <v>0.72159752870167448</v>
      </c>
      <c r="Y192">
        <f t="shared" si="49"/>
        <v>-0.29745213192627129</v>
      </c>
      <c r="Z192">
        <f t="shared" si="50"/>
        <v>-0.10631772182207261</v>
      </c>
      <c r="AA192">
        <v>-0.118759498169152</v>
      </c>
      <c r="AB192">
        <f t="shared" si="51"/>
        <v>1.2441776347079395E-2</v>
      </c>
      <c r="AD192">
        <f t="shared" si="52"/>
        <v>1.0037304547979997</v>
      </c>
      <c r="AE192">
        <f t="shared" si="53"/>
        <v>0.99933648196438885</v>
      </c>
      <c r="AF192">
        <f t="shared" si="54"/>
        <v>0.99734856822637907</v>
      </c>
      <c r="AG192">
        <f t="shared" si="55"/>
        <v>-2.1701092401566702E-2</v>
      </c>
      <c r="AH192">
        <f t="shared" si="56"/>
        <v>-0.14065419483262112</v>
      </c>
      <c r="AI192">
        <v>-0.14026381531051499</v>
      </c>
      <c r="AJ192">
        <f t="shared" si="57"/>
        <v>3.9037952210613236E-4</v>
      </c>
      <c r="AN192">
        <f t="shared" si="58"/>
        <v>-0.31028182247389319</v>
      </c>
      <c r="AO192">
        <v>-0.32315479627232901</v>
      </c>
      <c r="AP192">
        <f t="shared" si="59"/>
        <v>-1.2872973798435827E-2</v>
      </c>
    </row>
    <row r="193" spans="1:42" x14ac:dyDescent="0.25">
      <c r="A193" t="s">
        <v>202</v>
      </c>
      <c r="B193">
        <v>1290.7</v>
      </c>
      <c r="C193">
        <v>2175.4</v>
      </c>
      <c r="D193">
        <v>65.736999999999995</v>
      </c>
      <c r="E193">
        <v>190.92</v>
      </c>
      <c r="F193">
        <v>7.1713943268076896E-3</v>
      </c>
      <c r="G193">
        <v>1.28189768779201E-2</v>
      </c>
      <c r="H193">
        <v>1.44943461062053E-2</v>
      </c>
      <c r="I193">
        <v>5.5371867904234796E-3</v>
      </c>
      <c r="J193">
        <v>20037.099999999999</v>
      </c>
      <c r="K193">
        <v>4.8528017110918099E-3</v>
      </c>
      <c r="L193">
        <f t="shared" si="40"/>
        <v>1.9552962633433868E-2</v>
      </c>
      <c r="N193">
        <f t="shared" si="41"/>
        <v>1.0184464051381079</v>
      </c>
      <c r="O193">
        <f t="shared" si="42"/>
        <v>1.0039520590319027</v>
      </c>
      <c r="P193">
        <f t="shared" si="43"/>
        <v>1.0159021959003203</v>
      </c>
      <c r="Q193">
        <f t="shared" si="44"/>
        <v>-3.6507667331135973E-3</v>
      </c>
      <c r="R193">
        <f t="shared" si="45"/>
        <v>-3.4753157699995998E-3</v>
      </c>
      <c r="S193">
        <v>-3.6975968080055202E-3</v>
      </c>
      <c r="T193">
        <f t="shared" si="60"/>
        <v>2.2228103800592041E-4</v>
      </c>
      <c r="V193">
        <f t="shared" si="46"/>
        <v>1.0172227036395147</v>
      </c>
      <c r="W193">
        <f t="shared" si="47"/>
        <v>1.0116855168490912</v>
      </c>
      <c r="X193">
        <f t="shared" si="48"/>
        <v>1.0475677765570619</v>
      </c>
      <c r="Y193">
        <f t="shared" si="49"/>
        <v>2.8014813923628035E-2</v>
      </c>
      <c r="Z193">
        <f t="shared" si="50"/>
        <v>9.1934500015261478E-3</v>
      </c>
      <c r="AA193">
        <v>8.9340283126793096E-3</v>
      </c>
      <c r="AB193">
        <f t="shared" si="51"/>
        <v>2.5942168884683821E-4</v>
      </c>
      <c r="AD193">
        <f t="shared" si="52"/>
        <v>1.0206389372133482</v>
      </c>
      <c r="AE193">
        <f t="shared" si="53"/>
        <v>1.0134675428865405</v>
      </c>
      <c r="AF193">
        <f t="shared" si="54"/>
        <v>1.0549682233981701</v>
      </c>
      <c r="AG193">
        <f t="shared" si="55"/>
        <v>3.5415260764736223E-2</v>
      </c>
      <c r="AH193">
        <f t="shared" si="56"/>
        <v>0.22742623504811668</v>
      </c>
      <c r="AI193">
        <v>0.22057346453658899</v>
      </c>
      <c r="AJ193">
        <f t="shared" si="57"/>
        <v>-6.8527705115276893E-3</v>
      </c>
      <c r="AN193">
        <f t="shared" si="58"/>
        <v>0.23314436927964324</v>
      </c>
      <c r="AO193">
        <v>0.225809896041262</v>
      </c>
      <c r="AP193">
        <f t="shared" si="59"/>
        <v>-7.3344732383812394E-3</v>
      </c>
    </row>
    <row r="194" spans="1:42" x14ac:dyDescent="0.25">
      <c r="A194" t="s">
        <v>203</v>
      </c>
      <c r="B194">
        <v>1316.2</v>
      </c>
      <c r="C194">
        <v>2197.6999999999998</v>
      </c>
      <c r="D194">
        <v>65.069000000000003</v>
      </c>
      <c r="E194">
        <v>192.09899999999999</v>
      </c>
      <c r="F194">
        <v>9.5202205517761502E-3</v>
      </c>
      <c r="G194">
        <v>1.29228767447362E-2</v>
      </c>
      <c r="H194">
        <v>1.37457044673539E-2</v>
      </c>
      <c r="I194">
        <v>9.3395927422550394E-3</v>
      </c>
      <c r="J194">
        <v>20328.599999999999</v>
      </c>
      <c r="K194">
        <v>4.9900099398589902E-3</v>
      </c>
      <c r="L194">
        <f t="shared" si="40"/>
        <v>2.0109938583621201E-2</v>
      </c>
      <c r="N194">
        <f t="shared" si="41"/>
        <v>1.0061753614079196</v>
      </c>
      <c r="O194">
        <f t="shared" si="42"/>
        <v>0.99242965694056573</v>
      </c>
      <c r="P194">
        <f t="shared" si="43"/>
        <v>0.97006075618264442</v>
      </c>
      <c r="Q194">
        <f t="shared" si="44"/>
        <v>-5.0049182400976777E-2</v>
      </c>
      <c r="R194">
        <f t="shared" si="45"/>
        <v>-4.7688487375890161E-2</v>
      </c>
      <c r="S194">
        <v>-4.81243864102643E-2</v>
      </c>
      <c r="T194">
        <f t="shared" si="60"/>
        <v>4.3589903437413896E-4</v>
      </c>
      <c r="V194">
        <f t="shared" si="46"/>
        <v>0.98983829502411136</v>
      </c>
      <c r="W194">
        <f t="shared" si="47"/>
        <v>0.98049870228185632</v>
      </c>
      <c r="X194">
        <f t="shared" si="48"/>
        <v>0.92424709201024935</v>
      </c>
      <c r="Y194">
        <f t="shared" si="49"/>
        <v>-9.5862846573371852E-2</v>
      </c>
      <c r="Z194">
        <f t="shared" si="50"/>
        <v>-3.1450339346481004E-2</v>
      </c>
      <c r="AA194">
        <v>-3.21973532975584E-2</v>
      </c>
      <c r="AB194">
        <f t="shared" si="51"/>
        <v>7.4701395107739516E-4</v>
      </c>
      <c r="AD194">
        <f t="shared" si="52"/>
        <v>1.019756721159061</v>
      </c>
      <c r="AE194">
        <f t="shared" si="53"/>
        <v>1.0102365006072849</v>
      </c>
      <c r="AF194">
        <f t="shared" si="54"/>
        <v>1.0415790196428769</v>
      </c>
      <c r="AG194">
        <f t="shared" si="55"/>
        <v>2.1469081059255712E-2</v>
      </c>
      <c r="AH194">
        <f t="shared" si="56"/>
        <v>0.13829417891402124</v>
      </c>
      <c r="AI194">
        <v>0.13402540597779999</v>
      </c>
      <c r="AJ194">
        <f t="shared" si="57"/>
        <v>-4.2687729362212434E-3</v>
      </c>
      <c r="AN194">
        <f t="shared" si="58"/>
        <v>5.9155352191650072E-2</v>
      </c>
      <c r="AO194">
        <v>5.3703666269977503E-2</v>
      </c>
      <c r="AP194">
        <f t="shared" si="59"/>
        <v>-5.4516859216725694E-3</v>
      </c>
    </row>
    <row r="195" spans="1:42" x14ac:dyDescent="0.25">
      <c r="A195" t="s">
        <v>204</v>
      </c>
      <c r="B195">
        <v>1334.7</v>
      </c>
      <c r="C195">
        <v>2236</v>
      </c>
      <c r="D195">
        <v>65.826999999999998</v>
      </c>
      <c r="E195">
        <v>191.18299999999999</v>
      </c>
      <c r="F195">
        <v>6.8665396176741398E-3</v>
      </c>
      <c r="G195">
        <v>1.01986200722077E-2</v>
      </c>
      <c r="H195">
        <v>9.5964256228449098E-3</v>
      </c>
      <c r="I195">
        <v>1.2785665924188699E-2</v>
      </c>
      <c r="J195">
        <v>20580.900000000001</v>
      </c>
      <c r="K195">
        <v>5.12008471867009E-3</v>
      </c>
      <c r="L195">
        <f t="shared" ref="L195:L258" si="61">(1+K195)^4-1</f>
        <v>2.0638168064641249E-2</v>
      </c>
      <c r="N195">
        <f t="shared" si="41"/>
        <v>0.99523162535984055</v>
      </c>
      <c r="O195">
        <f t="shared" si="42"/>
        <v>0.98563519973699565</v>
      </c>
      <c r="P195">
        <f t="shared" si="43"/>
        <v>0.94376706988512493</v>
      </c>
      <c r="Q195">
        <f t="shared" si="44"/>
        <v>-7.6871098179516317E-2</v>
      </c>
      <c r="R195">
        <f t="shared" si="45"/>
        <v>-7.26408168254917E-2</v>
      </c>
      <c r="S195">
        <v>-7.3815742049720995E-2</v>
      </c>
      <c r="T195">
        <f t="shared" si="60"/>
        <v>1.1749252242292951E-3</v>
      </c>
      <c r="V195">
        <f t="shared" si="46"/>
        <v>1.0116491724169727</v>
      </c>
      <c r="W195">
        <f t="shared" si="47"/>
        <v>0.99886350649278399</v>
      </c>
      <c r="X195">
        <f t="shared" si="48"/>
        <v>0.99546176980609635</v>
      </c>
      <c r="Y195">
        <f t="shared" si="49"/>
        <v>-2.5176398258544896E-2</v>
      </c>
      <c r="Z195">
        <f t="shared" si="50"/>
        <v>-8.0586122914773177E-3</v>
      </c>
      <c r="AA195">
        <v>-8.0941424219105294E-3</v>
      </c>
      <c r="AB195">
        <f t="shared" si="51"/>
        <v>3.5530130433211737E-5</v>
      </c>
      <c r="AD195">
        <f t="shared" si="52"/>
        <v>1.0140556146482298</v>
      </c>
      <c r="AE195">
        <f t="shared" si="53"/>
        <v>1.0071890750305557</v>
      </c>
      <c r="AF195">
        <f t="shared" si="54"/>
        <v>1.0290678857982063</v>
      </c>
      <c r="AG195">
        <f t="shared" si="55"/>
        <v>8.4297177335650453E-3</v>
      </c>
      <c r="AH195">
        <f t="shared" si="56"/>
        <v>5.4579235564270599E-2</v>
      </c>
      <c r="AI195">
        <v>5.26836056152113E-2</v>
      </c>
      <c r="AJ195">
        <f t="shared" si="57"/>
        <v>-1.8956299490592993E-3</v>
      </c>
      <c r="AN195">
        <f t="shared" si="58"/>
        <v>-2.6120193552698415E-2</v>
      </c>
      <c r="AO195">
        <v>-2.92262788564202E-2</v>
      </c>
      <c r="AP195">
        <f t="shared" si="59"/>
        <v>-3.1060853037217853E-3</v>
      </c>
    </row>
    <row r="196" spans="1:42" x14ac:dyDescent="0.25">
      <c r="A196" t="s">
        <v>205</v>
      </c>
      <c r="B196">
        <v>1358.9</v>
      </c>
      <c r="C196">
        <v>2267.1999999999998</v>
      </c>
      <c r="D196">
        <v>70.346000000000004</v>
      </c>
      <c r="E196">
        <v>190.548</v>
      </c>
      <c r="F196">
        <v>5.1708830502357203E-3</v>
      </c>
      <c r="G196">
        <v>8.9781999287139608E-3</v>
      </c>
      <c r="H196">
        <v>9.5148302434988601E-3</v>
      </c>
      <c r="I196">
        <v>6.61731935590137E-3</v>
      </c>
      <c r="J196">
        <v>20798.7</v>
      </c>
      <c r="K196">
        <v>5.1884284131060703E-3</v>
      </c>
      <c r="L196">
        <f t="shared" si="61"/>
        <v>2.0915791799087424E-2</v>
      </c>
      <c r="N196">
        <f t="shared" ref="N196:N229" si="62">E196/E195</f>
        <v>0.9966785749779008</v>
      </c>
      <c r="O196">
        <f t="shared" ref="O196:O229" si="63">N196-H196</f>
        <v>0.98716374473440194</v>
      </c>
      <c r="P196">
        <f t="shared" ref="P196:P229" si="64">O196^4</f>
        <v>0.94963516269119885</v>
      </c>
      <c r="Q196">
        <f t="shared" ref="Q196:Q229" si="65">P196-(1+L196)</f>
        <v>-7.1280629107888571E-2</v>
      </c>
      <c r="R196">
        <f t="shared" ref="R196:R229" si="66">100*Q196*(E195/J195)</f>
        <v>-6.6215007675725843E-2</v>
      </c>
      <c r="S196">
        <v>-6.7141497145672996E-2</v>
      </c>
      <c r="T196">
        <f t="shared" si="60"/>
        <v>9.264894699471532E-4</v>
      </c>
      <c r="V196">
        <f t="shared" ref="V196:V229" si="67">D196/D195</f>
        <v>1.0686496422440641</v>
      </c>
      <c r="W196">
        <f t="shared" ref="W196:W229" si="68">V196-I196</f>
        <v>1.0620323228881627</v>
      </c>
      <c r="X196">
        <f t="shared" ref="X196:X229" si="69">W196^4</f>
        <v>1.2721869569915889</v>
      </c>
      <c r="Y196">
        <f t="shared" ref="Y196:Y229" si="70">X196-(1+L196)</f>
        <v>0.25127116519250148</v>
      </c>
      <c r="Z196">
        <f t="shared" ref="Z196:Z229" si="71">Y196*100*(D195/J195)</f>
        <v>8.0367850731147772E-2</v>
      </c>
      <c r="AA196">
        <v>7.2700850554374696E-2</v>
      </c>
      <c r="AB196">
        <f t="shared" ref="AB196:AB259" si="72">Z196-AA196</f>
        <v>7.6670001767730755E-3</v>
      </c>
      <c r="AD196">
        <f t="shared" ref="AD196:AD251" si="73">B196/B195</f>
        <v>1.0181314152993182</v>
      </c>
      <c r="AE196">
        <f t="shared" ref="AE196:AE251" si="74">AD196-F196</f>
        <v>1.0129605322490824</v>
      </c>
      <c r="AF196">
        <f t="shared" ref="AF196:AF251" si="75">AE196^4</f>
        <v>1.0528587177912974</v>
      </c>
      <c r="AG196">
        <f t="shared" ref="AG196:AG251" si="76">AF196-(1+L196)</f>
        <v>3.1942925992209936E-2</v>
      </c>
      <c r="AH196">
        <f t="shared" ref="AH196:AH251" si="77">AG196*100*(B195/J195)</f>
        <v>0.20715431940198242</v>
      </c>
      <c r="AI196">
        <v>0.20106817504841301</v>
      </c>
      <c r="AJ196">
        <f t="shared" ref="AJ196:AJ259" si="78">AI196-AH196</f>
        <v>-6.0861443535694115E-3</v>
      </c>
      <c r="AN196">
        <f t="shared" ref="AN196:AN259" si="79">AH196+Z196+R196</f>
        <v>0.22130716245740434</v>
      </c>
      <c r="AO196">
        <v>0.20662752845711499</v>
      </c>
      <c r="AP196">
        <f t="shared" ref="AP196:AP259" si="80">AO196-AN196</f>
        <v>-1.4679634000289349E-2</v>
      </c>
    </row>
    <row r="197" spans="1:42" x14ac:dyDescent="0.25">
      <c r="A197" t="s">
        <v>206</v>
      </c>
      <c r="B197">
        <v>1375.4</v>
      </c>
      <c r="C197">
        <v>2275.5</v>
      </c>
      <c r="D197">
        <v>66.262</v>
      </c>
      <c r="E197">
        <v>198.179</v>
      </c>
      <c r="F197">
        <v>7.2893513350869004E-3</v>
      </c>
      <c r="G197">
        <v>4.3727742292747297E-3</v>
      </c>
      <c r="H197">
        <v>3.0686539854383201E-3</v>
      </c>
      <c r="I197">
        <v>1.00869130003753E-2</v>
      </c>
      <c r="J197">
        <v>20917.900000000001</v>
      </c>
      <c r="K197">
        <v>5.21108864289221E-3</v>
      </c>
      <c r="L197">
        <f t="shared" si="61"/>
        <v>2.1007854015772542E-2</v>
      </c>
      <c r="N197">
        <f t="shared" si="62"/>
        <v>1.0400476520351827</v>
      </c>
      <c r="O197">
        <f t="shared" si="63"/>
        <v>1.0369789980497444</v>
      </c>
      <c r="P197">
        <f t="shared" si="64"/>
        <v>1.1563248070646945</v>
      </c>
      <c r="Q197">
        <f t="shared" si="65"/>
        <v>0.135316953048922</v>
      </c>
      <c r="R197">
        <f t="shared" si="66"/>
        <v>0.12397108843132498</v>
      </c>
      <c r="S197">
        <v>0.116409295859632</v>
      </c>
      <c r="T197">
        <f t="shared" si="60"/>
        <v>7.5617925716929824E-3</v>
      </c>
      <c r="V197">
        <f t="shared" si="67"/>
        <v>0.94194410485315438</v>
      </c>
      <c r="W197">
        <f t="shared" si="68"/>
        <v>0.93185719185277904</v>
      </c>
      <c r="X197">
        <f t="shared" si="69"/>
        <v>0.75404531398890062</v>
      </c>
      <c r="Y197">
        <f t="shared" si="70"/>
        <v>-0.26696254002687192</v>
      </c>
      <c r="Z197">
        <f t="shared" si="71"/>
        <v>-9.0292887732071378E-2</v>
      </c>
      <c r="AA197">
        <v>-9.9274052555509099E-2</v>
      </c>
      <c r="AB197">
        <f t="shared" si="72"/>
        <v>8.9811648234377206E-3</v>
      </c>
      <c r="AD197">
        <f t="shared" si="73"/>
        <v>1.012142173817058</v>
      </c>
      <c r="AE197">
        <f t="shared" si="74"/>
        <v>1.0048528224819711</v>
      </c>
      <c r="AF197">
        <f t="shared" si="75"/>
        <v>1.0195530469323961</v>
      </c>
      <c r="AG197">
        <f t="shared" si="76"/>
        <v>-1.4548070833764193E-3</v>
      </c>
      <c r="AH197">
        <f t="shared" si="77"/>
        <v>-9.505100538015435E-3</v>
      </c>
      <c r="AI197">
        <v>-1.03553666654821E-2</v>
      </c>
      <c r="AJ197">
        <f t="shared" si="78"/>
        <v>-8.5026612746666452E-4</v>
      </c>
      <c r="AN197">
        <f t="shared" si="79"/>
        <v>2.4173100161238165E-2</v>
      </c>
      <c r="AO197">
        <v>6.7798766386406601E-3</v>
      </c>
      <c r="AP197">
        <f t="shared" si="80"/>
        <v>-1.7393223522597506E-2</v>
      </c>
    </row>
    <row r="198" spans="1:42" x14ac:dyDescent="0.25">
      <c r="A198" t="s">
        <v>207</v>
      </c>
      <c r="B198">
        <v>1403.2</v>
      </c>
      <c r="C198">
        <v>2299.8000000000002</v>
      </c>
      <c r="D198">
        <v>67.563999999999993</v>
      </c>
      <c r="E198">
        <v>185.83199999999999</v>
      </c>
      <c r="F198">
        <v>9.1830638478289702E-3</v>
      </c>
      <c r="G198">
        <v>-4.8575529720429299E-3</v>
      </c>
      <c r="H198">
        <v>-6.8215934786326499E-3</v>
      </c>
      <c r="I198">
        <v>3.7734051169659999E-3</v>
      </c>
      <c r="J198">
        <v>21111.599999999999</v>
      </c>
      <c r="K198">
        <v>5.2332587364434203E-3</v>
      </c>
      <c r="L198">
        <f t="shared" si="61"/>
        <v>2.1097930970802148E-2</v>
      </c>
      <c r="N198">
        <f t="shared" si="62"/>
        <v>0.93769773790361233</v>
      </c>
      <c r="O198">
        <f t="shared" si="63"/>
        <v>0.94451933138224498</v>
      </c>
      <c r="P198">
        <f t="shared" si="64"/>
        <v>0.79587232659551244</v>
      </c>
      <c r="Q198">
        <f t="shared" si="65"/>
        <v>-0.22522560437528971</v>
      </c>
      <c r="R198">
        <f t="shared" si="66"/>
        <v>-0.21338176896098815</v>
      </c>
      <c r="S198">
        <v>-0.22975126841301399</v>
      </c>
      <c r="T198">
        <f t="shared" si="60"/>
        <v>1.6369499452025843E-2</v>
      </c>
      <c r="V198">
        <f t="shared" si="67"/>
        <v>1.0196492710754277</v>
      </c>
      <c r="W198">
        <f t="shared" si="68"/>
        <v>1.0158758659584617</v>
      </c>
      <c r="X198">
        <f t="shared" si="69"/>
        <v>1.0650317916903185</v>
      </c>
      <c r="Y198">
        <f t="shared" si="70"/>
        <v>4.3933860719516327E-2</v>
      </c>
      <c r="Z198">
        <f t="shared" si="71"/>
        <v>1.39170063868581E-2</v>
      </c>
      <c r="AA198">
        <v>1.34607676755882E-2</v>
      </c>
      <c r="AB198">
        <f t="shared" si="72"/>
        <v>4.5623871126990005E-4</v>
      </c>
      <c r="AD198">
        <f t="shared" si="73"/>
        <v>1.020212301875818</v>
      </c>
      <c r="AE198">
        <f t="shared" si="74"/>
        <v>1.0110292380279891</v>
      </c>
      <c r="AF198">
        <f t="shared" si="75"/>
        <v>1.0448521980246677</v>
      </c>
      <c r="AG198">
        <f t="shared" si="76"/>
        <v>2.3754267053865519E-2</v>
      </c>
      <c r="AH198">
        <f t="shared" si="77"/>
        <v>0.15618976525314029</v>
      </c>
      <c r="AI198">
        <v>0.15126135556238199</v>
      </c>
      <c r="AJ198">
        <f t="shared" si="78"/>
        <v>-4.9284096907583064E-3</v>
      </c>
      <c r="AN198">
        <f t="shared" si="79"/>
        <v>-4.3274997320989744E-2</v>
      </c>
      <c r="AO198">
        <v>-6.5029145175044004E-2</v>
      </c>
      <c r="AP198">
        <f t="shared" si="80"/>
        <v>-2.1754147854054259E-2</v>
      </c>
    </row>
    <row r="199" spans="1:42" x14ac:dyDescent="0.25">
      <c r="A199" t="s">
        <v>208</v>
      </c>
      <c r="B199">
        <v>1408</v>
      </c>
      <c r="C199">
        <v>2353.1999999999998</v>
      </c>
      <c r="D199">
        <v>67.513999999999996</v>
      </c>
      <c r="E199">
        <v>196.50399999999999</v>
      </c>
      <c r="F199">
        <v>-6.6551450859820803E-3</v>
      </c>
      <c r="G199">
        <v>7.5177196568785298E-3</v>
      </c>
      <c r="H199">
        <v>6.8206168209994401E-3</v>
      </c>
      <c r="I199">
        <v>1.0508728795056E-2</v>
      </c>
      <c r="J199">
        <v>21397.9</v>
      </c>
      <c r="K199">
        <v>5.2598358931201803E-3</v>
      </c>
      <c r="L199">
        <f t="shared" si="61"/>
        <v>2.1205921651436865E-2</v>
      </c>
      <c r="N199">
        <f t="shared" si="62"/>
        <v>1.0574282147315854</v>
      </c>
      <c r="O199">
        <f t="shared" si="63"/>
        <v>1.050607597910586</v>
      </c>
      <c r="P199">
        <f t="shared" si="64"/>
        <v>1.2183221751612936</v>
      </c>
      <c r="Q199">
        <f t="shared" si="65"/>
        <v>0.19711625350985673</v>
      </c>
      <c r="R199">
        <f t="shared" si="66"/>
        <v>0.17350891274106983</v>
      </c>
      <c r="S199">
        <v>0.159636173543687</v>
      </c>
      <c r="T199">
        <f t="shared" si="60"/>
        <v>1.3872739197382827E-2</v>
      </c>
      <c r="V199">
        <f t="shared" si="67"/>
        <v>0.99925996092593694</v>
      </c>
      <c r="W199">
        <f t="shared" si="68"/>
        <v>0.9887512321308809</v>
      </c>
      <c r="X199">
        <f t="shared" si="69"/>
        <v>0.95575845976460749</v>
      </c>
      <c r="Y199">
        <f t="shared" si="70"/>
        <v>-6.5447461886829372E-2</v>
      </c>
      <c r="Z199">
        <f t="shared" si="71"/>
        <v>-2.0945320652729967E-2</v>
      </c>
      <c r="AA199">
        <v>-2.1202236995498901E-2</v>
      </c>
      <c r="AB199">
        <f t="shared" si="72"/>
        <v>2.5691634276893416E-4</v>
      </c>
      <c r="AD199">
        <f t="shared" si="73"/>
        <v>1.0034207525655643</v>
      </c>
      <c r="AE199">
        <f t="shared" si="74"/>
        <v>1.0100758976515463</v>
      </c>
      <c r="AF199">
        <f t="shared" si="75"/>
        <v>1.0409168349643412</v>
      </c>
      <c r="AG199">
        <f t="shared" si="76"/>
        <v>1.971091331290431E-2</v>
      </c>
      <c r="AH199">
        <f t="shared" si="77"/>
        <v>0.1310102197875449</v>
      </c>
      <c r="AI199">
        <v>0.12903445923326801</v>
      </c>
      <c r="AJ199">
        <f t="shared" si="78"/>
        <v>-1.9757605542768952E-3</v>
      </c>
      <c r="AN199">
        <f t="shared" si="79"/>
        <v>0.28357381187588476</v>
      </c>
      <c r="AO199">
        <v>0.26746839578145598</v>
      </c>
      <c r="AP199">
        <f t="shared" si="80"/>
        <v>-1.6105416094428782E-2</v>
      </c>
    </row>
    <row r="200" spans="1:42" x14ac:dyDescent="0.25">
      <c r="A200" t="s">
        <v>209</v>
      </c>
      <c r="B200">
        <v>1426.9</v>
      </c>
      <c r="C200">
        <v>2388</v>
      </c>
      <c r="D200">
        <v>70.83</v>
      </c>
      <c r="E200">
        <v>190.114</v>
      </c>
      <c r="F200">
        <v>9.3238748870549904E-4</v>
      </c>
      <c r="G200">
        <v>3.9251751633120301E-3</v>
      </c>
      <c r="H200">
        <v>3.8385162804397402E-3</v>
      </c>
      <c r="I200">
        <v>4.3589358184279404E-3</v>
      </c>
      <c r="J200">
        <v>21717.200000000001</v>
      </c>
      <c r="K200">
        <v>5.2420493151750201E-3</v>
      </c>
      <c r="L200">
        <f t="shared" si="61"/>
        <v>2.1133648688727691E-2</v>
      </c>
      <c r="N200">
        <f t="shared" si="62"/>
        <v>0.96748157798314549</v>
      </c>
      <c r="O200">
        <f t="shared" si="63"/>
        <v>0.96364306170270575</v>
      </c>
      <c r="P200">
        <f t="shared" si="64"/>
        <v>0.86231272548622107</v>
      </c>
      <c r="Q200">
        <f t="shared" si="65"/>
        <v>-0.15882092320250663</v>
      </c>
      <c r="R200">
        <f t="shared" si="66"/>
        <v>-0.14585051193334561</v>
      </c>
      <c r="S200">
        <v>-0.15279319918866099</v>
      </c>
      <c r="T200">
        <f t="shared" si="60"/>
        <v>6.9426872553153829E-3</v>
      </c>
      <c r="V200">
        <f t="shared" si="67"/>
        <v>1.0491157389578458</v>
      </c>
      <c r="W200">
        <f t="shared" si="68"/>
        <v>1.0447568031394179</v>
      </c>
      <c r="X200">
        <f t="shared" si="69"/>
        <v>1.1914088760138997</v>
      </c>
      <c r="Y200">
        <f t="shared" si="70"/>
        <v>0.17027522732517197</v>
      </c>
      <c r="Z200">
        <f t="shared" si="71"/>
        <v>5.372471923708242E-2</v>
      </c>
      <c r="AA200">
        <v>4.9850775833904001E-2</v>
      </c>
      <c r="AB200">
        <f t="shared" si="72"/>
        <v>3.873943403178419E-3</v>
      </c>
      <c r="AD200">
        <f t="shared" si="73"/>
        <v>1.0134232954545455</v>
      </c>
      <c r="AE200">
        <f t="shared" si="74"/>
        <v>1.01249090796584</v>
      </c>
      <c r="AF200">
        <f t="shared" si="75"/>
        <v>1.0509075883621677</v>
      </c>
      <c r="AG200">
        <f t="shared" si="76"/>
        <v>2.9773939673439997E-2</v>
      </c>
      <c r="AH200">
        <f t="shared" si="77"/>
        <v>0.19591505269303769</v>
      </c>
      <c r="AI200">
        <v>0.19080014519594601</v>
      </c>
      <c r="AJ200">
        <f t="shared" si="78"/>
        <v>-5.1149074970916752E-3</v>
      </c>
      <c r="AN200">
        <f t="shared" si="79"/>
        <v>0.10378925999677449</v>
      </c>
      <c r="AO200">
        <v>8.7857721841189104E-2</v>
      </c>
      <c r="AP200">
        <f t="shared" si="80"/>
        <v>-1.5931538155585387E-2</v>
      </c>
    </row>
    <row r="201" spans="1:42" x14ac:dyDescent="0.25">
      <c r="A201" t="s">
        <v>210</v>
      </c>
      <c r="B201">
        <v>1439.9</v>
      </c>
      <c r="C201">
        <v>2425.1</v>
      </c>
      <c r="D201">
        <v>72.497</v>
      </c>
      <c r="E201">
        <v>208.815</v>
      </c>
      <c r="F201">
        <v>3.6396462148640101E-3</v>
      </c>
      <c r="G201">
        <v>5.8458545430506402E-3</v>
      </c>
      <c r="H201">
        <v>6.7579718512489296E-3</v>
      </c>
      <c r="I201">
        <v>1.8987578569289499E-3</v>
      </c>
      <c r="J201">
        <v>21933.200000000001</v>
      </c>
      <c r="K201">
        <v>5.0839825498352198E-3</v>
      </c>
      <c r="L201">
        <f t="shared" si="61"/>
        <v>2.0491537759122602E-2</v>
      </c>
      <c r="N201">
        <f t="shared" si="62"/>
        <v>1.0983672954122263</v>
      </c>
      <c r="O201">
        <f t="shared" si="63"/>
        <v>1.0916093235609774</v>
      </c>
      <c r="P201">
        <f t="shared" si="64"/>
        <v>1.419936573426962</v>
      </c>
      <c r="Q201">
        <f t="shared" si="65"/>
        <v>0.3994450356678394</v>
      </c>
      <c r="R201">
        <f t="shared" si="66"/>
        <v>0.3496771844941135</v>
      </c>
      <c r="S201">
        <v>0.30320356476878402</v>
      </c>
      <c r="T201">
        <f t="shared" si="60"/>
        <v>4.6473619725329485E-2</v>
      </c>
      <c r="V201">
        <f t="shared" si="67"/>
        <v>1.0235352251870677</v>
      </c>
      <c r="W201">
        <f t="shared" si="68"/>
        <v>1.0216364673301388</v>
      </c>
      <c r="X201">
        <f t="shared" si="69"/>
        <v>1.0893954240829773</v>
      </c>
      <c r="Y201">
        <f t="shared" si="70"/>
        <v>6.8903886323854691E-2</v>
      </c>
      <c r="Z201">
        <f t="shared" si="71"/>
        <v>2.2472796991871085E-2</v>
      </c>
      <c r="AA201">
        <v>2.1583327310481501E-2</v>
      </c>
      <c r="AB201">
        <f t="shared" si="72"/>
        <v>8.8946968138958402E-4</v>
      </c>
      <c r="AD201">
        <f t="shared" si="73"/>
        <v>1.0091106594715817</v>
      </c>
      <c r="AE201">
        <f t="shared" si="74"/>
        <v>1.0054710132567177</v>
      </c>
      <c r="AF201">
        <f t="shared" si="75"/>
        <v>1.022064300872296</v>
      </c>
      <c r="AG201">
        <f t="shared" si="76"/>
        <v>1.5727631131734476E-3</v>
      </c>
      <c r="AH201">
        <f t="shared" si="77"/>
        <v>1.033363272515422E-2</v>
      </c>
      <c r="AI201">
        <v>9.6857790730542296E-3</v>
      </c>
      <c r="AJ201">
        <f t="shared" si="78"/>
        <v>-6.4785365209999064E-4</v>
      </c>
      <c r="AN201">
        <f t="shared" si="79"/>
        <v>0.3824836142111388</v>
      </c>
      <c r="AO201">
        <v>0.33447267115231899</v>
      </c>
      <c r="AP201">
        <f t="shared" si="80"/>
        <v>-4.8010943058819811E-2</v>
      </c>
    </row>
    <row r="202" spans="1:42" x14ac:dyDescent="0.25">
      <c r="A202" t="s">
        <v>211</v>
      </c>
      <c r="B202">
        <v>1459.3</v>
      </c>
      <c r="C202">
        <v>2483.6999999999998</v>
      </c>
      <c r="D202">
        <v>75.649000000000001</v>
      </c>
      <c r="E202">
        <v>212.11</v>
      </c>
      <c r="F202">
        <v>3.02363410199979E-3</v>
      </c>
      <c r="G202">
        <v>1.29100707941336E-2</v>
      </c>
      <c r="H202">
        <v>1.52866960617484E-2</v>
      </c>
      <c r="I202">
        <v>2.5206553703964701E-3</v>
      </c>
      <c r="J202">
        <v>21727.7</v>
      </c>
      <c r="K202">
        <v>4.9956402560928899E-3</v>
      </c>
      <c r="L202">
        <f t="shared" si="61"/>
        <v>2.0132798869821E-2</v>
      </c>
      <c r="N202">
        <f t="shared" si="62"/>
        <v>1.0157795177549507</v>
      </c>
      <c r="O202">
        <f t="shared" si="63"/>
        <v>1.0004928216932023</v>
      </c>
      <c r="P202">
        <f t="shared" si="64"/>
        <v>1.0019727444909687</v>
      </c>
      <c r="Q202">
        <f t="shared" si="65"/>
        <v>-1.8160054378852264E-2</v>
      </c>
      <c r="R202">
        <f t="shared" si="66"/>
        <v>-1.7289277237794918E-2</v>
      </c>
      <c r="S202">
        <v>-1.7437310933554599E-2</v>
      </c>
      <c r="T202">
        <f t="shared" si="60"/>
        <v>1.4803369575968131E-4</v>
      </c>
      <c r="V202">
        <f t="shared" si="67"/>
        <v>1.0434776611445991</v>
      </c>
      <c r="W202">
        <f t="shared" si="68"/>
        <v>1.0409570057742026</v>
      </c>
      <c r="X202">
        <f t="shared" si="69"/>
        <v>1.1741705125851725</v>
      </c>
      <c r="Y202">
        <f t="shared" si="70"/>
        <v>0.15403771371535147</v>
      </c>
      <c r="Z202">
        <f t="shared" si="71"/>
        <v>5.0914924093255133E-2</v>
      </c>
      <c r="AA202">
        <v>4.7537846958589598E-2</v>
      </c>
      <c r="AB202">
        <f t="shared" si="72"/>
        <v>3.3770771346655348E-3</v>
      </c>
      <c r="AD202">
        <f t="shared" si="73"/>
        <v>1.0134731578581846</v>
      </c>
      <c r="AE202">
        <f t="shared" si="74"/>
        <v>1.0104495237561848</v>
      </c>
      <c r="AF202">
        <f t="shared" si="75"/>
        <v>1.0424578262685822</v>
      </c>
      <c r="AG202">
        <f t="shared" si="76"/>
        <v>2.2325027398761188E-2</v>
      </c>
      <c r="AH202">
        <f t="shared" si="77"/>
        <v>0.14656232082631004</v>
      </c>
      <c r="AI202">
        <v>0.142897387530216</v>
      </c>
      <c r="AJ202">
        <f t="shared" si="78"/>
        <v>-3.6649332960940473E-3</v>
      </c>
      <c r="AN202">
        <f t="shared" si="79"/>
        <v>0.18018796768177026</v>
      </c>
      <c r="AO202">
        <v>0.17299792355525101</v>
      </c>
      <c r="AP202">
        <f t="shared" si="80"/>
        <v>-7.1900441265192461E-3</v>
      </c>
    </row>
    <row r="203" spans="1:42" x14ac:dyDescent="0.25">
      <c r="A203" t="s">
        <v>212</v>
      </c>
      <c r="B203">
        <v>1567.7</v>
      </c>
      <c r="C203">
        <v>2458.1999999999998</v>
      </c>
      <c r="D203">
        <v>75.483999999999995</v>
      </c>
      <c r="E203">
        <v>321.19400000000002</v>
      </c>
      <c r="F203">
        <v>6.3915440825756996E-4</v>
      </c>
      <c r="G203">
        <v>-1.30699567115622E-3</v>
      </c>
      <c r="H203">
        <v>-7.7782819256788595E-4</v>
      </c>
      <c r="I203">
        <v>-3.6038552870513202E-3</v>
      </c>
      <c r="J203">
        <v>19935.400000000001</v>
      </c>
      <c r="K203">
        <v>4.9516340871831304E-3</v>
      </c>
      <c r="L203">
        <f t="shared" si="61"/>
        <v>1.9954134660827627E-2</v>
      </c>
      <c r="N203">
        <f t="shared" si="62"/>
        <v>1.5142803262458158</v>
      </c>
      <c r="O203">
        <f t="shared" si="63"/>
        <v>1.5150581544383837</v>
      </c>
      <c r="P203">
        <f t="shared" si="64"/>
        <v>5.2688667209763391</v>
      </c>
      <c r="Q203">
        <f t="shared" si="65"/>
        <v>4.2489125863155115</v>
      </c>
      <c r="R203">
        <f t="shared" si="66"/>
        <v>4.1478704542283955</v>
      </c>
      <c r="S203">
        <v>2.0068468306920302</v>
      </c>
      <c r="T203">
        <f t="shared" si="60"/>
        <v>2.1410236235363653</v>
      </c>
      <c r="V203">
        <f t="shared" si="67"/>
        <v>0.99781887401023139</v>
      </c>
      <c r="W203">
        <f t="shared" si="68"/>
        <v>1.0014227292972828</v>
      </c>
      <c r="X203">
        <f t="shared" si="69"/>
        <v>1.0057030736644679</v>
      </c>
      <c r="Y203">
        <f t="shared" si="70"/>
        <v>-1.4251060996359755E-2</v>
      </c>
      <c r="Z203">
        <f t="shared" si="71"/>
        <v>-4.9617700599401647E-3</v>
      </c>
      <c r="AA203">
        <v>-4.88967159523179E-3</v>
      </c>
      <c r="AB203">
        <f t="shared" si="72"/>
        <v>-7.2098464708374686E-5</v>
      </c>
      <c r="AD203">
        <f t="shared" si="73"/>
        <v>1.0742821900911397</v>
      </c>
      <c r="AE203">
        <f t="shared" si="74"/>
        <v>1.0736430356828821</v>
      </c>
      <c r="AF203">
        <f t="shared" si="75"/>
        <v>1.3287388872371557</v>
      </c>
      <c r="AG203">
        <f t="shared" si="76"/>
        <v>0.30878475257632809</v>
      </c>
      <c r="AH203">
        <f t="shared" si="77"/>
        <v>2.0738945651616856</v>
      </c>
      <c r="AI203">
        <v>1.85813528875773</v>
      </c>
      <c r="AJ203">
        <f t="shared" si="78"/>
        <v>-0.21575927640395554</v>
      </c>
      <c r="AN203">
        <f t="shared" si="79"/>
        <v>6.2168032493301411</v>
      </c>
      <c r="AO203">
        <v>3.86009244785454</v>
      </c>
      <c r="AP203">
        <f t="shared" si="80"/>
        <v>-2.3567108014756011</v>
      </c>
    </row>
    <row r="204" spans="1:42" x14ac:dyDescent="0.25">
      <c r="A204" t="s">
        <v>213</v>
      </c>
      <c r="B204">
        <v>1526.5</v>
      </c>
      <c r="C204">
        <v>2475.1</v>
      </c>
      <c r="D204">
        <v>79.444000000000003</v>
      </c>
      <c r="E204">
        <v>295.42</v>
      </c>
      <c r="F204">
        <v>5.4627096183730304E-3</v>
      </c>
      <c r="G204">
        <v>1.2001113792463399E-2</v>
      </c>
      <c r="H204">
        <v>1.24734730189324E-2</v>
      </c>
      <c r="I204">
        <v>9.8039215686274196E-3</v>
      </c>
      <c r="J204">
        <v>21684.6</v>
      </c>
      <c r="K204">
        <v>4.79845075864183E-3</v>
      </c>
      <c r="L204">
        <f t="shared" si="61"/>
        <v>1.9332396282626618E-2</v>
      </c>
      <c r="N204">
        <f t="shared" si="62"/>
        <v>0.91975566168732914</v>
      </c>
      <c r="O204">
        <f t="shared" si="63"/>
        <v>0.90728218866839672</v>
      </c>
      <c r="P204">
        <f t="shared" si="64"/>
        <v>0.67759398232541268</v>
      </c>
      <c r="Q204">
        <f t="shared" si="65"/>
        <v>-0.34173841395721394</v>
      </c>
      <c r="R204">
        <f t="shared" si="66"/>
        <v>-0.5506000789177713</v>
      </c>
      <c r="S204">
        <v>-0.62736705167178997</v>
      </c>
      <c r="T204">
        <f t="shared" si="60"/>
        <v>7.676697275401867E-2</v>
      </c>
      <c r="V204">
        <f t="shared" si="67"/>
        <v>1.0524614487838484</v>
      </c>
      <c r="W204">
        <f t="shared" si="68"/>
        <v>1.042657527215221</v>
      </c>
      <c r="X204">
        <f t="shared" si="69"/>
        <v>1.1818618973825323</v>
      </c>
      <c r="Y204">
        <f t="shared" si="70"/>
        <v>0.16252950109990572</v>
      </c>
      <c r="Z204">
        <f t="shared" si="71"/>
        <v>6.1540660638990344E-2</v>
      </c>
      <c r="AA204">
        <v>5.7281348951421202E-2</v>
      </c>
      <c r="AB204">
        <f t="shared" si="72"/>
        <v>4.2593116875691422E-3</v>
      </c>
      <c r="AD204">
        <f t="shared" si="73"/>
        <v>0.97371946163168965</v>
      </c>
      <c r="AE204">
        <f t="shared" si="74"/>
        <v>0.96825675201331662</v>
      </c>
      <c r="AF204">
        <f t="shared" si="75"/>
        <v>0.87894588385813988</v>
      </c>
      <c r="AG204">
        <f t="shared" si="76"/>
        <v>-0.14038651242448674</v>
      </c>
      <c r="AH204">
        <f t="shared" si="77"/>
        <v>-1.1039855509689691</v>
      </c>
      <c r="AI204">
        <v>-1.1453134873180799</v>
      </c>
      <c r="AJ204">
        <f t="shared" si="78"/>
        <v>-4.1327936349110805E-2</v>
      </c>
      <c r="AN204">
        <f t="shared" si="79"/>
        <v>-1.59304496924775</v>
      </c>
      <c r="AO204">
        <v>-1.71539919003845</v>
      </c>
      <c r="AP204">
        <f t="shared" si="80"/>
        <v>-0.12235422079070002</v>
      </c>
    </row>
    <row r="205" spans="1:42" x14ac:dyDescent="0.25">
      <c r="A205" t="s">
        <v>214</v>
      </c>
      <c r="B205">
        <v>1538.6</v>
      </c>
      <c r="C205">
        <v>2489.4</v>
      </c>
      <c r="D205">
        <v>75.742999999999995</v>
      </c>
      <c r="E205">
        <v>293.01600000000002</v>
      </c>
      <c r="F205">
        <v>7.4621204938085696E-3</v>
      </c>
      <c r="G205">
        <v>1.2262342593526701E-2</v>
      </c>
      <c r="H205">
        <v>1.38391835613931E-2</v>
      </c>
      <c r="I205">
        <v>5.0441011781909902E-3</v>
      </c>
      <c r="J205">
        <v>22068.799999999999</v>
      </c>
      <c r="K205">
        <v>4.8135120124182E-3</v>
      </c>
      <c r="L205">
        <f t="shared" si="61"/>
        <v>1.9393514088206443E-2</v>
      </c>
      <c r="N205">
        <f t="shared" si="62"/>
        <v>0.9918624331460294</v>
      </c>
      <c r="O205">
        <f t="shared" si="63"/>
        <v>0.97802324958463627</v>
      </c>
      <c r="P205">
        <f t="shared" si="64"/>
        <v>0.91494863984971697</v>
      </c>
      <c r="Q205">
        <f t="shared" si="65"/>
        <v>-0.10444487423848947</v>
      </c>
      <c r="R205">
        <f t="shared" si="66"/>
        <v>-0.14229040308575933</v>
      </c>
      <c r="S205">
        <v>-0.146273491616733</v>
      </c>
      <c r="T205">
        <f t="shared" si="60"/>
        <v>3.9830885309736774E-3</v>
      </c>
      <c r="V205">
        <f t="shared" si="67"/>
        <v>0.95341372539147062</v>
      </c>
      <c r="W205">
        <f t="shared" si="68"/>
        <v>0.94836962421327964</v>
      </c>
      <c r="X205">
        <f t="shared" si="69"/>
        <v>0.80892925352627498</v>
      </c>
      <c r="Y205">
        <f t="shared" si="70"/>
        <v>-0.21046426056193146</v>
      </c>
      <c r="Z205">
        <f t="shared" si="71"/>
        <v>-7.7105977127002956E-2</v>
      </c>
      <c r="AA205">
        <v>-8.2725348039125499E-2</v>
      </c>
      <c r="AB205">
        <f t="shared" si="72"/>
        <v>5.6193709121225427E-3</v>
      </c>
      <c r="AD205">
        <f t="shared" si="73"/>
        <v>1.00792662954471</v>
      </c>
      <c r="AE205">
        <f t="shared" si="74"/>
        <v>1.0004645090509015</v>
      </c>
      <c r="AF205">
        <f t="shared" si="75"/>
        <v>1.0018593312165083</v>
      </c>
      <c r="AG205">
        <f t="shared" si="76"/>
        <v>-1.7534182871698167E-2</v>
      </c>
      <c r="AH205">
        <f t="shared" si="77"/>
        <v>-0.12343289778758776</v>
      </c>
      <c r="AI205">
        <v>-0.123414492642893</v>
      </c>
      <c r="AJ205">
        <f t="shared" si="78"/>
        <v>1.8405144694755293E-5</v>
      </c>
      <c r="AN205">
        <f t="shared" si="79"/>
        <v>-0.34282927800035001</v>
      </c>
      <c r="AO205">
        <v>-0.35241333229875099</v>
      </c>
      <c r="AP205">
        <f t="shared" si="80"/>
        <v>-9.5840542984009791E-3</v>
      </c>
    </row>
    <row r="206" spans="1:42" x14ac:dyDescent="0.25">
      <c r="A206" t="s">
        <v>215</v>
      </c>
      <c r="B206">
        <v>1613.4</v>
      </c>
      <c r="C206">
        <v>2534.1999999999998</v>
      </c>
      <c r="D206">
        <v>73.183000000000007</v>
      </c>
      <c r="E206">
        <v>318.27100000000002</v>
      </c>
      <c r="F206">
        <v>7.6797831590638098E-3</v>
      </c>
      <c r="G206">
        <v>2.21890006342302E-2</v>
      </c>
      <c r="H206">
        <v>2.3797701481488302E-2</v>
      </c>
      <c r="I206">
        <v>1.4595918668042E-2</v>
      </c>
      <c r="J206">
        <v>22656.799999999999</v>
      </c>
      <c r="K206">
        <v>4.4644755304221696E-3</v>
      </c>
      <c r="L206">
        <f t="shared" si="61"/>
        <v>1.7977847705047401E-2</v>
      </c>
      <c r="N206">
        <f t="shared" si="62"/>
        <v>1.0861898326371255</v>
      </c>
      <c r="O206">
        <f t="shared" si="63"/>
        <v>1.0623921311556372</v>
      </c>
      <c r="P206">
        <f t="shared" si="64"/>
        <v>1.2739118613938603</v>
      </c>
      <c r="Q206">
        <f t="shared" si="65"/>
        <v>0.25593401368881286</v>
      </c>
      <c r="R206">
        <f t="shared" si="66"/>
        <v>0.33981349667875549</v>
      </c>
      <c r="S206">
        <v>0.30744071901771503</v>
      </c>
      <c r="T206">
        <f t="shared" si="60"/>
        <v>3.2372777661040464E-2</v>
      </c>
      <c r="V206">
        <f t="shared" si="67"/>
        <v>0.96620149716805526</v>
      </c>
      <c r="W206">
        <f t="shared" si="68"/>
        <v>0.95160557850001326</v>
      </c>
      <c r="X206">
        <f t="shared" si="69"/>
        <v>0.82002655643337352</v>
      </c>
      <c r="Y206">
        <f t="shared" si="70"/>
        <v>-0.19795129127167388</v>
      </c>
      <c r="Z206">
        <f t="shared" si="71"/>
        <v>-6.7939465013006572E-2</v>
      </c>
      <c r="AA206">
        <v>-7.2637116945728497E-2</v>
      </c>
      <c r="AB206">
        <f t="shared" si="72"/>
        <v>4.6976519327219246E-3</v>
      </c>
      <c r="AD206">
        <f t="shared" si="73"/>
        <v>1.0486156245937868</v>
      </c>
      <c r="AE206">
        <f t="shared" si="74"/>
        <v>1.040935841434723</v>
      </c>
      <c r="AF206">
        <f t="shared" si="75"/>
        <v>1.1740750243552833</v>
      </c>
      <c r="AG206">
        <f t="shared" si="76"/>
        <v>0.15609717665023592</v>
      </c>
      <c r="AH206">
        <f t="shared" si="77"/>
        <v>1.0882835314745385</v>
      </c>
      <c r="AI206">
        <v>1.02001155245772</v>
      </c>
      <c r="AJ206">
        <f t="shared" si="78"/>
        <v>-6.8271979016818474E-2</v>
      </c>
      <c r="AN206">
        <f t="shared" si="79"/>
        <v>1.3601575631402874</v>
      </c>
      <c r="AO206">
        <v>1.2548151545297099</v>
      </c>
      <c r="AP206">
        <f t="shared" si="80"/>
        <v>-0.10534240861057742</v>
      </c>
    </row>
    <row r="207" spans="1:42" x14ac:dyDescent="0.25">
      <c r="A207" t="s">
        <v>216</v>
      </c>
      <c r="B207">
        <v>1597.4</v>
      </c>
      <c r="C207">
        <v>2572.6</v>
      </c>
      <c r="D207">
        <v>74.421000000000006</v>
      </c>
      <c r="E207">
        <v>354.85399999999998</v>
      </c>
      <c r="F207">
        <v>1.07780963677628E-2</v>
      </c>
      <c r="G207">
        <v>1.9721855361242401E-2</v>
      </c>
      <c r="H207">
        <v>1.8950115958131598E-2</v>
      </c>
      <c r="I207">
        <v>2.3135500149758799E-2</v>
      </c>
      <c r="J207">
        <v>23368.9</v>
      </c>
      <c r="K207">
        <v>4.4399292621439797E-3</v>
      </c>
      <c r="L207">
        <f t="shared" si="61"/>
        <v>1.7878345365096582E-2</v>
      </c>
      <c r="N207">
        <f t="shared" si="62"/>
        <v>1.1149429259970276</v>
      </c>
      <c r="O207">
        <f t="shared" si="63"/>
        <v>1.095992810038896</v>
      </c>
      <c r="P207">
        <f t="shared" si="64"/>
        <v>1.4428820157519278</v>
      </c>
      <c r="Q207">
        <f t="shared" si="65"/>
        <v>0.42500367038683118</v>
      </c>
      <c r="R207">
        <f t="shared" si="66"/>
        <v>0.59702315939447381</v>
      </c>
      <c r="S207">
        <v>0.51495366579648005</v>
      </c>
      <c r="T207">
        <f t="shared" si="60"/>
        <v>8.2069493597993759E-2</v>
      </c>
      <c r="V207">
        <f t="shared" si="67"/>
        <v>1.0169164970006694</v>
      </c>
      <c r="W207">
        <f t="shared" si="68"/>
        <v>0.99378099685091059</v>
      </c>
      <c r="X207">
        <f t="shared" si="69"/>
        <v>0.97535508279581828</v>
      </c>
      <c r="Y207">
        <f t="shared" si="70"/>
        <v>-4.2523262569278297E-2</v>
      </c>
      <c r="Z207">
        <f t="shared" si="71"/>
        <v>-1.3735302093002959E-2</v>
      </c>
      <c r="AA207">
        <v>-1.39036217519872E-2</v>
      </c>
      <c r="AB207">
        <f t="shared" si="72"/>
        <v>1.6831965898424055E-4</v>
      </c>
      <c r="AD207">
        <f t="shared" si="73"/>
        <v>0.99008305441923883</v>
      </c>
      <c r="AE207">
        <f t="shared" si="74"/>
        <v>0.97930495805147599</v>
      </c>
      <c r="AF207">
        <f t="shared" si="75"/>
        <v>0.91975427071684757</v>
      </c>
      <c r="AG207">
        <f t="shared" si="76"/>
        <v>-9.8124074648249016E-2</v>
      </c>
      <c r="AH207">
        <f t="shared" si="77"/>
        <v>-0.69874555117000181</v>
      </c>
      <c r="AI207">
        <v>-0.71538451055385099</v>
      </c>
      <c r="AJ207">
        <f t="shared" si="78"/>
        <v>-1.6638959383849183E-2</v>
      </c>
      <c r="AN207">
        <f t="shared" si="79"/>
        <v>-0.115457693868531</v>
      </c>
      <c r="AO207">
        <v>-0.214334466509358</v>
      </c>
      <c r="AP207">
        <f t="shared" si="80"/>
        <v>-9.8876772640827004E-2</v>
      </c>
    </row>
    <row r="208" spans="1:42" x14ac:dyDescent="0.25">
      <c r="A208" t="s">
        <v>217</v>
      </c>
      <c r="B208">
        <v>1585</v>
      </c>
      <c r="C208">
        <v>2629</v>
      </c>
      <c r="D208">
        <v>70.334000000000003</v>
      </c>
      <c r="E208">
        <v>373.11799999999999</v>
      </c>
      <c r="F208">
        <v>1.1808950038346699E-2</v>
      </c>
      <c r="G208">
        <v>1.6072111539932502E-2</v>
      </c>
      <c r="H208">
        <v>1.4902381611742E-2</v>
      </c>
      <c r="I208">
        <v>2.1601050334439299E-2</v>
      </c>
      <c r="J208">
        <v>23922</v>
      </c>
      <c r="K208">
        <v>4.6169694699380601E-3</v>
      </c>
      <c r="L208">
        <f t="shared" si="61"/>
        <v>1.8596170445462468E-2</v>
      </c>
      <c r="N208">
        <f t="shared" si="62"/>
        <v>1.0514690548789081</v>
      </c>
      <c r="O208">
        <f t="shared" si="63"/>
        <v>1.0365666732671661</v>
      </c>
      <c r="P208">
        <f t="shared" si="64"/>
        <v>1.154486786879547</v>
      </c>
      <c r="Q208">
        <f t="shared" si="65"/>
        <v>0.13589061643408451</v>
      </c>
      <c r="R208">
        <f t="shared" si="66"/>
        <v>0.20634830395996653</v>
      </c>
      <c r="S208">
        <v>0.19378374913312499</v>
      </c>
      <c r="T208">
        <f t="shared" si="60"/>
        <v>1.2564554826841545E-2</v>
      </c>
      <c r="V208">
        <f t="shared" si="67"/>
        <v>0.94508270515042792</v>
      </c>
      <c r="W208">
        <f t="shared" si="68"/>
        <v>0.92348165481598865</v>
      </c>
      <c r="X208">
        <f t="shared" si="69"/>
        <v>0.72729916672016659</v>
      </c>
      <c r="Y208">
        <f t="shared" si="70"/>
        <v>-0.29129700372529588</v>
      </c>
      <c r="Z208">
        <f t="shared" si="71"/>
        <v>-9.2766943733938026E-2</v>
      </c>
      <c r="AA208">
        <v>-0.103440859447312</v>
      </c>
      <c r="AB208">
        <f t="shared" si="72"/>
        <v>1.0673915713373977E-2</v>
      </c>
      <c r="AD208">
        <f t="shared" si="73"/>
        <v>0.99223738575184672</v>
      </c>
      <c r="AE208">
        <f t="shared" si="74"/>
        <v>0.98042843571350002</v>
      </c>
      <c r="AF208">
        <f t="shared" si="75"/>
        <v>0.92398217910233638</v>
      </c>
      <c r="AG208">
        <f t="shared" si="76"/>
        <v>-9.4613991343126091E-2</v>
      </c>
      <c r="AH208">
        <f t="shared" si="77"/>
        <v>-0.64674156580544917</v>
      </c>
      <c r="AI208">
        <v>-0.66121556136874404</v>
      </c>
      <c r="AJ208">
        <f t="shared" si="78"/>
        <v>-1.4473995563294872E-2</v>
      </c>
      <c r="AN208">
        <f t="shared" si="79"/>
        <v>-0.53316020557942068</v>
      </c>
      <c r="AO208">
        <v>-0.57087267168293199</v>
      </c>
      <c r="AP208">
        <f t="shared" si="80"/>
        <v>-3.7712466103511311E-2</v>
      </c>
    </row>
    <row r="209" spans="1:42" x14ac:dyDescent="0.25">
      <c r="A209" t="s">
        <v>218</v>
      </c>
      <c r="B209">
        <v>1616.9</v>
      </c>
      <c r="C209">
        <v>2665.4</v>
      </c>
      <c r="D209">
        <v>72.707999999999998</v>
      </c>
      <c r="E209">
        <v>399.43985199999997</v>
      </c>
      <c r="F209">
        <v>1.23743162162901E-2</v>
      </c>
      <c r="G209">
        <v>1.9761662374992599E-2</v>
      </c>
      <c r="H209">
        <v>1.7719187543701099E-2</v>
      </c>
      <c r="I209">
        <v>2.97843888121847E-2</v>
      </c>
      <c r="J209">
        <v>24777</v>
      </c>
      <c r="K209">
        <v>4.82880128270868E-3</v>
      </c>
      <c r="L209">
        <f t="shared" si="61"/>
        <v>1.9455559984353554E-2</v>
      </c>
      <c r="N209">
        <f t="shared" si="62"/>
        <v>1.0705456504376631</v>
      </c>
      <c r="O209">
        <f t="shared" si="63"/>
        <v>1.0528264628939621</v>
      </c>
      <c r="P209">
        <f t="shared" si="64"/>
        <v>1.2286471278554358</v>
      </c>
      <c r="Q209">
        <f t="shared" si="65"/>
        <v>0.20919156787108228</v>
      </c>
      <c r="R209">
        <f t="shared" si="66"/>
        <v>0.32628183020200019</v>
      </c>
      <c r="S209">
        <v>0.29925450430336997</v>
      </c>
      <c r="T209">
        <f t="shared" si="60"/>
        <v>2.7027325898630217E-2</v>
      </c>
      <c r="V209">
        <f t="shared" si="67"/>
        <v>1.033753234566497</v>
      </c>
      <c r="W209">
        <f t="shared" si="68"/>
        <v>1.0039688457543123</v>
      </c>
      <c r="X209">
        <f t="shared" si="69"/>
        <v>1.0159701437499478</v>
      </c>
      <c r="Y209">
        <f t="shared" si="70"/>
        <v>-3.4854162344057915E-3</v>
      </c>
      <c r="Z209">
        <f t="shared" si="71"/>
        <v>-1.0247607450493141E-3</v>
      </c>
      <c r="AA209">
        <v>-1.1804939234139099E-3</v>
      </c>
      <c r="AB209">
        <f t="shared" si="72"/>
        <v>1.5573317836459579E-4</v>
      </c>
      <c r="AD209">
        <f t="shared" si="73"/>
        <v>1.0201261829652997</v>
      </c>
      <c r="AE209">
        <f t="shared" si="74"/>
        <v>1.0077518667490095</v>
      </c>
      <c r="AF209">
        <f t="shared" si="75"/>
        <v>1.0313698825188689</v>
      </c>
      <c r="AG209">
        <f t="shared" si="76"/>
        <v>1.1914322534515298E-2</v>
      </c>
      <c r="AH209">
        <f t="shared" si="77"/>
        <v>7.8940729107962321E-2</v>
      </c>
      <c r="AI209">
        <v>7.5907394496899094E-2</v>
      </c>
      <c r="AJ209">
        <f t="shared" si="78"/>
        <v>-3.0333346110632264E-3</v>
      </c>
      <c r="AN209">
        <f t="shared" si="79"/>
        <v>0.40419779856491322</v>
      </c>
      <c r="AO209">
        <v>0.37398140487685499</v>
      </c>
      <c r="AP209">
        <f t="shared" si="80"/>
        <v>-3.021639368805823E-2</v>
      </c>
    </row>
    <row r="210" spans="1:42" x14ac:dyDescent="0.25">
      <c r="A210" t="s">
        <v>219</v>
      </c>
      <c r="B210">
        <v>1606.5</v>
      </c>
      <c r="C210">
        <v>2726.1</v>
      </c>
      <c r="D210">
        <v>75.024000000000001</v>
      </c>
      <c r="E210">
        <v>430.7982748</v>
      </c>
      <c r="F210">
        <v>1.6029804430973502E-2</v>
      </c>
      <c r="G210">
        <v>2.31370015855306E-2</v>
      </c>
      <c r="H210">
        <v>2.17926804745627E-2</v>
      </c>
      <c r="I210">
        <v>2.9732441753590199E-2</v>
      </c>
      <c r="J210">
        <v>25215.5</v>
      </c>
      <c r="K210">
        <v>5.07927377981465E-3</v>
      </c>
      <c r="L210">
        <f t="shared" si="61"/>
        <v>2.0472414078816836E-2</v>
      </c>
      <c r="N210">
        <f t="shared" si="62"/>
        <v>1.0785059944394333</v>
      </c>
      <c r="O210">
        <f t="shared" si="63"/>
        <v>1.0567133139648706</v>
      </c>
      <c r="P210">
        <f t="shared" si="64"/>
        <v>1.2468916517813959</v>
      </c>
      <c r="Q210">
        <f t="shared" si="65"/>
        <v>0.2264192377025791</v>
      </c>
      <c r="R210">
        <f t="shared" si="66"/>
        <v>0.36501944060165081</v>
      </c>
      <c r="S210">
        <v>0.33266554100177498</v>
      </c>
      <c r="T210">
        <f t="shared" si="60"/>
        <v>3.2353899599875835E-2</v>
      </c>
      <c r="V210">
        <f t="shared" si="67"/>
        <v>1.031853441161908</v>
      </c>
      <c r="W210">
        <f t="shared" si="68"/>
        <v>1.0021209994083178</v>
      </c>
      <c r="X210">
        <f t="shared" si="69"/>
        <v>1.008511027650888</v>
      </c>
      <c r="Y210">
        <f t="shared" si="70"/>
        <v>-1.1961386427928877E-2</v>
      </c>
      <c r="Z210">
        <f t="shared" si="71"/>
        <v>-3.5100637058637155E-3</v>
      </c>
      <c r="AA210">
        <v>-3.6496335117486298E-3</v>
      </c>
      <c r="AB210">
        <f t="shared" si="72"/>
        <v>1.3956980588491433E-4</v>
      </c>
      <c r="AD210">
        <f t="shared" si="73"/>
        <v>0.99356793864803017</v>
      </c>
      <c r="AE210">
        <f t="shared" si="74"/>
        <v>0.97753813421705671</v>
      </c>
      <c r="AF210">
        <f t="shared" si="75"/>
        <v>0.9131346726838685</v>
      </c>
      <c r="AG210">
        <f t="shared" si="76"/>
        <v>-0.10733774139494834</v>
      </c>
      <c r="AH210">
        <f t="shared" si="77"/>
        <v>-0.7004657305625861</v>
      </c>
      <c r="AI210">
        <v>-0.719091051538712</v>
      </c>
      <c r="AJ210">
        <f t="shared" si="78"/>
        <v>-1.8625320976125903E-2</v>
      </c>
      <c r="AN210">
        <f t="shared" si="79"/>
        <v>-0.33895635366679899</v>
      </c>
      <c r="AO210">
        <v>-0.39007514404868499</v>
      </c>
      <c r="AP210">
        <f t="shared" si="80"/>
        <v>-5.1118790381885992E-2</v>
      </c>
    </row>
    <row r="211" spans="1:42" x14ac:dyDescent="0.25">
      <c r="A211" t="s">
        <v>220</v>
      </c>
      <c r="B211">
        <v>1622.1</v>
      </c>
      <c r="C211">
        <v>2815.5</v>
      </c>
      <c r="D211">
        <v>75.203000000000003</v>
      </c>
      <c r="E211">
        <v>500.333032</v>
      </c>
      <c r="F211">
        <v>1.82184617296886E-2</v>
      </c>
      <c r="G211">
        <v>3.3953476931150299E-2</v>
      </c>
      <c r="H211">
        <v>3.4136101612916497E-2</v>
      </c>
      <c r="I211">
        <v>3.29520050443428E-2</v>
      </c>
      <c r="J211">
        <v>25805.8</v>
      </c>
      <c r="K211">
        <v>5.1874449064734903E-3</v>
      </c>
      <c r="L211">
        <f t="shared" si="61"/>
        <v>2.0911796225917323E-2</v>
      </c>
      <c r="N211">
        <f t="shared" si="62"/>
        <v>1.161409089282639</v>
      </c>
      <c r="O211">
        <f t="shared" si="63"/>
        <v>1.1272729876697225</v>
      </c>
      <c r="P211">
        <f t="shared" si="64"/>
        <v>1.6147913014883299</v>
      </c>
      <c r="Q211">
        <f t="shared" si="65"/>
        <v>0.59387950526241262</v>
      </c>
      <c r="R211">
        <f t="shared" si="66"/>
        <v>1.014623014836608</v>
      </c>
      <c r="S211">
        <v>0.83571228127086195</v>
      </c>
      <c r="T211">
        <f t="shared" si="60"/>
        <v>0.17891073356574605</v>
      </c>
      <c r="V211">
        <f t="shared" si="67"/>
        <v>1.0023859031776499</v>
      </c>
      <c r="W211">
        <f t="shared" si="68"/>
        <v>0.96943389813330705</v>
      </c>
      <c r="X211">
        <f t="shared" si="69"/>
        <v>0.8832279549290839</v>
      </c>
      <c r="Y211">
        <f t="shared" si="70"/>
        <v>-0.13768384129683342</v>
      </c>
      <c r="Z211">
        <f t="shared" si="71"/>
        <v>-4.0965249586379933E-2</v>
      </c>
      <c r="AA211">
        <v>-4.2747775913809502E-2</v>
      </c>
      <c r="AB211">
        <f t="shared" si="72"/>
        <v>1.7825263274295691E-3</v>
      </c>
      <c r="AD211">
        <f t="shared" si="73"/>
        <v>1.0097105508870214</v>
      </c>
      <c r="AE211">
        <f t="shared" si="74"/>
        <v>0.99149208915733289</v>
      </c>
      <c r="AF211">
        <f t="shared" si="75"/>
        <v>0.9664002057852088</v>
      </c>
      <c r="AG211">
        <f t="shared" si="76"/>
        <v>-5.4511590440708524E-2</v>
      </c>
      <c r="AH211">
        <f t="shared" si="77"/>
        <v>-0.34729777336558165</v>
      </c>
      <c r="AI211">
        <v>-0.35096249944397401</v>
      </c>
      <c r="AJ211">
        <f t="shared" si="78"/>
        <v>-3.6647260783923552E-3</v>
      </c>
      <c r="AN211">
        <f t="shared" si="79"/>
        <v>0.62635999188464642</v>
      </c>
      <c r="AO211">
        <v>0.44200200591307798</v>
      </c>
      <c r="AP211">
        <f t="shared" si="80"/>
        <v>-0.18435798597156844</v>
      </c>
    </row>
    <row r="212" spans="1:42" x14ac:dyDescent="0.25">
      <c r="A212" t="s">
        <v>221</v>
      </c>
      <c r="B212">
        <v>1641.4</v>
      </c>
      <c r="C212">
        <v>2838.7</v>
      </c>
      <c r="D212">
        <v>75.203000000000003</v>
      </c>
      <c r="E212">
        <v>483.13586800000002</v>
      </c>
      <c r="F212">
        <v>1.3070584644896899E-2</v>
      </c>
      <c r="G212">
        <v>1.4353459897542601E-3</v>
      </c>
      <c r="H212">
        <v>-2.9496653874211401E-3</v>
      </c>
      <c r="I212">
        <v>2.3069422313125601E-2</v>
      </c>
      <c r="J212">
        <v>26272</v>
      </c>
      <c r="K212">
        <v>5.1744482348565803E-3</v>
      </c>
      <c r="L212">
        <f t="shared" si="61"/>
        <v>2.0858997325170714E-2</v>
      </c>
      <c r="N212">
        <f t="shared" si="62"/>
        <v>0.9656285655750988</v>
      </c>
      <c r="O212">
        <f t="shared" si="63"/>
        <v>0.96857823096251994</v>
      </c>
      <c r="P212">
        <f t="shared" si="64"/>
        <v>0.8801137697670719</v>
      </c>
      <c r="Q212">
        <f t="shared" si="65"/>
        <v>-0.14074522755809882</v>
      </c>
      <c r="R212">
        <f t="shared" si="66"/>
        <v>-0.27288240024984128</v>
      </c>
      <c r="S212">
        <v>-0.28339671535139199</v>
      </c>
      <c r="T212">
        <f t="shared" si="60"/>
        <v>1.0514315101550709E-2</v>
      </c>
      <c r="V212">
        <f t="shared" si="67"/>
        <v>1</v>
      </c>
      <c r="W212">
        <f t="shared" si="68"/>
        <v>0.97693057768687441</v>
      </c>
      <c r="X212">
        <f t="shared" si="69"/>
        <v>0.91086667343328631</v>
      </c>
      <c r="Y212">
        <f t="shared" si="70"/>
        <v>-0.1099923238918844</v>
      </c>
      <c r="Z212">
        <f t="shared" si="71"/>
        <v>-3.2053851202603227E-2</v>
      </c>
      <c r="AA212">
        <v>-3.3058249712969397E-2</v>
      </c>
      <c r="AB212">
        <f t="shared" si="72"/>
        <v>1.0043985103661696E-3</v>
      </c>
      <c r="AD212">
        <f t="shared" si="73"/>
        <v>1.0118981567104373</v>
      </c>
      <c r="AE212">
        <f t="shared" si="74"/>
        <v>0.9988275720655404</v>
      </c>
      <c r="AF212">
        <f t="shared" si="75"/>
        <v>0.99531852934120202</v>
      </c>
      <c r="AG212">
        <f t="shared" si="76"/>
        <v>-2.5540467983968695E-2</v>
      </c>
      <c r="AH212">
        <f t="shared" si="77"/>
        <v>-0.16054217701755272</v>
      </c>
      <c r="AI212">
        <v>-0.16118367409732001</v>
      </c>
      <c r="AJ212">
        <f t="shared" si="78"/>
        <v>-6.4149707976729475E-4</v>
      </c>
      <c r="AN212">
        <f t="shared" si="79"/>
        <v>-0.46547842846999721</v>
      </c>
      <c r="AO212">
        <v>-0.47763863916168198</v>
      </c>
      <c r="AP212">
        <f t="shared" si="80"/>
        <v>-1.216021069168477E-2</v>
      </c>
    </row>
    <row r="213" spans="1:42" x14ac:dyDescent="0.25">
      <c r="A213" t="s">
        <v>222</v>
      </c>
      <c r="B213">
        <v>1694.2</v>
      </c>
      <c r="C213">
        <v>2870.6</v>
      </c>
      <c r="D213">
        <v>76.022000000000006</v>
      </c>
      <c r="E213">
        <v>450.110928</v>
      </c>
      <c r="F213">
        <v>1.02165530537768E-2</v>
      </c>
      <c r="G213">
        <v>2.8269838378878198E-3</v>
      </c>
      <c r="H213">
        <v>5.4873393561516404E-4</v>
      </c>
      <c r="I213">
        <v>1.35140370861133E-2</v>
      </c>
      <c r="J213">
        <v>26734.3</v>
      </c>
      <c r="K213">
        <v>5.11126945845208E-3</v>
      </c>
      <c r="L213">
        <f t="shared" si="61"/>
        <v>2.0602363098390919E-2</v>
      </c>
      <c r="N213">
        <f t="shared" si="62"/>
        <v>0.93164461140773758</v>
      </c>
      <c r="O213">
        <f t="shared" si="63"/>
        <v>0.93109587747212241</v>
      </c>
      <c r="P213">
        <f t="shared" si="64"/>
        <v>0.75158415395729106</v>
      </c>
      <c r="Q213">
        <f t="shared" si="65"/>
        <v>-0.26901820914109986</v>
      </c>
      <c r="R213">
        <f t="shared" si="66"/>
        <v>-0.49471812568967277</v>
      </c>
      <c r="S213">
        <v>-0.54336018093517102</v>
      </c>
      <c r="T213">
        <f t="shared" si="60"/>
        <v>4.864205524549825E-2</v>
      </c>
      <c r="V213">
        <f t="shared" si="67"/>
        <v>1.0108905229844554</v>
      </c>
      <c r="W213">
        <f t="shared" si="68"/>
        <v>0.99737648589834205</v>
      </c>
      <c r="X213">
        <f t="shared" si="69"/>
        <v>0.98954716836942425</v>
      </c>
      <c r="Y213">
        <f t="shared" si="70"/>
        <v>-3.1055194728966673E-2</v>
      </c>
      <c r="Z213">
        <f t="shared" si="71"/>
        <v>-8.8894785673054241E-3</v>
      </c>
      <c r="AA213">
        <v>-8.9350460878101501E-3</v>
      </c>
      <c r="AB213">
        <f t="shared" si="72"/>
        <v>4.5567520504725956E-5</v>
      </c>
      <c r="AD213">
        <f t="shared" si="73"/>
        <v>1.0321676617521627</v>
      </c>
      <c r="AE213">
        <f t="shared" si="74"/>
        <v>1.0219511086983859</v>
      </c>
      <c r="AF213">
        <f t="shared" si="75"/>
        <v>1.0907380826825346</v>
      </c>
      <c r="AG213">
        <f t="shared" si="76"/>
        <v>7.0135719584143663E-2</v>
      </c>
      <c r="AH213">
        <f t="shared" si="77"/>
        <v>0.43818807142742622</v>
      </c>
      <c r="AI213">
        <v>0.42019763824558998</v>
      </c>
      <c r="AJ213">
        <f t="shared" si="78"/>
        <v>-1.7990433181836241E-2</v>
      </c>
      <c r="AN213">
        <f t="shared" si="79"/>
        <v>-6.5419532829551985E-2</v>
      </c>
      <c r="AO213">
        <v>-0.132097588777391</v>
      </c>
      <c r="AP213">
        <f t="shared" si="80"/>
        <v>-6.6678055947839016E-2</v>
      </c>
    </row>
    <row r="214" spans="1:42" x14ac:dyDescent="0.25">
      <c r="A214" t="s">
        <v>223</v>
      </c>
      <c r="B214">
        <v>1731.6</v>
      </c>
      <c r="C214">
        <v>2893</v>
      </c>
      <c r="D214">
        <v>76.022000000000006</v>
      </c>
      <c r="E214">
        <v>441.01454319999999</v>
      </c>
      <c r="F214">
        <v>1.05562702882314E-2</v>
      </c>
      <c r="G214">
        <v>-5.2590018951358397E-3</v>
      </c>
      <c r="H214">
        <v>-9.0213253002472404E-3</v>
      </c>
      <c r="I214">
        <v>1.23016934898124E-2</v>
      </c>
      <c r="J214">
        <v>27164.400000000001</v>
      </c>
      <c r="K214">
        <v>5.0761882688699104E-3</v>
      </c>
      <c r="L214">
        <f t="shared" si="61"/>
        <v>2.0459883070028217E-2</v>
      </c>
      <c r="N214">
        <f t="shared" si="62"/>
        <v>0.97979079325974505</v>
      </c>
      <c r="O214">
        <f t="shared" si="63"/>
        <v>0.98881211855999229</v>
      </c>
      <c r="P214">
        <f t="shared" si="64"/>
        <v>0.95599390056395961</v>
      </c>
      <c r="Q214">
        <f t="shared" si="65"/>
        <v>-6.4465982506068609E-2</v>
      </c>
      <c r="R214">
        <f t="shared" si="66"/>
        <v>-0.10853788283305831</v>
      </c>
      <c r="S214">
        <v>-0.109178601279525</v>
      </c>
      <c r="T214">
        <f t="shared" si="60"/>
        <v>6.407184464666954E-4</v>
      </c>
      <c r="V214">
        <f t="shared" si="67"/>
        <v>1</v>
      </c>
      <c r="W214">
        <f t="shared" si="68"/>
        <v>0.98769830651018764</v>
      </c>
      <c r="X214">
        <f t="shared" si="69"/>
        <v>0.9516937923754063</v>
      </c>
      <c r="Y214">
        <f t="shared" si="70"/>
        <v>-6.8766090694621917E-2</v>
      </c>
      <c r="Z214">
        <f t="shared" si="71"/>
        <v>-1.955441416751719E-2</v>
      </c>
      <c r="AA214">
        <v>-1.9835940315815499E-2</v>
      </c>
      <c r="AB214">
        <f t="shared" si="72"/>
        <v>2.8152614829830835E-4</v>
      </c>
      <c r="AD214">
        <f t="shared" si="73"/>
        <v>1.0220753157832605</v>
      </c>
      <c r="AE214">
        <f t="shared" si="74"/>
        <v>1.0115190454950291</v>
      </c>
      <c r="AF214">
        <f t="shared" si="75"/>
        <v>1.046878443816315</v>
      </c>
      <c r="AG214">
        <f t="shared" si="76"/>
        <v>2.641856074628679E-2</v>
      </c>
      <c r="AH214">
        <f t="shared" si="77"/>
        <v>0.16741910435791879</v>
      </c>
      <c r="AI214">
        <v>0.162058181634084</v>
      </c>
      <c r="AJ214">
        <f t="shared" si="78"/>
        <v>-5.3609227238347879E-3</v>
      </c>
      <c r="AN214">
        <f t="shared" si="79"/>
        <v>3.9326807357343299E-2</v>
      </c>
      <c r="AO214">
        <v>3.3043640038743501E-2</v>
      </c>
      <c r="AP214">
        <f t="shared" si="80"/>
        <v>-6.2831673185997985E-3</v>
      </c>
    </row>
    <row r="215" spans="1:42" x14ac:dyDescent="0.25">
      <c r="A215" t="s">
        <v>224</v>
      </c>
      <c r="B215">
        <v>1741.8</v>
      </c>
      <c r="C215">
        <v>2904.1</v>
      </c>
      <c r="D215">
        <v>76.022000000000006</v>
      </c>
      <c r="E215">
        <v>433.78172000000001</v>
      </c>
      <c r="F215">
        <v>8.6417671359919606E-3</v>
      </c>
      <c r="G215">
        <v>-9.3193833648214097E-3</v>
      </c>
      <c r="H215">
        <v>-1.15176695166749E-2</v>
      </c>
      <c r="I215">
        <v>5.2868493398983097E-4</v>
      </c>
      <c r="J215">
        <v>27453.8</v>
      </c>
      <c r="K215">
        <v>5.0279430648747497E-3</v>
      </c>
      <c r="L215">
        <f t="shared" si="61"/>
        <v>2.0263962597225182E-2</v>
      </c>
      <c r="N215">
        <f t="shared" si="62"/>
        <v>0.98359958121217805</v>
      </c>
      <c r="O215">
        <f t="shared" si="63"/>
        <v>0.99511725072885293</v>
      </c>
      <c r="P215">
        <f t="shared" si="64"/>
        <v>0.98061158528328807</v>
      </c>
      <c r="Q215">
        <f t="shared" si="65"/>
        <v>-3.9652377313937115E-2</v>
      </c>
      <c r="R215">
        <f t="shared" si="66"/>
        <v>-6.4375708898043088E-2</v>
      </c>
      <c r="S215">
        <v>-6.3968690451599003E-2</v>
      </c>
      <c r="T215">
        <f t="shared" si="60"/>
        <v>-4.0701844644408514E-4</v>
      </c>
      <c r="V215">
        <f t="shared" si="67"/>
        <v>1</v>
      </c>
      <c r="W215">
        <f t="shared" si="68"/>
        <v>0.99947131506601017</v>
      </c>
      <c r="X215">
        <f t="shared" si="69"/>
        <v>0.99788693671958906</v>
      </c>
      <c r="Y215">
        <f t="shared" si="70"/>
        <v>-2.2377025877636125E-2</v>
      </c>
      <c r="Z215">
        <f t="shared" si="71"/>
        <v>-6.2624105861703323E-3</v>
      </c>
      <c r="AA215">
        <v>-6.2231183809546798E-3</v>
      </c>
      <c r="AB215">
        <f t="shared" si="72"/>
        <v>-3.929220521565243E-5</v>
      </c>
      <c r="AD215">
        <f t="shared" si="73"/>
        <v>1.0058905058905059</v>
      </c>
      <c r="AE215">
        <f t="shared" si="74"/>
        <v>0.99724873875451392</v>
      </c>
      <c r="AF215">
        <f t="shared" si="75"/>
        <v>0.98904028840398706</v>
      </c>
      <c r="AG215">
        <f t="shared" si="76"/>
        <v>-3.1223674193238127E-2</v>
      </c>
      <c r="AH215">
        <f t="shared" si="77"/>
        <v>-0.19903592287336047</v>
      </c>
      <c r="AI215">
        <v>-0.19931351514833601</v>
      </c>
      <c r="AJ215">
        <f t="shared" si="78"/>
        <v>-2.7759227497553551E-4</v>
      </c>
      <c r="AN215">
        <f t="shared" si="79"/>
        <v>-0.26967404235757386</v>
      </c>
      <c r="AO215">
        <v>-0.26950532398089</v>
      </c>
      <c r="AP215">
        <f t="shared" si="80"/>
        <v>1.6871837668386291E-4</v>
      </c>
    </row>
    <row r="216" spans="1:42" x14ac:dyDescent="0.25">
      <c r="A216" t="s">
        <v>225</v>
      </c>
      <c r="B216">
        <v>1780.9</v>
      </c>
      <c r="C216">
        <v>2975.5</v>
      </c>
      <c r="D216">
        <v>76.022000000000006</v>
      </c>
      <c r="E216">
        <v>417.68194399999999</v>
      </c>
      <c r="F216">
        <v>9.3952438667612697E-3</v>
      </c>
      <c r="G216">
        <v>9.9439102564102804E-3</v>
      </c>
      <c r="H216">
        <v>1.1822268382531999E-2</v>
      </c>
      <c r="I216">
        <v>1.4644383048749701E-3</v>
      </c>
      <c r="J216">
        <v>27967.7</v>
      </c>
      <c r="K216">
        <v>5.0027893249833299E-3</v>
      </c>
      <c r="L216">
        <f t="shared" si="61"/>
        <v>2.0161826169774466E-2</v>
      </c>
      <c r="N216">
        <f t="shared" si="62"/>
        <v>0.9628850750096154</v>
      </c>
      <c r="O216">
        <f t="shared" si="63"/>
        <v>0.95106280662708342</v>
      </c>
      <c r="P216">
        <f t="shared" si="64"/>
        <v>0.8181572664469372</v>
      </c>
      <c r="Q216">
        <f t="shared" si="65"/>
        <v>-0.20200455972283726</v>
      </c>
      <c r="R216">
        <f t="shared" si="66"/>
        <v>-0.319175798484782</v>
      </c>
      <c r="S216">
        <v>-0.34084714098645602</v>
      </c>
      <c r="T216">
        <f t="shared" si="60"/>
        <v>2.1671342501674018E-2</v>
      </c>
      <c r="V216">
        <f t="shared" si="67"/>
        <v>1</v>
      </c>
      <c r="W216">
        <f t="shared" si="68"/>
        <v>0.99853556169512503</v>
      </c>
      <c r="X216">
        <f t="shared" si="69"/>
        <v>0.99415510169997434</v>
      </c>
      <c r="Y216">
        <f t="shared" si="70"/>
        <v>-2.6006724469800124E-2</v>
      </c>
      <c r="Z216">
        <f t="shared" si="71"/>
        <v>-7.201491988880029E-3</v>
      </c>
      <c r="AA216">
        <v>-7.1712520713473902E-3</v>
      </c>
      <c r="AB216">
        <f t="shared" si="72"/>
        <v>-3.0239917532638889E-5</v>
      </c>
      <c r="AD216">
        <f t="shared" si="73"/>
        <v>1.0224480422551385</v>
      </c>
      <c r="AE216">
        <f t="shared" si="74"/>
        <v>1.0130527983883773</v>
      </c>
      <c r="AF216">
        <f t="shared" si="75"/>
        <v>1.0532423713665382</v>
      </c>
      <c r="AG216">
        <f t="shared" si="76"/>
        <v>3.3080545196763733E-2</v>
      </c>
      <c r="AH216">
        <f t="shared" si="77"/>
        <v>0.20987875494001951</v>
      </c>
      <c r="AI216">
        <v>0.20325430080905299</v>
      </c>
      <c r="AJ216">
        <f t="shared" si="78"/>
        <v>-6.6244541309665173E-3</v>
      </c>
      <c r="AN216">
        <f t="shared" si="79"/>
        <v>-0.11649853553364253</v>
      </c>
      <c r="AO216">
        <v>-0.14476409224875</v>
      </c>
      <c r="AP216">
        <f t="shared" si="80"/>
        <v>-2.826555671510747E-2</v>
      </c>
    </row>
    <row r="217" spans="1:42" x14ac:dyDescent="0.25">
      <c r="A217" t="s">
        <v>226</v>
      </c>
      <c r="B217">
        <v>1796.2</v>
      </c>
      <c r="C217">
        <v>3019</v>
      </c>
      <c r="D217">
        <v>77.680999999999997</v>
      </c>
      <c r="E217">
        <v>432.29994399999998</v>
      </c>
      <c r="F217">
        <v>9.4402901647081504E-3</v>
      </c>
      <c r="G217">
        <v>-2.7768741917311201E-4</v>
      </c>
      <c r="H217">
        <v>-1.0665682964577899E-3</v>
      </c>
      <c r="I217">
        <v>3.0075074622366599E-3</v>
      </c>
      <c r="J217">
        <v>28297</v>
      </c>
      <c r="K217">
        <v>5.0718928501083402E-3</v>
      </c>
      <c r="L217">
        <f t="shared" si="61"/>
        <v>2.0442438524116424E-2</v>
      </c>
      <c r="N217">
        <f t="shared" si="62"/>
        <v>1.0349979217679566</v>
      </c>
      <c r="O217">
        <f t="shared" si="63"/>
        <v>1.0360644900644143</v>
      </c>
      <c r="P217">
        <f t="shared" si="64"/>
        <v>1.1522511653502958</v>
      </c>
      <c r="Q217">
        <f t="shared" si="65"/>
        <v>0.13180872682617939</v>
      </c>
      <c r="R217">
        <f t="shared" si="66"/>
        <v>0.19684895524810245</v>
      </c>
      <c r="S217">
        <v>0.18530377809811099</v>
      </c>
      <c r="T217">
        <f t="shared" si="60"/>
        <v>1.1545177149991454E-2</v>
      </c>
      <c r="V217">
        <f t="shared" si="67"/>
        <v>1.0218226302912314</v>
      </c>
      <c r="W217">
        <f t="shared" si="68"/>
        <v>1.0188151228289948</v>
      </c>
      <c r="X217">
        <f t="shared" si="69"/>
        <v>1.0774113126004246</v>
      </c>
      <c r="Y217">
        <f t="shared" si="70"/>
        <v>5.6968874076308129E-2</v>
      </c>
      <c r="Z217">
        <f t="shared" si="71"/>
        <v>1.5485319654562573E-2</v>
      </c>
      <c r="AA217">
        <v>1.4927028323841201E-2</v>
      </c>
      <c r="AB217">
        <f t="shared" si="72"/>
        <v>5.5829133072137285E-4</v>
      </c>
      <c r="AD217">
        <f t="shared" si="73"/>
        <v>1.0085911617721377</v>
      </c>
      <c r="AE217">
        <f t="shared" si="74"/>
        <v>0.99915087160742955</v>
      </c>
      <c r="AF217">
        <f t="shared" si="75"/>
        <v>0.99660781009544952</v>
      </c>
      <c r="AG217">
        <f t="shared" si="76"/>
        <v>-2.3834628428666904E-2</v>
      </c>
      <c r="AH217">
        <f t="shared" si="77"/>
        <v>-0.15177182881900511</v>
      </c>
      <c r="AI217">
        <v>-0.15194610344072501</v>
      </c>
      <c r="AJ217">
        <f t="shared" si="78"/>
        <v>-1.7427462171989982E-4</v>
      </c>
      <c r="AN217">
        <f t="shared" si="79"/>
        <v>6.0562446083659904E-2</v>
      </c>
      <c r="AO217">
        <v>4.8284702981227202E-2</v>
      </c>
      <c r="AP217">
        <f t="shared" si="80"/>
        <v>-1.2277743102432702E-2</v>
      </c>
    </row>
    <row r="218" spans="1:42" x14ac:dyDescent="0.25">
      <c r="A218" t="s">
        <v>227</v>
      </c>
      <c r="B218">
        <v>1810.3</v>
      </c>
      <c r="C218">
        <v>3070.7</v>
      </c>
      <c r="D218">
        <v>77.680999999999997</v>
      </c>
      <c r="E218">
        <v>434.70694400000002</v>
      </c>
      <c r="F218">
        <v>8.7613516107596396E-3</v>
      </c>
      <c r="G218">
        <v>9.5154199006395306E-3</v>
      </c>
      <c r="H218">
        <v>1.03800394971341E-2</v>
      </c>
      <c r="I218">
        <v>5.8992838194293898E-3</v>
      </c>
      <c r="J218">
        <v>28624.1</v>
      </c>
      <c r="K218">
        <v>5.0997456808048501E-3</v>
      </c>
      <c r="L218">
        <f t="shared" si="61"/>
        <v>2.0555558360283444E-2</v>
      </c>
      <c r="N218">
        <f t="shared" si="62"/>
        <v>1.0055678933883925</v>
      </c>
      <c r="O218">
        <f t="shared" si="63"/>
        <v>0.99518785389125841</v>
      </c>
      <c r="P218">
        <f t="shared" si="64"/>
        <v>0.98088991086763899</v>
      </c>
      <c r="Q218">
        <f t="shared" si="65"/>
        <v>-3.9665647492644451E-2</v>
      </c>
      <c r="R218">
        <f t="shared" si="66"/>
        <v>-6.0598145350369073E-2</v>
      </c>
      <c r="S218">
        <v>-6.0880103332250399E-2</v>
      </c>
      <c r="T218">
        <f t="shared" si="60"/>
        <v>2.8195798188132559E-4</v>
      </c>
      <c r="V218">
        <f t="shared" si="67"/>
        <v>1</v>
      </c>
      <c r="W218">
        <f t="shared" si="68"/>
        <v>0.99410071618057061</v>
      </c>
      <c r="X218">
        <f t="shared" si="69"/>
        <v>0.9766108540140499</v>
      </c>
      <c r="Y218">
        <f t="shared" si="70"/>
        <v>-4.3944704346233543E-2</v>
      </c>
      <c r="Z218">
        <f t="shared" si="71"/>
        <v>-1.2063711977664657E-2</v>
      </c>
      <c r="AA218">
        <v>-1.21103116564991E-2</v>
      </c>
      <c r="AB218">
        <f t="shared" si="72"/>
        <v>4.6599678834443117E-5</v>
      </c>
      <c r="AD218">
        <f t="shared" si="73"/>
        <v>1.007849905355751</v>
      </c>
      <c r="AE218">
        <f t="shared" si="74"/>
        <v>0.99908855374499139</v>
      </c>
      <c r="AF218">
        <f t="shared" si="75"/>
        <v>0.99635919635763182</v>
      </c>
      <c r="AG218">
        <f t="shared" si="76"/>
        <v>-2.4196362002651628E-2</v>
      </c>
      <c r="AH218">
        <f t="shared" si="77"/>
        <v>-0.15359050581037867</v>
      </c>
      <c r="AI218">
        <v>-0.15367406950895801</v>
      </c>
      <c r="AJ218">
        <f t="shared" si="78"/>
        <v>-8.3563698579341983E-5</v>
      </c>
      <c r="AN218">
        <f t="shared" si="79"/>
        <v>-0.2262523631384124</v>
      </c>
      <c r="AO218">
        <v>-0.22666448449770699</v>
      </c>
      <c r="AP218">
        <f t="shared" si="80"/>
        <v>-4.121213592945816E-4</v>
      </c>
    </row>
    <row r="219" spans="1:42" x14ac:dyDescent="0.25">
      <c r="A219" t="s">
        <v>228</v>
      </c>
      <c r="B219">
        <v>1842.2</v>
      </c>
      <c r="C219">
        <v>3100.9</v>
      </c>
      <c r="D219">
        <v>77.680999999999997</v>
      </c>
      <c r="E219">
        <v>440.59710899999999</v>
      </c>
      <c r="F219">
        <v>6.9774817634000704E-3</v>
      </c>
      <c r="G219">
        <v>4.0485829959513399E-3</v>
      </c>
      <c r="H219">
        <v>4.8308027236829698E-3</v>
      </c>
      <c r="I219">
        <v>8.29274123658852E-4</v>
      </c>
      <c r="J219">
        <v>29016.7</v>
      </c>
      <c r="K219">
        <v>5.1447714764298897E-3</v>
      </c>
      <c r="L219">
        <f t="shared" si="61"/>
        <v>2.0738443348685021E-2</v>
      </c>
      <c r="N219">
        <f t="shared" si="62"/>
        <v>1.013549737544565</v>
      </c>
      <c r="O219">
        <f t="shared" si="63"/>
        <v>1.008718934820882</v>
      </c>
      <c r="P219">
        <f t="shared" si="64"/>
        <v>1.0353345152565829</v>
      </c>
      <c r="Q219">
        <f t="shared" si="65"/>
        <v>1.4596071907897912E-2</v>
      </c>
      <c r="R219">
        <f t="shared" si="66"/>
        <v>2.2166684065128867E-2</v>
      </c>
      <c r="S219">
        <v>2.1562731322433099E-2</v>
      </c>
      <c r="T219">
        <f t="shared" si="60"/>
        <v>6.0395274269576735E-4</v>
      </c>
      <c r="V219">
        <f t="shared" si="67"/>
        <v>1</v>
      </c>
      <c r="W219">
        <f t="shared" si="68"/>
        <v>0.99917072587634115</v>
      </c>
      <c r="X219">
        <f t="shared" si="69"/>
        <v>0.99668702739811799</v>
      </c>
      <c r="Y219">
        <f t="shared" si="70"/>
        <v>-2.4051415950567034E-2</v>
      </c>
      <c r="Z219">
        <f t="shared" si="71"/>
        <v>-6.5271503469314244E-3</v>
      </c>
      <c r="AA219">
        <v>-6.4894959820316301E-3</v>
      </c>
      <c r="AB219">
        <f t="shared" si="72"/>
        <v>-3.7654364899794221E-5</v>
      </c>
      <c r="AD219">
        <f t="shared" si="73"/>
        <v>1.0176213887201018</v>
      </c>
      <c r="AE219">
        <f t="shared" si="74"/>
        <v>1.0106439069567017</v>
      </c>
      <c r="AF219">
        <f t="shared" si="75"/>
        <v>1.043260220704058</v>
      </c>
      <c r="AG219">
        <f t="shared" si="76"/>
        <v>2.2521777355372974E-2</v>
      </c>
      <c r="AH219">
        <f t="shared" si="77"/>
        <v>0.1424365256774246</v>
      </c>
      <c r="AI219">
        <v>0.138278256389746</v>
      </c>
      <c r="AJ219">
        <f t="shared" si="78"/>
        <v>-4.1582692876785954E-3</v>
      </c>
      <c r="AN219">
        <f t="shared" si="79"/>
        <v>0.15807605939562203</v>
      </c>
      <c r="AO219">
        <v>0.153351491730147</v>
      </c>
      <c r="AP219">
        <f t="shared" si="80"/>
        <v>-4.7245676654750213E-3</v>
      </c>
    </row>
    <row r="220" spans="1:42" x14ac:dyDescent="0.25">
      <c r="A220" t="s">
        <v>229</v>
      </c>
      <c r="B220">
        <v>1893.4</v>
      </c>
      <c r="C220">
        <v>3141.6</v>
      </c>
      <c r="D220">
        <v>77.680999999999997</v>
      </c>
      <c r="E220">
        <v>461.92732999999998</v>
      </c>
      <c r="F220">
        <v>6.0650111043811803E-3</v>
      </c>
      <c r="G220">
        <v>5.9191982461634903E-3</v>
      </c>
      <c r="H220">
        <v>5.4243399463891296E-3</v>
      </c>
      <c r="I220">
        <v>7.94249158349691E-3</v>
      </c>
      <c r="J220">
        <v>29374.9</v>
      </c>
      <c r="K220">
        <v>5.1977939134228998E-3</v>
      </c>
      <c r="L220">
        <f t="shared" si="61"/>
        <v>2.0953840469484231E-2</v>
      </c>
      <c r="N220">
        <f t="shared" si="62"/>
        <v>1.048412076621229</v>
      </c>
      <c r="O220">
        <f t="shared" si="63"/>
        <v>1.0429877366748399</v>
      </c>
      <c r="P220">
        <f t="shared" si="64"/>
        <v>1.183359790607434</v>
      </c>
      <c r="Q220">
        <f t="shared" si="65"/>
        <v>0.16240595013794978</v>
      </c>
      <c r="R220">
        <f t="shared" si="66"/>
        <v>0.24660141268710375</v>
      </c>
      <c r="S220">
        <v>0.22955101368358199</v>
      </c>
      <c r="T220">
        <f t="shared" si="60"/>
        <v>1.705039900352176E-2</v>
      </c>
      <c r="V220">
        <f t="shared" si="67"/>
        <v>1</v>
      </c>
      <c r="W220">
        <f t="shared" si="68"/>
        <v>0.99205750841650309</v>
      </c>
      <c r="X220">
        <f t="shared" si="69"/>
        <v>0.96860653253055418</v>
      </c>
      <c r="Y220">
        <f t="shared" si="70"/>
        <v>-5.2347307938930054E-2</v>
      </c>
      <c r="Z220">
        <f t="shared" si="71"/>
        <v>-1.4013968604300368E-2</v>
      </c>
      <c r="AA220">
        <v>-1.4114675431165E-2</v>
      </c>
      <c r="AB220">
        <f t="shared" si="72"/>
        <v>1.0070682686463134E-4</v>
      </c>
      <c r="AD220">
        <f t="shared" si="73"/>
        <v>1.0277928563673868</v>
      </c>
      <c r="AE220">
        <f t="shared" si="74"/>
        <v>1.0217278452630056</v>
      </c>
      <c r="AF220">
        <f t="shared" si="75"/>
        <v>1.0897852302870328</v>
      </c>
      <c r="AG220">
        <f t="shared" si="76"/>
        <v>6.8831389817548549E-2</v>
      </c>
      <c r="AH220">
        <f t="shared" si="77"/>
        <v>0.43699382190906594</v>
      </c>
      <c r="AI220">
        <v>0.419639351137713</v>
      </c>
      <c r="AJ220">
        <f t="shared" si="78"/>
        <v>-1.7354470771352937E-2</v>
      </c>
      <c r="AN220">
        <f t="shared" si="79"/>
        <v>0.66958126599186929</v>
      </c>
      <c r="AO220">
        <v>0.63507568939013004</v>
      </c>
      <c r="AP220">
        <f t="shared" si="80"/>
        <v>-3.4505576601739252E-2</v>
      </c>
    </row>
    <row r="221" spans="1:42" x14ac:dyDescent="0.25">
      <c r="A221" t="s">
        <v>230</v>
      </c>
      <c r="B221">
        <v>1872.3925030308501</v>
      </c>
      <c r="C221">
        <v>3175.98175838004</v>
      </c>
      <c r="D221">
        <v>79.275000000000006</v>
      </c>
      <c r="E221">
        <v>467.08702588368698</v>
      </c>
      <c r="F221">
        <v>7.5575874524529399E-3</v>
      </c>
      <c r="G221">
        <v>7.7514124648165898E-3</v>
      </c>
      <c r="H221">
        <v>7.7514124648165898E-3</v>
      </c>
      <c r="I221">
        <v>7.7514124648165898E-3</v>
      </c>
      <c r="J221">
        <v>29690.4212684343</v>
      </c>
      <c r="K221">
        <v>5.7438003942336096E-3</v>
      </c>
      <c r="L221">
        <f t="shared" si="61"/>
        <v>2.317390810362685E-2</v>
      </c>
      <c r="N221">
        <f t="shared" si="62"/>
        <v>1.0111699298755217</v>
      </c>
      <c r="O221">
        <f t="shared" si="63"/>
        <v>1.0034185174107051</v>
      </c>
      <c r="P221">
        <f t="shared" si="64"/>
        <v>1.0137443471458636</v>
      </c>
      <c r="Q221">
        <f t="shared" si="65"/>
        <v>-9.4295609577632611E-3</v>
      </c>
      <c r="R221">
        <f t="shared" si="66"/>
        <v>-1.4828210194049429E-2</v>
      </c>
      <c r="S221">
        <v>-1.49054704610352E-2</v>
      </c>
      <c r="T221">
        <f t="shared" si="60"/>
        <v>7.7260266985771167E-5</v>
      </c>
      <c r="V221">
        <f t="shared" si="67"/>
        <v>1.0205198182309703</v>
      </c>
      <c r="W221">
        <f t="shared" si="68"/>
        <v>1.0127684057661537</v>
      </c>
      <c r="X221">
        <f t="shared" si="69"/>
        <v>1.0520601694033684</v>
      </c>
      <c r="Y221">
        <f t="shared" si="70"/>
        <v>2.8886261299741589E-2</v>
      </c>
      <c r="Z221">
        <f t="shared" si="71"/>
        <v>7.6388810311702375E-3</v>
      </c>
      <c r="AA221">
        <v>7.3836482924916104E-3</v>
      </c>
      <c r="AB221">
        <f t="shared" si="72"/>
        <v>2.5523273867862715E-4</v>
      </c>
      <c r="AD221">
        <f t="shared" si="73"/>
        <v>0.98890488171059998</v>
      </c>
      <c r="AE221">
        <f t="shared" si="74"/>
        <v>0.98134729425814704</v>
      </c>
      <c r="AF221">
        <f t="shared" si="75"/>
        <v>0.927450879818702</v>
      </c>
      <c r="AG221">
        <f t="shared" si="76"/>
        <v>-9.5723028284924849E-2</v>
      </c>
      <c r="AH221">
        <f t="shared" si="77"/>
        <v>-0.61699608085364277</v>
      </c>
      <c r="AI221">
        <v>-0.62863608873620103</v>
      </c>
      <c r="AJ221">
        <f t="shared" si="78"/>
        <v>-1.1640007882558256E-2</v>
      </c>
      <c r="AN221">
        <f t="shared" si="79"/>
        <v>-0.62418541001652195</v>
      </c>
      <c r="AO221">
        <v>-0.63615791090474405</v>
      </c>
      <c r="AP221">
        <f t="shared" si="80"/>
        <v>-1.1972500888222104E-2</v>
      </c>
    </row>
    <row r="222" spans="1:42" x14ac:dyDescent="0.25">
      <c r="A222" t="s">
        <v>231</v>
      </c>
      <c r="B222">
        <v>1878.0448865999999</v>
      </c>
      <c r="C222">
        <v>3206.0957474090501</v>
      </c>
      <c r="D222">
        <v>79.275000000000006</v>
      </c>
      <c r="E222">
        <v>450.66879697830399</v>
      </c>
      <c r="F222">
        <v>4.1537131048579E-3</v>
      </c>
      <c r="G222">
        <v>7.1103512108685596E-3</v>
      </c>
      <c r="H222">
        <v>7.1103512108685596E-3</v>
      </c>
      <c r="I222">
        <v>7.1103512108685596E-3</v>
      </c>
      <c r="J222">
        <v>30006.042607045601</v>
      </c>
      <c r="K222">
        <v>5.6201407847431602E-3</v>
      </c>
      <c r="L222">
        <f t="shared" si="61"/>
        <v>2.267079010196138E-2</v>
      </c>
      <c r="N222">
        <f t="shared" si="62"/>
        <v>0.96484974320508865</v>
      </c>
      <c r="O222">
        <f t="shared" si="63"/>
        <v>0.95773939199422009</v>
      </c>
      <c r="P222">
        <f t="shared" si="64"/>
        <v>0.84137460870950287</v>
      </c>
      <c r="Q222">
        <f t="shared" si="65"/>
        <v>-0.18129618139245851</v>
      </c>
      <c r="R222">
        <f t="shared" si="66"/>
        <v>-0.28521351517737642</v>
      </c>
      <c r="S222">
        <v>-0.30121287892045401</v>
      </c>
      <c r="T222">
        <f t="shared" si="60"/>
        <v>1.5999363743077588E-2</v>
      </c>
      <c r="V222">
        <f t="shared" si="67"/>
        <v>1</v>
      </c>
      <c r="W222">
        <f t="shared" si="68"/>
        <v>0.99288964878913144</v>
      </c>
      <c r="X222">
        <f t="shared" si="69"/>
        <v>0.97186050236380905</v>
      </c>
      <c r="Y222">
        <f t="shared" si="70"/>
        <v>-5.0810287738152327E-2</v>
      </c>
      <c r="Z222">
        <f t="shared" si="71"/>
        <v>-1.3566616398011244E-2</v>
      </c>
      <c r="AA222">
        <v>-1.3638417418915199E-2</v>
      </c>
      <c r="AB222">
        <f t="shared" si="72"/>
        <v>7.1801020903955459E-5</v>
      </c>
      <c r="AD222">
        <f t="shared" si="73"/>
        <v>1.0030188027136406</v>
      </c>
      <c r="AE222">
        <f t="shared" si="74"/>
        <v>0.99886508960878273</v>
      </c>
      <c r="AF222">
        <f t="shared" si="75"/>
        <v>0.99546808071921</v>
      </c>
      <c r="AG222">
        <f t="shared" si="76"/>
        <v>-2.7202709382751378E-2</v>
      </c>
      <c r="AH222">
        <f t="shared" si="77"/>
        <v>-0.17155077945809358</v>
      </c>
      <c r="AI222">
        <v>-0.17087910300756001</v>
      </c>
      <c r="AJ222">
        <f t="shared" si="78"/>
        <v>6.7167645053356484E-4</v>
      </c>
      <c r="AN222">
        <f t="shared" si="79"/>
        <v>-0.47033091103348124</v>
      </c>
      <c r="AO222">
        <v>-0.48573039934692902</v>
      </c>
      <c r="AP222">
        <f t="shared" si="80"/>
        <v>-1.5399488313447784E-2</v>
      </c>
    </row>
    <row r="223" spans="1:42" x14ac:dyDescent="0.25">
      <c r="A223" t="s">
        <v>232</v>
      </c>
      <c r="B223">
        <v>1883.6259232867801</v>
      </c>
      <c r="C223">
        <v>3232.3656708385702</v>
      </c>
      <c r="D223">
        <v>75.203000000000003</v>
      </c>
      <c r="E223">
        <v>446.41220857016901</v>
      </c>
      <c r="F223">
        <v>3.3085182056980002E-3</v>
      </c>
      <c r="G223">
        <v>6.5862236597693498E-3</v>
      </c>
      <c r="H223">
        <v>6.5862236597693498E-3</v>
      </c>
      <c r="I223">
        <v>6.5862236597693498E-3</v>
      </c>
      <c r="J223">
        <v>30315.159384144699</v>
      </c>
      <c r="K223">
        <v>5.7178013354441896E-3</v>
      </c>
      <c r="L223">
        <f t="shared" si="61"/>
        <v>2.3068113657377376E-2</v>
      </c>
      <c r="N223">
        <f t="shared" si="62"/>
        <v>0.99055495202535648</v>
      </c>
      <c r="O223">
        <f t="shared" si="63"/>
        <v>0.98396872836558713</v>
      </c>
      <c r="P223">
        <f t="shared" si="64"/>
        <v>0.93740050927916208</v>
      </c>
      <c r="Q223">
        <f t="shared" si="65"/>
        <v>-8.5667604378215301E-2</v>
      </c>
      <c r="R223">
        <f t="shared" si="66"/>
        <v>-0.12866647131960765</v>
      </c>
      <c r="S223">
        <v>-0.13082407520432801</v>
      </c>
      <c r="T223">
        <f t="shared" si="60"/>
        <v>2.1576038847203605E-3</v>
      </c>
      <c r="V223">
        <f t="shared" si="67"/>
        <v>0.94863450015767892</v>
      </c>
      <c r="W223">
        <f t="shared" si="68"/>
        <v>0.94204827649790956</v>
      </c>
      <c r="X223">
        <f t="shared" si="69"/>
        <v>0.78757629760253967</v>
      </c>
      <c r="Y223">
        <f t="shared" si="70"/>
        <v>-0.23549181605483771</v>
      </c>
      <c r="Z223">
        <f t="shared" si="71"/>
        <v>-6.221618079474351E-2</v>
      </c>
      <c r="AA223">
        <v>-6.7307936897675905E-2</v>
      </c>
      <c r="AB223">
        <f t="shared" si="72"/>
        <v>5.0917561029323946E-3</v>
      </c>
      <c r="AD223">
        <f t="shared" si="73"/>
        <v>1.0029717269947067</v>
      </c>
      <c r="AE223">
        <f t="shared" si="74"/>
        <v>0.99966320878900872</v>
      </c>
      <c r="AF223">
        <f t="shared" si="75"/>
        <v>0.99865351557315996</v>
      </c>
      <c r="AG223">
        <f t="shared" si="76"/>
        <v>-2.441459808421742E-2</v>
      </c>
      <c r="AH223">
        <f t="shared" si="77"/>
        <v>-0.15280825829292269</v>
      </c>
      <c r="AI223">
        <v>-0.15196701928016401</v>
      </c>
      <c r="AJ223">
        <f t="shared" si="78"/>
        <v>8.4123901275867663E-4</v>
      </c>
      <c r="AN223">
        <f t="shared" si="79"/>
        <v>-0.34369091040727384</v>
      </c>
      <c r="AO223">
        <v>-0.35009903138216703</v>
      </c>
      <c r="AP223">
        <f t="shared" si="80"/>
        <v>-6.4081209748931833E-3</v>
      </c>
    </row>
    <row r="224" spans="1:42" x14ac:dyDescent="0.25">
      <c r="A224" t="s">
        <v>233</v>
      </c>
      <c r="B224">
        <v>1889.08350979391</v>
      </c>
      <c r="C224">
        <v>3261.90611278909</v>
      </c>
      <c r="D224">
        <v>75.203000000000003</v>
      </c>
      <c r="E224">
        <v>449.361288</v>
      </c>
      <c r="F224">
        <v>3.16733733709329E-3</v>
      </c>
      <c r="G224">
        <v>7.2565969760034496E-3</v>
      </c>
      <c r="H224">
        <v>7.2565969760034496E-3</v>
      </c>
      <c r="I224">
        <v>7.2565969760034496E-3</v>
      </c>
      <c r="J224">
        <v>30617.571459377301</v>
      </c>
      <c r="K224">
        <v>5.7366284367368304E-3</v>
      </c>
      <c r="L224">
        <f t="shared" si="61"/>
        <v>2.314472340953011E-2</v>
      </c>
      <c r="N224">
        <f t="shared" si="62"/>
        <v>1.0066061800578365</v>
      </c>
      <c r="O224">
        <f t="shared" si="63"/>
        <v>0.99934958308183308</v>
      </c>
      <c r="P224">
        <f t="shared" si="64"/>
        <v>0.9974008694799007</v>
      </c>
      <c r="Q224">
        <f t="shared" si="65"/>
        <v>-2.5743853929629412E-2</v>
      </c>
      <c r="R224">
        <f t="shared" si="66"/>
        <v>-3.7909649572366685E-2</v>
      </c>
      <c r="S224">
        <v>-3.7861334274080803E-2</v>
      </c>
      <c r="T224">
        <f t="shared" ref="T224:T260" si="81">R224-S224</f>
        <v>-4.8315298285882269E-5</v>
      </c>
      <c r="V224">
        <f t="shared" si="67"/>
        <v>1</v>
      </c>
      <c r="W224">
        <f t="shared" si="68"/>
        <v>0.99274340302399655</v>
      </c>
      <c r="X224">
        <f t="shared" si="69"/>
        <v>0.9712880355895751</v>
      </c>
      <c r="Y224">
        <f t="shared" si="70"/>
        <v>-5.1856687819955005E-2</v>
      </c>
      <c r="Z224">
        <f t="shared" si="71"/>
        <v>-1.2864120042079414E-2</v>
      </c>
      <c r="AA224">
        <v>-1.29336290654924E-2</v>
      </c>
      <c r="AB224">
        <f t="shared" si="72"/>
        <v>6.9509023412985677E-5</v>
      </c>
      <c r="AD224">
        <f t="shared" si="73"/>
        <v>1.0028973834133728</v>
      </c>
      <c r="AE224">
        <f t="shared" si="74"/>
        <v>0.99973004607627947</v>
      </c>
      <c r="AF224">
        <f t="shared" si="75"/>
        <v>0.9989206214771571</v>
      </c>
      <c r="AG224">
        <f t="shared" si="76"/>
        <v>-2.422410193237301E-2</v>
      </c>
      <c r="AH224">
        <f t="shared" si="77"/>
        <v>-0.15051593755441028</v>
      </c>
      <c r="AI224">
        <v>-0.149654613725692</v>
      </c>
      <c r="AJ224">
        <f t="shared" si="78"/>
        <v>8.6132382871828561E-4</v>
      </c>
      <c r="AN224">
        <f t="shared" si="79"/>
        <v>-0.20128970716885636</v>
      </c>
      <c r="AO224">
        <v>-0.20044957706526501</v>
      </c>
      <c r="AP224">
        <f t="shared" si="80"/>
        <v>8.4013010359135221E-4</v>
      </c>
    </row>
    <row r="225" spans="1:42" x14ac:dyDescent="0.25">
      <c r="A225" t="s">
        <v>234</v>
      </c>
      <c r="B225">
        <v>1894.77691976033</v>
      </c>
      <c r="C225">
        <v>3292.5494046215599</v>
      </c>
      <c r="D225">
        <v>75.203000000000003</v>
      </c>
      <c r="E225">
        <v>448.45372699103399</v>
      </c>
      <c r="F225">
        <v>3.26388667100996E-3</v>
      </c>
      <c r="G225">
        <v>7.5134850631968196E-3</v>
      </c>
      <c r="H225">
        <v>7.5134850631968196E-3</v>
      </c>
      <c r="I225">
        <v>7.5134850631968196E-3</v>
      </c>
      <c r="J225">
        <v>30910.977218669799</v>
      </c>
      <c r="K225">
        <v>5.7166676591435799E-3</v>
      </c>
      <c r="L225">
        <f t="shared" si="61"/>
        <v>2.3063500728733866E-2</v>
      </c>
      <c r="N225">
        <f t="shared" si="62"/>
        <v>0.99798033112063267</v>
      </c>
      <c r="O225">
        <f t="shared" si="63"/>
        <v>0.99046684605743585</v>
      </c>
      <c r="P225">
        <f t="shared" si="64"/>
        <v>0.96240921310248706</v>
      </c>
      <c r="Q225">
        <f t="shared" si="65"/>
        <v>-6.0654287626246806E-2</v>
      </c>
      <c r="R225">
        <f t="shared" si="66"/>
        <v>-8.9019760586220756E-2</v>
      </c>
      <c r="S225">
        <v>-8.9748035862902101E-2</v>
      </c>
      <c r="T225">
        <f t="shared" si="81"/>
        <v>7.2827527668134495E-4</v>
      </c>
      <c r="V225">
        <f t="shared" si="67"/>
        <v>1</v>
      </c>
      <c r="W225">
        <f t="shared" si="68"/>
        <v>0.99248651493680318</v>
      </c>
      <c r="X225">
        <f t="shared" si="69"/>
        <v>0.97028308106206818</v>
      </c>
      <c r="Y225">
        <f t="shared" si="70"/>
        <v>-5.278041966666569E-2</v>
      </c>
      <c r="Z225">
        <f t="shared" si="71"/>
        <v>-1.2963947534044512E-2</v>
      </c>
      <c r="AA225">
        <v>-1.3039943302794999E-2</v>
      </c>
      <c r="AB225">
        <f t="shared" si="72"/>
        <v>7.5995768750487455E-5</v>
      </c>
      <c r="AD225">
        <f t="shared" si="73"/>
        <v>1.0030138476869352</v>
      </c>
      <c r="AE225">
        <f t="shared" si="74"/>
        <v>0.99974996101592528</v>
      </c>
      <c r="AF225">
        <f t="shared" si="75"/>
        <v>0.99900021911813719</v>
      </c>
      <c r="AG225">
        <f t="shared" si="76"/>
        <v>-2.4063281610596676E-2</v>
      </c>
      <c r="AH225">
        <f t="shared" si="77"/>
        <v>-0.14846882464998004</v>
      </c>
      <c r="AI225">
        <v>-0.14763539218298799</v>
      </c>
      <c r="AJ225">
        <f t="shared" si="78"/>
        <v>8.334324669920512E-4</v>
      </c>
      <c r="AN225">
        <f t="shared" si="79"/>
        <v>-0.25045253277024532</v>
      </c>
      <c r="AO225">
        <v>-0.25042337134868498</v>
      </c>
      <c r="AP225">
        <f t="shared" si="80"/>
        <v>2.916142156034196E-5</v>
      </c>
    </row>
    <row r="226" spans="1:42" x14ac:dyDescent="0.25">
      <c r="A226" t="s">
        <v>235</v>
      </c>
      <c r="B226">
        <v>1904.67975232033</v>
      </c>
      <c r="C226">
        <v>3324.0646831366998</v>
      </c>
      <c r="D226">
        <v>75.203000000000003</v>
      </c>
      <c r="E226">
        <v>451.58735077743597</v>
      </c>
      <c r="F226">
        <v>4.8435962469950402E-3</v>
      </c>
      <c r="G226">
        <v>7.7017267942067801E-3</v>
      </c>
      <c r="H226">
        <v>7.7017267942067801E-3</v>
      </c>
      <c r="I226">
        <v>7.7017267942067801E-3</v>
      </c>
      <c r="J226">
        <v>31214.089785142201</v>
      </c>
      <c r="K226">
        <v>5.6799438349561804E-3</v>
      </c>
      <c r="L226">
        <f t="shared" si="61"/>
        <v>2.2914079932439657E-2</v>
      </c>
      <c r="N226">
        <f t="shared" si="62"/>
        <v>1.0069876190068203</v>
      </c>
      <c r="O226">
        <f t="shared" si="63"/>
        <v>0.99928589221261355</v>
      </c>
      <c r="P226">
        <f t="shared" si="64"/>
        <v>0.99714662709366952</v>
      </c>
      <c r="Q226">
        <f t="shared" si="65"/>
        <v>-2.5767452838770133E-2</v>
      </c>
      <c r="R226">
        <f t="shared" si="66"/>
        <v>-3.7383192963672457E-2</v>
      </c>
      <c r="S226">
        <v>-3.7354362370556303E-2</v>
      </c>
      <c r="T226">
        <f t="shared" si="81"/>
        <v>-2.8830593116153935E-5</v>
      </c>
      <c r="V226">
        <f t="shared" si="67"/>
        <v>1</v>
      </c>
      <c r="W226">
        <f t="shared" si="68"/>
        <v>0.99229827320579322</v>
      </c>
      <c r="X226">
        <f t="shared" si="69"/>
        <v>0.969547168554452</v>
      </c>
      <c r="Y226">
        <f t="shared" si="70"/>
        <v>-5.3366911377987658E-2</v>
      </c>
      <c r="Z226">
        <f t="shared" si="71"/>
        <v>-1.2983581230601787E-2</v>
      </c>
      <c r="AA226">
        <v>-1.30643827662924E-2</v>
      </c>
      <c r="AB226">
        <f t="shared" si="72"/>
        <v>8.0801535690613532E-5</v>
      </c>
      <c r="AD226">
        <f t="shared" si="73"/>
        <v>1.0052263844132387</v>
      </c>
      <c r="AE226">
        <f t="shared" si="74"/>
        <v>1.0003827881662437</v>
      </c>
      <c r="AF226">
        <f t="shared" si="75"/>
        <v>1.0015320320500325</v>
      </c>
      <c r="AG226">
        <f t="shared" si="76"/>
        <v>-2.1382047882407162E-2</v>
      </c>
      <c r="AH226">
        <f t="shared" si="77"/>
        <v>-0.13106738922613326</v>
      </c>
      <c r="AI226">
        <v>-0.13049238428321</v>
      </c>
      <c r="AJ226">
        <f t="shared" si="78"/>
        <v>5.7500494292325732E-4</v>
      </c>
      <c r="AN226">
        <f t="shared" si="79"/>
        <v>-0.1814341634204075</v>
      </c>
      <c r="AO226">
        <v>-0.18091112942005799</v>
      </c>
      <c r="AP226">
        <f t="shared" si="80"/>
        <v>5.2303400034950376E-4</v>
      </c>
    </row>
    <row r="227" spans="1:42" x14ac:dyDescent="0.25">
      <c r="A227" t="s">
        <v>236</v>
      </c>
      <c r="B227">
        <v>1914.9530326377701</v>
      </c>
      <c r="C227">
        <v>3353.4480852062202</v>
      </c>
      <c r="D227">
        <v>75.203000000000003</v>
      </c>
      <c r="E227">
        <v>451.94885143297603</v>
      </c>
      <c r="F227">
        <v>5.1576727404558697E-3</v>
      </c>
      <c r="G227">
        <v>7.27661871291052E-3</v>
      </c>
      <c r="H227">
        <v>7.27661871291052E-3</v>
      </c>
      <c r="I227">
        <v>7.27661871291052E-3</v>
      </c>
      <c r="J227">
        <v>31516.301720020601</v>
      </c>
      <c r="K227">
        <v>5.6310426470525003E-3</v>
      </c>
      <c r="L227">
        <f t="shared" si="61"/>
        <v>2.2715137652250972E-2</v>
      </c>
      <c r="N227">
        <f t="shared" si="62"/>
        <v>1.0008005110305187</v>
      </c>
      <c r="O227">
        <f t="shared" si="63"/>
        <v>0.99352389231760818</v>
      </c>
      <c r="P227">
        <f t="shared" si="64"/>
        <v>0.97434612442261126</v>
      </c>
      <c r="Q227">
        <f t="shared" si="65"/>
        <v>-4.8369013229639712E-2</v>
      </c>
      <c r="R227">
        <f t="shared" si="66"/>
        <v>-6.9977483548115074E-2</v>
      </c>
      <c r="S227">
        <v>-7.0282281772216001E-2</v>
      </c>
      <c r="T227">
        <f t="shared" si="81"/>
        <v>3.0479822410092727E-4</v>
      </c>
      <c r="V227">
        <f t="shared" si="67"/>
        <v>1</v>
      </c>
      <c r="W227">
        <f t="shared" si="68"/>
        <v>0.99272338128708948</v>
      </c>
      <c r="X227">
        <f t="shared" si="69"/>
        <v>0.97120968186735901</v>
      </c>
      <c r="Y227">
        <f t="shared" si="70"/>
        <v>-5.1505455784891963E-2</v>
      </c>
      <c r="Z227">
        <f t="shared" si="71"/>
        <v>-1.2409026878736469E-2</v>
      </c>
      <c r="AA227">
        <v>-1.24780922486467E-2</v>
      </c>
      <c r="AB227">
        <f t="shared" si="72"/>
        <v>6.9065369910231017E-5</v>
      </c>
      <c r="AD227">
        <f t="shared" si="73"/>
        <v>1.0053937047973156</v>
      </c>
      <c r="AE227">
        <f t="shared" si="74"/>
        <v>1.0002360320568597</v>
      </c>
      <c r="AF227">
        <f t="shared" si="75"/>
        <v>1.0009444625468318</v>
      </c>
      <c r="AG227">
        <f t="shared" si="76"/>
        <v>-2.177067510541919E-2</v>
      </c>
      <c r="AH227">
        <f t="shared" si="77"/>
        <v>-0.1328443800638196</v>
      </c>
      <c r="AI227">
        <v>-0.13232431119802901</v>
      </c>
      <c r="AJ227">
        <f t="shared" si="78"/>
        <v>5.2006886579059053E-4</v>
      </c>
      <c r="AN227">
        <f t="shared" si="79"/>
        <v>-0.21523089049067112</v>
      </c>
      <c r="AO227">
        <v>-0.21508468521889099</v>
      </c>
      <c r="AP227">
        <f t="shared" si="80"/>
        <v>1.4620527178013654E-4</v>
      </c>
    </row>
    <row r="228" spans="1:42" x14ac:dyDescent="0.25">
      <c r="A228" t="s">
        <v>237</v>
      </c>
      <c r="B228">
        <v>1925.9644189016201</v>
      </c>
      <c r="C228">
        <v>3383.3851326141698</v>
      </c>
      <c r="D228">
        <v>75.203000000000003</v>
      </c>
      <c r="E228">
        <v>456.14453320000001</v>
      </c>
      <c r="F228">
        <v>5.2739550131977201E-3</v>
      </c>
      <c r="G228">
        <v>7.1756581128117301E-3</v>
      </c>
      <c r="H228">
        <v>7.1756581128117301E-3</v>
      </c>
      <c r="I228">
        <v>7.1756581128117301E-3</v>
      </c>
      <c r="J228">
        <v>31811.9090232095</v>
      </c>
      <c r="K228">
        <v>5.5869659763809797E-3</v>
      </c>
      <c r="L228">
        <f t="shared" si="61"/>
        <v>2.2535847583220692E-2</v>
      </c>
      <c r="N228">
        <f t="shared" si="62"/>
        <v>1.0092835323150415</v>
      </c>
      <c r="O228">
        <f t="shared" si="63"/>
        <v>1.0021078742022298</v>
      </c>
      <c r="P228">
        <f t="shared" si="64"/>
        <v>1.0084581930928422</v>
      </c>
      <c r="Q228">
        <f t="shared" si="65"/>
        <v>-1.4077654490378455E-2</v>
      </c>
      <c r="R228">
        <f t="shared" si="66"/>
        <v>-2.0187583664853497E-2</v>
      </c>
      <c r="S228">
        <v>-2.0184726655114699E-2</v>
      </c>
      <c r="T228">
        <f t="shared" si="81"/>
        <v>-2.8570097387985161E-6</v>
      </c>
      <c r="V228">
        <f t="shared" si="67"/>
        <v>1</v>
      </c>
      <c r="W228">
        <f t="shared" si="68"/>
        <v>0.99282434188718827</v>
      </c>
      <c r="X228">
        <f t="shared" si="69"/>
        <v>0.97160483271555664</v>
      </c>
      <c r="Y228">
        <f t="shared" si="70"/>
        <v>-5.0931014867664048E-2</v>
      </c>
      <c r="Z228">
        <f t="shared" si="71"/>
        <v>-1.2152964980214804E-2</v>
      </c>
      <c r="AA228">
        <v>-1.22191798958782E-2</v>
      </c>
      <c r="AB228">
        <f t="shared" si="72"/>
        <v>6.6214915663396004E-5</v>
      </c>
      <c r="AD228">
        <f t="shared" si="73"/>
        <v>1.0057502121859785</v>
      </c>
      <c r="AE228">
        <f t="shared" si="74"/>
        <v>1.0004762571727808</v>
      </c>
      <c r="AF228">
        <f t="shared" si="75"/>
        <v>1.0019063900486429</v>
      </c>
      <c r="AG228">
        <f t="shared" si="76"/>
        <v>-2.0629457534577789E-2</v>
      </c>
      <c r="AH228">
        <f t="shared" si="77"/>
        <v>-0.12534605937731835</v>
      </c>
      <c r="AI228">
        <v>-0.124869750167089</v>
      </c>
      <c r="AJ228">
        <f t="shared" si="78"/>
        <v>4.7630921022935591E-4</v>
      </c>
      <c r="AN228">
        <f t="shared" si="79"/>
        <v>-0.15768660802238665</v>
      </c>
      <c r="AO228">
        <v>-0.15727365671808199</v>
      </c>
      <c r="AP228">
        <f t="shared" si="80"/>
        <v>4.1295130430465954E-4</v>
      </c>
    </row>
    <row r="229" spans="1:42" x14ac:dyDescent="0.25">
      <c r="A229" t="s">
        <v>238</v>
      </c>
      <c r="B229">
        <v>0</v>
      </c>
      <c r="C229">
        <v>0</v>
      </c>
      <c r="D229">
        <v>0</v>
      </c>
      <c r="E229">
        <v>0</v>
      </c>
      <c r="F229">
        <v>5.91965033365316E-3</v>
      </c>
      <c r="G229">
        <v>7.66526403461443E-3</v>
      </c>
      <c r="H229">
        <v>7.66526403461443E-3</v>
      </c>
      <c r="I229">
        <v>7.66526403461443E-3</v>
      </c>
      <c r="J229">
        <v>32109.0173790552</v>
      </c>
      <c r="K229">
        <v>5.5476079579479497E-3</v>
      </c>
      <c r="L229">
        <f t="shared" si="61"/>
        <v>2.237577143499192E-2</v>
      </c>
      <c r="N229">
        <f t="shared" si="62"/>
        <v>0</v>
      </c>
      <c r="O229">
        <f t="shared" si="63"/>
        <v>-7.66526403461443E-3</v>
      </c>
      <c r="P229">
        <f t="shared" si="64"/>
        <v>3.4522995839885553E-9</v>
      </c>
      <c r="Q229">
        <f t="shared" si="65"/>
        <v>-1.0223757679826924</v>
      </c>
      <c r="R229">
        <f t="shared" si="66"/>
        <v>-1.4659639479705975</v>
      </c>
      <c r="S229">
        <v>-5.6861152753435098</v>
      </c>
      <c r="T229">
        <f t="shared" si="81"/>
        <v>4.2201513273729123</v>
      </c>
      <c r="V229">
        <f t="shared" si="67"/>
        <v>0</v>
      </c>
      <c r="W229">
        <f t="shared" si="68"/>
        <v>-7.66526403461443E-3</v>
      </c>
      <c r="X229">
        <f t="shared" si="69"/>
        <v>3.4522995839885553E-9</v>
      </c>
      <c r="Y229">
        <f t="shared" si="70"/>
        <v>-1.0223757679826924</v>
      </c>
      <c r="Z229">
        <f t="shared" si="71"/>
        <v>-0.24168849729674416</v>
      </c>
      <c r="AA229">
        <v>-0.954692752129227</v>
      </c>
      <c r="AB229">
        <f t="shared" si="72"/>
        <v>0.71300425483248286</v>
      </c>
      <c r="AD229">
        <f t="shared" si="73"/>
        <v>0</v>
      </c>
      <c r="AE229">
        <f t="shared" si="74"/>
        <v>-5.91965033365316E-3</v>
      </c>
      <c r="AF229">
        <f t="shared" si="75"/>
        <v>1.2279599910041438E-9</v>
      </c>
      <c r="AG229">
        <f t="shared" si="76"/>
        <v>-1.022375770207032</v>
      </c>
      <c r="AH229">
        <f t="shared" si="77"/>
        <v>-6.1896925290754661</v>
      </c>
      <c r="AI229">
        <v>-22.335758748057799</v>
      </c>
      <c r="AJ229">
        <f t="shared" si="78"/>
        <v>-16.146066218982334</v>
      </c>
      <c r="AN229">
        <f t="shared" si="79"/>
        <v>-7.8973449743428077</v>
      </c>
      <c r="AO229">
        <v>-28.9765667755306</v>
      </c>
      <c r="AP229">
        <f t="shared" si="80"/>
        <v>-21.079221801187792</v>
      </c>
    </row>
    <row r="230" spans="1:42" x14ac:dyDescent="0.25">
      <c r="A230" t="s">
        <v>239</v>
      </c>
      <c r="B230">
        <v>0</v>
      </c>
      <c r="C230">
        <v>0</v>
      </c>
      <c r="D230">
        <v>0</v>
      </c>
      <c r="E230">
        <v>0</v>
      </c>
      <c r="F230">
        <v>5.55665251195214E-3</v>
      </c>
      <c r="G230">
        <v>7.5496406264195003E-3</v>
      </c>
      <c r="H230">
        <v>7.5496406264195003E-3</v>
      </c>
      <c r="I230">
        <v>7.5496406264195003E-3</v>
      </c>
      <c r="J230">
        <v>32413.731068361401</v>
      </c>
      <c r="K230">
        <v>5.5045947443734802E-3</v>
      </c>
      <c r="L230">
        <f t="shared" si="61"/>
        <v>2.2200850444702658E-2</v>
      </c>
      <c r="S230">
        <v>0</v>
      </c>
      <c r="T230">
        <f t="shared" si="81"/>
        <v>0</v>
      </c>
      <c r="AA230">
        <v>0</v>
      </c>
      <c r="AB230">
        <f t="shared" si="72"/>
        <v>0</v>
      </c>
      <c r="AD230" t="e">
        <f t="shared" si="73"/>
        <v>#DIV/0!</v>
      </c>
      <c r="AE230" t="e">
        <f t="shared" si="74"/>
        <v>#DIV/0!</v>
      </c>
      <c r="AF230" t="e">
        <f t="shared" si="75"/>
        <v>#DIV/0!</v>
      </c>
      <c r="AG230" t="e">
        <f t="shared" si="76"/>
        <v>#DIV/0!</v>
      </c>
      <c r="AH230" t="e">
        <f t="shared" si="77"/>
        <v>#DIV/0!</v>
      </c>
      <c r="AI230">
        <v>0</v>
      </c>
      <c r="AJ230" t="e">
        <f t="shared" si="78"/>
        <v>#DIV/0!</v>
      </c>
      <c r="AN230" t="e">
        <f t="shared" si="79"/>
        <v>#DIV/0!</v>
      </c>
      <c r="AO230">
        <v>0</v>
      </c>
      <c r="AP230" t="e">
        <f t="shared" si="80"/>
        <v>#DIV/0!</v>
      </c>
    </row>
    <row r="231" spans="1:42" x14ac:dyDescent="0.25">
      <c r="A231" t="s">
        <v>240</v>
      </c>
      <c r="B231">
        <v>0</v>
      </c>
      <c r="C231">
        <v>0</v>
      </c>
      <c r="D231">
        <v>0</v>
      </c>
      <c r="E231">
        <v>0</v>
      </c>
      <c r="F231">
        <v>5.4914304880231404E-3</v>
      </c>
      <c r="G231">
        <v>7.4988972991580898E-3</v>
      </c>
      <c r="H231">
        <v>7.4988972991580898E-3</v>
      </c>
      <c r="I231">
        <v>7.4988972991580898E-3</v>
      </c>
      <c r="J231">
        <v>32710.339073321498</v>
      </c>
      <c r="K231">
        <v>5.45389484594594E-3</v>
      </c>
      <c r="L231">
        <f t="shared" si="61"/>
        <v>2.1994698986222971E-2</v>
      </c>
      <c r="S231">
        <v>0</v>
      </c>
      <c r="T231">
        <f t="shared" si="81"/>
        <v>0</v>
      </c>
      <c r="AA231">
        <v>0</v>
      </c>
      <c r="AB231">
        <f t="shared" si="72"/>
        <v>0</v>
      </c>
      <c r="AD231" t="e">
        <f t="shared" si="73"/>
        <v>#DIV/0!</v>
      </c>
      <c r="AE231" t="e">
        <f t="shared" si="74"/>
        <v>#DIV/0!</v>
      </c>
      <c r="AF231" t="e">
        <f t="shared" si="75"/>
        <v>#DIV/0!</v>
      </c>
      <c r="AG231" t="e">
        <f t="shared" si="76"/>
        <v>#DIV/0!</v>
      </c>
      <c r="AH231" t="e">
        <f t="shared" si="77"/>
        <v>#DIV/0!</v>
      </c>
      <c r="AI231">
        <v>0</v>
      </c>
      <c r="AJ231" t="e">
        <f t="shared" si="78"/>
        <v>#DIV/0!</v>
      </c>
      <c r="AN231" t="e">
        <f t="shared" si="79"/>
        <v>#DIV/0!</v>
      </c>
      <c r="AO231">
        <v>0</v>
      </c>
      <c r="AP231" t="e">
        <f t="shared" si="80"/>
        <v>#DIV/0!</v>
      </c>
    </row>
    <row r="232" spans="1:42" x14ac:dyDescent="0.25">
      <c r="A232" t="s">
        <v>241</v>
      </c>
      <c r="B232">
        <v>0</v>
      </c>
      <c r="C232">
        <v>0</v>
      </c>
      <c r="D232">
        <v>0</v>
      </c>
      <c r="E232">
        <v>0</v>
      </c>
      <c r="F232">
        <v>5.6450948628539201E-3</v>
      </c>
      <c r="G232">
        <v>7.4157411184010398E-3</v>
      </c>
      <c r="H232">
        <v>7.4157411184010398E-3</v>
      </c>
      <c r="I232">
        <v>7.4157411184010398E-3</v>
      </c>
      <c r="J232">
        <v>33010.549604657601</v>
      </c>
      <c r="K232">
        <v>5.42022049047874E-3</v>
      </c>
      <c r="L232">
        <f t="shared" si="61"/>
        <v>2.1857792524102804E-2</v>
      </c>
      <c r="S232">
        <v>0</v>
      </c>
      <c r="T232">
        <f t="shared" si="81"/>
        <v>0</v>
      </c>
      <c r="AA232">
        <v>0</v>
      </c>
      <c r="AB232">
        <f t="shared" si="72"/>
        <v>0</v>
      </c>
      <c r="AD232" t="e">
        <f t="shared" si="73"/>
        <v>#DIV/0!</v>
      </c>
      <c r="AE232" t="e">
        <f t="shared" si="74"/>
        <v>#DIV/0!</v>
      </c>
      <c r="AF232" t="e">
        <f t="shared" si="75"/>
        <v>#DIV/0!</v>
      </c>
      <c r="AG232" t="e">
        <f t="shared" si="76"/>
        <v>#DIV/0!</v>
      </c>
      <c r="AH232" t="e">
        <f t="shared" si="77"/>
        <v>#DIV/0!</v>
      </c>
      <c r="AI232">
        <v>0</v>
      </c>
      <c r="AJ232" t="e">
        <f t="shared" si="78"/>
        <v>#DIV/0!</v>
      </c>
      <c r="AN232" t="e">
        <f t="shared" si="79"/>
        <v>#DIV/0!</v>
      </c>
      <c r="AO232">
        <v>0</v>
      </c>
      <c r="AP232" t="e">
        <f t="shared" si="80"/>
        <v>#DIV/0!</v>
      </c>
    </row>
    <row r="233" spans="1:42" x14ac:dyDescent="0.25">
      <c r="A233" t="s">
        <v>242</v>
      </c>
      <c r="B233">
        <v>0</v>
      </c>
      <c r="C233">
        <v>0</v>
      </c>
      <c r="D233">
        <v>0</v>
      </c>
      <c r="E233">
        <v>0</v>
      </c>
      <c r="F233">
        <v>5.7617728642578303E-3</v>
      </c>
      <c r="G233">
        <v>7.3690570943414401E-3</v>
      </c>
      <c r="H233">
        <v>7.3690570943414401E-3</v>
      </c>
      <c r="I233">
        <v>7.3690570943414401E-3</v>
      </c>
      <c r="J233">
        <v>33321.4676449447</v>
      </c>
      <c r="K233">
        <v>5.3787940434535404E-3</v>
      </c>
      <c r="L233">
        <f t="shared" si="61"/>
        <v>2.1689388027726464E-2</v>
      </c>
      <c r="S233">
        <v>0</v>
      </c>
      <c r="T233">
        <f t="shared" si="81"/>
        <v>0</v>
      </c>
      <c r="AA233">
        <v>0</v>
      </c>
      <c r="AB233">
        <f t="shared" si="72"/>
        <v>0</v>
      </c>
      <c r="AD233" t="e">
        <f t="shared" si="73"/>
        <v>#DIV/0!</v>
      </c>
      <c r="AE233" t="e">
        <f t="shared" si="74"/>
        <v>#DIV/0!</v>
      </c>
      <c r="AF233" t="e">
        <f t="shared" si="75"/>
        <v>#DIV/0!</v>
      </c>
      <c r="AG233" t="e">
        <f t="shared" si="76"/>
        <v>#DIV/0!</v>
      </c>
      <c r="AH233" t="e">
        <f t="shared" si="77"/>
        <v>#DIV/0!</v>
      </c>
      <c r="AI233">
        <v>0</v>
      </c>
      <c r="AJ233" t="e">
        <f t="shared" si="78"/>
        <v>#DIV/0!</v>
      </c>
      <c r="AN233" t="e">
        <f t="shared" si="79"/>
        <v>#DIV/0!</v>
      </c>
      <c r="AO233">
        <v>0</v>
      </c>
      <c r="AP233" t="e">
        <f t="shared" si="80"/>
        <v>#DIV/0!</v>
      </c>
    </row>
    <row r="234" spans="1:42" x14ac:dyDescent="0.25">
      <c r="A234" t="s">
        <v>243</v>
      </c>
      <c r="B234">
        <v>0</v>
      </c>
      <c r="C234">
        <v>0</v>
      </c>
      <c r="D234">
        <v>0</v>
      </c>
      <c r="E234">
        <v>0</v>
      </c>
      <c r="F234">
        <v>5.5531548909473196E-3</v>
      </c>
      <c r="G234">
        <v>7.3490318567037702E-3</v>
      </c>
      <c r="H234">
        <v>7.3490318567037702E-3</v>
      </c>
      <c r="I234">
        <v>7.3490318567037702E-3</v>
      </c>
      <c r="J234">
        <v>33634.987509836697</v>
      </c>
      <c r="K234">
        <v>5.34192357811758E-3</v>
      </c>
      <c r="L234">
        <f t="shared" si="61"/>
        <v>2.1539521763545899E-2</v>
      </c>
      <c r="S234">
        <v>0</v>
      </c>
      <c r="T234">
        <f t="shared" si="81"/>
        <v>0</v>
      </c>
      <c r="AA234">
        <v>0</v>
      </c>
      <c r="AB234">
        <f t="shared" si="72"/>
        <v>0</v>
      </c>
      <c r="AD234" t="e">
        <f t="shared" si="73"/>
        <v>#DIV/0!</v>
      </c>
      <c r="AE234" t="e">
        <f t="shared" si="74"/>
        <v>#DIV/0!</v>
      </c>
      <c r="AF234" t="e">
        <f t="shared" si="75"/>
        <v>#DIV/0!</v>
      </c>
      <c r="AG234" t="e">
        <f t="shared" si="76"/>
        <v>#DIV/0!</v>
      </c>
      <c r="AH234" t="e">
        <f t="shared" si="77"/>
        <v>#DIV/0!</v>
      </c>
      <c r="AI234">
        <v>0</v>
      </c>
      <c r="AJ234" t="e">
        <f t="shared" si="78"/>
        <v>#DIV/0!</v>
      </c>
      <c r="AN234" t="e">
        <f t="shared" si="79"/>
        <v>#DIV/0!</v>
      </c>
      <c r="AO234">
        <v>0</v>
      </c>
      <c r="AP234" t="e">
        <f t="shared" si="80"/>
        <v>#DIV/0!</v>
      </c>
    </row>
    <row r="235" spans="1:42" x14ac:dyDescent="0.25">
      <c r="A235" t="s">
        <v>244</v>
      </c>
      <c r="B235">
        <v>0</v>
      </c>
      <c r="C235">
        <v>0</v>
      </c>
      <c r="D235">
        <v>0</v>
      </c>
      <c r="E235">
        <v>0</v>
      </c>
      <c r="F235">
        <v>5.6291081545571898E-3</v>
      </c>
      <c r="G235">
        <v>7.2988875193280602E-3</v>
      </c>
      <c r="H235">
        <v>7.2988875193280602E-3</v>
      </c>
      <c r="I235">
        <v>7.2988875193280602E-3</v>
      </c>
      <c r="J235">
        <v>33940.9020412682</v>
      </c>
      <c r="K235">
        <v>5.3215898752929603E-3</v>
      </c>
      <c r="L235">
        <f t="shared" si="61"/>
        <v>2.1456879031161558E-2</v>
      </c>
      <c r="S235">
        <v>0</v>
      </c>
      <c r="T235">
        <f t="shared" si="81"/>
        <v>0</v>
      </c>
      <c r="AA235">
        <v>0</v>
      </c>
      <c r="AB235">
        <f t="shared" si="72"/>
        <v>0</v>
      </c>
      <c r="AD235" t="e">
        <f t="shared" si="73"/>
        <v>#DIV/0!</v>
      </c>
      <c r="AE235" t="e">
        <f t="shared" si="74"/>
        <v>#DIV/0!</v>
      </c>
      <c r="AF235" t="e">
        <f t="shared" si="75"/>
        <v>#DIV/0!</v>
      </c>
      <c r="AG235" t="e">
        <f t="shared" si="76"/>
        <v>#DIV/0!</v>
      </c>
      <c r="AH235" t="e">
        <f t="shared" si="77"/>
        <v>#DIV/0!</v>
      </c>
      <c r="AI235">
        <v>0</v>
      </c>
      <c r="AJ235" t="e">
        <f t="shared" si="78"/>
        <v>#DIV/0!</v>
      </c>
      <c r="AN235" t="e">
        <f t="shared" si="79"/>
        <v>#DIV/0!</v>
      </c>
      <c r="AO235">
        <v>0</v>
      </c>
      <c r="AP235" t="e">
        <f t="shared" si="80"/>
        <v>#DIV/0!</v>
      </c>
    </row>
    <row r="236" spans="1:42" x14ac:dyDescent="0.25">
      <c r="A236" t="s">
        <v>245</v>
      </c>
      <c r="B236">
        <v>0</v>
      </c>
      <c r="C236">
        <v>0</v>
      </c>
      <c r="D236">
        <v>0</v>
      </c>
      <c r="E236">
        <v>0</v>
      </c>
      <c r="F236">
        <v>5.5204742961476603E-3</v>
      </c>
      <c r="G236">
        <v>7.3670236041034603E-3</v>
      </c>
      <c r="H236">
        <v>7.3670236041034603E-3</v>
      </c>
      <c r="I236">
        <v>7.3670236041034603E-3</v>
      </c>
      <c r="J236">
        <v>34255.622748285597</v>
      </c>
      <c r="K236">
        <v>5.2894163623549203E-3</v>
      </c>
      <c r="L236">
        <f t="shared" si="61"/>
        <v>2.1326125732496815E-2</v>
      </c>
      <c r="S236">
        <v>0</v>
      </c>
      <c r="T236">
        <f t="shared" si="81"/>
        <v>0</v>
      </c>
      <c r="AA236">
        <v>0</v>
      </c>
      <c r="AB236">
        <f t="shared" si="72"/>
        <v>0</v>
      </c>
      <c r="AD236" t="e">
        <f t="shared" si="73"/>
        <v>#DIV/0!</v>
      </c>
      <c r="AE236" t="e">
        <f t="shared" si="74"/>
        <v>#DIV/0!</v>
      </c>
      <c r="AF236" t="e">
        <f t="shared" si="75"/>
        <v>#DIV/0!</v>
      </c>
      <c r="AG236" t="e">
        <f t="shared" si="76"/>
        <v>#DIV/0!</v>
      </c>
      <c r="AH236" t="e">
        <f t="shared" si="77"/>
        <v>#DIV/0!</v>
      </c>
      <c r="AI236">
        <v>0</v>
      </c>
      <c r="AJ236" t="e">
        <f t="shared" si="78"/>
        <v>#DIV/0!</v>
      </c>
      <c r="AN236" t="e">
        <f t="shared" si="79"/>
        <v>#DIV/0!</v>
      </c>
      <c r="AO236">
        <v>0</v>
      </c>
      <c r="AP236" t="e">
        <f t="shared" si="80"/>
        <v>#DIV/0!</v>
      </c>
    </row>
    <row r="237" spans="1:42" x14ac:dyDescent="0.25">
      <c r="A237" t="s">
        <v>246</v>
      </c>
      <c r="B237">
        <v>0</v>
      </c>
      <c r="C237">
        <v>0</v>
      </c>
      <c r="D237">
        <v>0</v>
      </c>
      <c r="E237">
        <v>0</v>
      </c>
      <c r="F237">
        <v>5.4647183023568396E-3</v>
      </c>
      <c r="G237">
        <v>7.3302586868699803E-3</v>
      </c>
      <c r="H237">
        <v>7.3302586868699803E-3</v>
      </c>
      <c r="I237">
        <v>7.3302586868699803E-3</v>
      </c>
      <c r="J237">
        <v>34577.648578232198</v>
      </c>
      <c r="K237">
        <v>5.2496365483041298E-3</v>
      </c>
      <c r="L237">
        <f t="shared" si="61"/>
        <v>2.116447774833019E-2</v>
      </c>
      <c r="S237">
        <v>0</v>
      </c>
      <c r="T237">
        <f t="shared" si="81"/>
        <v>0</v>
      </c>
      <c r="AA237">
        <v>0</v>
      </c>
      <c r="AB237">
        <f t="shared" si="72"/>
        <v>0</v>
      </c>
      <c r="AD237" t="e">
        <f t="shared" si="73"/>
        <v>#DIV/0!</v>
      </c>
      <c r="AE237" t="e">
        <f t="shared" si="74"/>
        <v>#DIV/0!</v>
      </c>
      <c r="AF237" t="e">
        <f t="shared" si="75"/>
        <v>#DIV/0!</v>
      </c>
      <c r="AG237" t="e">
        <f t="shared" si="76"/>
        <v>#DIV/0!</v>
      </c>
      <c r="AH237" t="e">
        <f t="shared" si="77"/>
        <v>#DIV/0!</v>
      </c>
      <c r="AI237">
        <v>0</v>
      </c>
      <c r="AJ237" t="e">
        <f t="shared" si="78"/>
        <v>#DIV/0!</v>
      </c>
      <c r="AN237" t="e">
        <f t="shared" si="79"/>
        <v>#DIV/0!</v>
      </c>
      <c r="AO237">
        <v>0</v>
      </c>
      <c r="AP237" t="e">
        <f t="shared" si="80"/>
        <v>#DIV/0!</v>
      </c>
    </row>
    <row r="238" spans="1:42" x14ac:dyDescent="0.25">
      <c r="A238" t="s">
        <v>247</v>
      </c>
      <c r="B238">
        <v>0</v>
      </c>
      <c r="C238">
        <v>0</v>
      </c>
      <c r="D238">
        <v>0</v>
      </c>
      <c r="E238">
        <v>0</v>
      </c>
      <c r="F238">
        <v>5.4557252160329899E-3</v>
      </c>
      <c r="G238">
        <v>7.2648108395092503E-3</v>
      </c>
      <c r="H238">
        <v>7.2648108395092503E-3</v>
      </c>
      <c r="I238">
        <v>7.2648108395092503E-3</v>
      </c>
      <c r="J238">
        <v>34905.178267919902</v>
      </c>
      <c r="K238">
        <v>5.2103350859606899E-3</v>
      </c>
      <c r="L238">
        <f t="shared" si="61"/>
        <v>2.1004792423280794E-2</v>
      </c>
      <c r="S238">
        <v>0</v>
      </c>
      <c r="T238">
        <f t="shared" si="81"/>
        <v>0</v>
      </c>
      <c r="AA238">
        <v>0</v>
      </c>
      <c r="AB238">
        <f t="shared" si="72"/>
        <v>0</v>
      </c>
      <c r="AD238" t="e">
        <f t="shared" si="73"/>
        <v>#DIV/0!</v>
      </c>
      <c r="AE238" t="e">
        <f t="shared" si="74"/>
        <v>#DIV/0!</v>
      </c>
      <c r="AF238" t="e">
        <f t="shared" si="75"/>
        <v>#DIV/0!</v>
      </c>
      <c r="AG238" t="e">
        <f t="shared" si="76"/>
        <v>#DIV/0!</v>
      </c>
      <c r="AH238" t="e">
        <f t="shared" si="77"/>
        <v>#DIV/0!</v>
      </c>
      <c r="AI238">
        <v>0</v>
      </c>
      <c r="AJ238" t="e">
        <f t="shared" si="78"/>
        <v>#DIV/0!</v>
      </c>
      <c r="AN238" t="e">
        <f t="shared" si="79"/>
        <v>#DIV/0!</v>
      </c>
      <c r="AO238">
        <v>0</v>
      </c>
      <c r="AP238" t="e">
        <f t="shared" si="80"/>
        <v>#DIV/0!</v>
      </c>
    </row>
    <row r="239" spans="1:42" x14ac:dyDescent="0.25">
      <c r="A239" t="s">
        <v>248</v>
      </c>
      <c r="B239">
        <v>0</v>
      </c>
      <c r="C239">
        <v>0</v>
      </c>
      <c r="D239">
        <v>0</v>
      </c>
      <c r="E239">
        <v>0</v>
      </c>
      <c r="F239">
        <v>5.3399730506325004E-3</v>
      </c>
      <c r="G239">
        <v>7.3111063407027598E-3</v>
      </c>
      <c r="H239">
        <v>7.3111063407027598E-3</v>
      </c>
      <c r="I239">
        <v>7.3111063407027598E-3</v>
      </c>
      <c r="J239">
        <v>35235.810133098101</v>
      </c>
      <c r="K239">
        <v>5.1675614313082497E-3</v>
      </c>
      <c r="L239">
        <f t="shared" si="61"/>
        <v>2.0831020557055879E-2</v>
      </c>
      <c r="S239">
        <v>0</v>
      </c>
      <c r="T239">
        <f t="shared" si="81"/>
        <v>0</v>
      </c>
      <c r="AA239">
        <v>0</v>
      </c>
      <c r="AB239">
        <f t="shared" si="72"/>
        <v>0</v>
      </c>
      <c r="AD239" t="e">
        <f t="shared" si="73"/>
        <v>#DIV/0!</v>
      </c>
      <c r="AE239" t="e">
        <f t="shared" si="74"/>
        <v>#DIV/0!</v>
      </c>
      <c r="AF239" t="e">
        <f t="shared" si="75"/>
        <v>#DIV/0!</v>
      </c>
      <c r="AG239" t="e">
        <f t="shared" si="76"/>
        <v>#DIV/0!</v>
      </c>
      <c r="AH239" t="e">
        <f t="shared" si="77"/>
        <v>#DIV/0!</v>
      </c>
      <c r="AI239">
        <v>0</v>
      </c>
      <c r="AJ239" t="e">
        <f t="shared" si="78"/>
        <v>#DIV/0!</v>
      </c>
      <c r="AN239" t="e">
        <f t="shared" si="79"/>
        <v>#DIV/0!</v>
      </c>
      <c r="AO239">
        <v>0</v>
      </c>
      <c r="AP239" t="e">
        <f t="shared" si="80"/>
        <v>#DIV/0!</v>
      </c>
    </row>
    <row r="240" spans="1:42" x14ac:dyDescent="0.25">
      <c r="A240" t="s">
        <v>249</v>
      </c>
      <c r="B240">
        <v>0</v>
      </c>
      <c r="C240">
        <v>0</v>
      </c>
      <c r="D240">
        <v>0</v>
      </c>
      <c r="E240">
        <v>0</v>
      </c>
      <c r="F240">
        <v>5.3578136538490204E-3</v>
      </c>
      <c r="G240">
        <v>7.2503250143864896E-3</v>
      </c>
      <c r="H240">
        <v>7.2503250143864896E-3</v>
      </c>
      <c r="I240">
        <v>7.2503250143864896E-3</v>
      </c>
      <c r="J240">
        <v>35568.343331641401</v>
      </c>
      <c r="K240">
        <v>5.1057021516887104E-3</v>
      </c>
      <c r="L240">
        <f t="shared" si="61"/>
        <v>2.0579750838822353E-2</v>
      </c>
      <c r="S240">
        <v>0</v>
      </c>
      <c r="T240">
        <f t="shared" si="81"/>
        <v>0</v>
      </c>
      <c r="AA240">
        <v>0</v>
      </c>
      <c r="AB240">
        <f t="shared" si="72"/>
        <v>0</v>
      </c>
      <c r="AD240" t="e">
        <f t="shared" si="73"/>
        <v>#DIV/0!</v>
      </c>
      <c r="AE240" t="e">
        <f t="shared" si="74"/>
        <v>#DIV/0!</v>
      </c>
      <c r="AF240" t="e">
        <f t="shared" si="75"/>
        <v>#DIV/0!</v>
      </c>
      <c r="AG240" t="e">
        <f t="shared" si="76"/>
        <v>#DIV/0!</v>
      </c>
      <c r="AH240" t="e">
        <f t="shared" si="77"/>
        <v>#DIV/0!</v>
      </c>
      <c r="AI240">
        <v>0</v>
      </c>
      <c r="AJ240" t="e">
        <f t="shared" si="78"/>
        <v>#DIV/0!</v>
      </c>
      <c r="AN240" t="e">
        <f t="shared" si="79"/>
        <v>#DIV/0!</v>
      </c>
      <c r="AO240">
        <v>0</v>
      </c>
      <c r="AP240" t="e">
        <f t="shared" si="80"/>
        <v>#DIV/0!</v>
      </c>
    </row>
    <row r="241" spans="1:42" x14ac:dyDescent="0.25">
      <c r="A241" t="s">
        <v>250</v>
      </c>
      <c r="B241">
        <v>0</v>
      </c>
      <c r="C241">
        <v>0</v>
      </c>
      <c r="D241">
        <v>0</v>
      </c>
      <c r="E241">
        <v>0</v>
      </c>
      <c r="F241">
        <v>5.2601758990258301E-3</v>
      </c>
      <c r="G241">
        <v>7.2560321719312704E-3</v>
      </c>
      <c r="H241">
        <v>7.2560321719312704E-3</v>
      </c>
      <c r="I241">
        <v>7.2560321719312704E-3</v>
      </c>
      <c r="J241">
        <v>35903.378284612503</v>
      </c>
      <c r="K241">
        <v>5.04465278509314E-3</v>
      </c>
      <c r="L241">
        <f t="shared" si="61"/>
        <v>2.0331816434156602E-2</v>
      </c>
      <c r="S241">
        <v>0</v>
      </c>
      <c r="T241">
        <f t="shared" si="81"/>
        <v>0</v>
      </c>
      <c r="AA241">
        <v>0</v>
      </c>
      <c r="AB241">
        <f t="shared" si="72"/>
        <v>0</v>
      </c>
      <c r="AD241" t="e">
        <f t="shared" si="73"/>
        <v>#DIV/0!</v>
      </c>
      <c r="AE241" t="e">
        <f t="shared" si="74"/>
        <v>#DIV/0!</v>
      </c>
      <c r="AF241" t="e">
        <f t="shared" si="75"/>
        <v>#DIV/0!</v>
      </c>
      <c r="AG241" t="e">
        <f t="shared" si="76"/>
        <v>#DIV/0!</v>
      </c>
      <c r="AH241" t="e">
        <f t="shared" si="77"/>
        <v>#DIV/0!</v>
      </c>
      <c r="AI241">
        <v>0</v>
      </c>
      <c r="AJ241" t="e">
        <f t="shared" si="78"/>
        <v>#DIV/0!</v>
      </c>
      <c r="AN241" t="e">
        <f t="shared" si="79"/>
        <v>#DIV/0!</v>
      </c>
      <c r="AO241">
        <v>0</v>
      </c>
      <c r="AP241" t="e">
        <f t="shared" si="80"/>
        <v>#DIV/0!</v>
      </c>
    </row>
    <row r="242" spans="1:42" x14ac:dyDescent="0.25">
      <c r="A242" t="s">
        <v>251</v>
      </c>
      <c r="B242">
        <v>0</v>
      </c>
      <c r="C242">
        <v>0</v>
      </c>
      <c r="D242">
        <v>0</v>
      </c>
      <c r="E242">
        <v>0</v>
      </c>
      <c r="F242">
        <v>5.2490028506571003E-3</v>
      </c>
      <c r="G242">
        <v>7.2490699979970196E-3</v>
      </c>
      <c r="H242">
        <v>7.2490699979970196E-3</v>
      </c>
      <c r="I242">
        <v>7.2490699979970196E-3</v>
      </c>
      <c r="J242">
        <v>36245.117939450101</v>
      </c>
      <c r="K242">
        <v>4.9921585068555298E-3</v>
      </c>
      <c r="L242">
        <f t="shared" si="61"/>
        <v>2.0118662179095415E-2</v>
      </c>
      <c r="S242">
        <v>0</v>
      </c>
      <c r="T242">
        <f t="shared" si="81"/>
        <v>0</v>
      </c>
      <c r="AA242">
        <v>0</v>
      </c>
      <c r="AB242">
        <f t="shared" si="72"/>
        <v>0</v>
      </c>
      <c r="AD242" t="e">
        <f t="shared" si="73"/>
        <v>#DIV/0!</v>
      </c>
      <c r="AE242" t="e">
        <f t="shared" si="74"/>
        <v>#DIV/0!</v>
      </c>
      <c r="AF242" t="e">
        <f t="shared" si="75"/>
        <v>#DIV/0!</v>
      </c>
      <c r="AG242" t="e">
        <f t="shared" si="76"/>
        <v>#DIV/0!</v>
      </c>
      <c r="AH242" t="e">
        <f t="shared" si="77"/>
        <v>#DIV/0!</v>
      </c>
      <c r="AI242">
        <v>0</v>
      </c>
      <c r="AJ242" t="e">
        <f t="shared" si="78"/>
        <v>#DIV/0!</v>
      </c>
      <c r="AN242" t="e">
        <f t="shared" si="79"/>
        <v>#DIV/0!</v>
      </c>
      <c r="AO242">
        <v>0</v>
      </c>
      <c r="AP242" t="e">
        <f t="shared" si="80"/>
        <v>#DIV/0!</v>
      </c>
    </row>
    <row r="243" spans="1:42" x14ac:dyDescent="0.25">
      <c r="A243" t="s">
        <v>252</v>
      </c>
      <c r="B243">
        <v>0</v>
      </c>
      <c r="C243">
        <v>0</v>
      </c>
      <c r="D243">
        <v>0</v>
      </c>
      <c r="E243">
        <v>0</v>
      </c>
      <c r="F243">
        <v>5.20012641279388E-3</v>
      </c>
      <c r="G243">
        <v>7.24222162343668E-3</v>
      </c>
      <c r="H243">
        <v>7.24222162343668E-3</v>
      </c>
      <c r="I243">
        <v>7.24222162343668E-3</v>
      </c>
      <c r="J243">
        <v>36593.462225977099</v>
      </c>
      <c r="K243">
        <v>4.9364595001737399E-3</v>
      </c>
      <c r="L243">
        <f t="shared" si="61"/>
        <v>1.9892531567973881E-2</v>
      </c>
      <c r="S243">
        <v>0</v>
      </c>
      <c r="T243">
        <f t="shared" si="81"/>
        <v>0</v>
      </c>
      <c r="AA243">
        <v>0</v>
      </c>
      <c r="AB243">
        <f t="shared" si="72"/>
        <v>0</v>
      </c>
      <c r="AD243" t="e">
        <f t="shared" si="73"/>
        <v>#DIV/0!</v>
      </c>
      <c r="AE243" t="e">
        <f t="shared" si="74"/>
        <v>#DIV/0!</v>
      </c>
      <c r="AF243" t="e">
        <f t="shared" si="75"/>
        <v>#DIV/0!</v>
      </c>
      <c r="AG243" t="e">
        <f t="shared" si="76"/>
        <v>#DIV/0!</v>
      </c>
      <c r="AH243" t="e">
        <f t="shared" si="77"/>
        <v>#DIV/0!</v>
      </c>
      <c r="AI243">
        <v>0</v>
      </c>
      <c r="AJ243" t="e">
        <f t="shared" si="78"/>
        <v>#DIV/0!</v>
      </c>
      <c r="AN243" t="e">
        <f t="shared" si="79"/>
        <v>#DIV/0!</v>
      </c>
      <c r="AO243">
        <v>0</v>
      </c>
      <c r="AP243" t="e">
        <f t="shared" si="80"/>
        <v>#DIV/0!</v>
      </c>
    </row>
    <row r="244" spans="1:42" x14ac:dyDescent="0.25">
      <c r="A244" t="s">
        <v>253</v>
      </c>
      <c r="B244">
        <v>0</v>
      </c>
      <c r="C244">
        <v>0</v>
      </c>
      <c r="D244">
        <v>0</v>
      </c>
      <c r="E244">
        <v>0</v>
      </c>
      <c r="F244">
        <v>5.1972081763542698E-3</v>
      </c>
      <c r="G244">
        <v>7.2472317249974204E-3</v>
      </c>
      <c r="H244">
        <v>7.2472317249974204E-3</v>
      </c>
      <c r="I244">
        <v>7.2472317249974204E-3</v>
      </c>
      <c r="J244">
        <v>36935.201880814697</v>
      </c>
      <c r="K244">
        <v>4.8853048799237797E-3</v>
      </c>
      <c r="L244">
        <f t="shared" si="61"/>
        <v>1.9684883686636345E-2</v>
      </c>
      <c r="S244">
        <v>0</v>
      </c>
      <c r="T244">
        <f t="shared" si="81"/>
        <v>0</v>
      </c>
      <c r="AA244">
        <v>0</v>
      </c>
      <c r="AB244">
        <f t="shared" si="72"/>
        <v>0</v>
      </c>
      <c r="AD244" t="e">
        <f t="shared" si="73"/>
        <v>#DIV/0!</v>
      </c>
      <c r="AE244" t="e">
        <f t="shared" si="74"/>
        <v>#DIV/0!</v>
      </c>
      <c r="AF244" t="e">
        <f t="shared" si="75"/>
        <v>#DIV/0!</v>
      </c>
      <c r="AG244" t="e">
        <f t="shared" si="76"/>
        <v>#DIV/0!</v>
      </c>
      <c r="AH244" t="e">
        <f t="shared" si="77"/>
        <v>#DIV/0!</v>
      </c>
      <c r="AI244">
        <v>0</v>
      </c>
      <c r="AJ244" t="e">
        <f t="shared" si="78"/>
        <v>#DIV/0!</v>
      </c>
      <c r="AN244" t="e">
        <f t="shared" si="79"/>
        <v>#DIV/0!</v>
      </c>
      <c r="AO244">
        <v>0</v>
      </c>
      <c r="AP244" t="e">
        <f t="shared" si="80"/>
        <v>#DIV/0!</v>
      </c>
    </row>
    <row r="245" spans="1:42" x14ac:dyDescent="0.25">
      <c r="A245" t="s">
        <v>254</v>
      </c>
      <c r="B245">
        <v>0</v>
      </c>
      <c r="C245">
        <v>0</v>
      </c>
      <c r="D245">
        <v>0</v>
      </c>
      <c r="E245">
        <v>0</v>
      </c>
      <c r="F245">
        <v>5.1552727233148401E-3</v>
      </c>
      <c r="G245">
        <v>7.21303714945698E-3</v>
      </c>
      <c r="H245">
        <v>7.21303714945698E-3</v>
      </c>
      <c r="I245">
        <v>7.21303714945698E-3</v>
      </c>
      <c r="J245">
        <v>37284.646939290004</v>
      </c>
      <c r="K245">
        <v>4.84625476688616E-3</v>
      </c>
      <c r="L245">
        <f t="shared" si="61"/>
        <v>1.9526392010887905E-2</v>
      </c>
      <c r="S245">
        <v>0</v>
      </c>
      <c r="T245">
        <f t="shared" si="81"/>
        <v>0</v>
      </c>
      <c r="AA245">
        <v>0</v>
      </c>
      <c r="AB245">
        <f t="shared" si="72"/>
        <v>0</v>
      </c>
      <c r="AD245" t="e">
        <f t="shared" si="73"/>
        <v>#DIV/0!</v>
      </c>
      <c r="AE245" t="e">
        <f t="shared" si="74"/>
        <v>#DIV/0!</v>
      </c>
      <c r="AF245" t="e">
        <f t="shared" si="75"/>
        <v>#DIV/0!</v>
      </c>
      <c r="AG245" t="e">
        <f t="shared" si="76"/>
        <v>#DIV/0!</v>
      </c>
      <c r="AH245" t="e">
        <f t="shared" si="77"/>
        <v>#DIV/0!</v>
      </c>
      <c r="AI245">
        <v>0</v>
      </c>
      <c r="AJ245" t="e">
        <f t="shared" si="78"/>
        <v>#DIV/0!</v>
      </c>
      <c r="AN245" t="e">
        <f t="shared" si="79"/>
        <v>#DIV/0!</v>
      </c>
      <c r="AO245">
        <v>0</v>
      </c>
      <c r="AP245" t="e">
        <f t="shared" si="80"/>
        <v>#DIV/0!</v>
      </c>
    </row>
    <row r="246" spans="1:42" x14ac:dyDescent="0.25">
      <c r="A246" t="s">
        <v>255</v>
      </c>
      <c r="B246">
        <v>0</v>
      </c>
      <c r="C246">
        <v>0</v>
      </c>
      <c r="D246">
        <v>0</v>
      </c>
      <c r="E246">
        <v>0</v>
      </c>
      <c r="F246">
        <v>5.1999343688782203E-3</v>
      </c>
      <c r="G246">
        <v>7.17617344311416E-3</v>
      </c>
      <c r="H246">
        <v>7.17617344311416E-3</v>
      </c>
      <c r="I246">
        <v>7.17617344311416E-3</v>
      </c>
      <c r="J246">
        <v>37637.894664495499</v>
      </c>
      <c r="K246">
        <v>4.8076557063792E-3</v>
      </c>
      <c r="L246">
        <f t="shared" si="61"/>
        <v>1.9369749168126837E-2</v>
      </c>
      <c r="S246">
        <v>0</v>
      </c>
      <c r="T246">
        <f t="shared" si="81"/>
        <v>0</v>
      </c>
      <c r="AA246">
        <v>0</v>
      </c>
      <c r="AB246">
        <f t="shared" si="72"/>
        <v>0</v>
      </c>
      <c r="AD246" t="e">
        <f t="shared" si="73"/>
        <v>#DIV/0!</v>
      </c>
      <c r="AE246" t="e">
        <f t="shared" si="74"/>
        <v>#DIV/0!</v>
      </c>
      <c r="AF246" t="e">
        <f t="shared" si="75"/>
        <v>#DIV/0!</v>
      </c>
      <c r="AG246" t="e">
        <f t="shared" si="76"/>
        <v>#DIV/0!</v>
      </c>
      <c r="AH246" t="e">
        <f t="shared" si="77"/>
        <v>#DIV/0!</v>
      </c>
      <c r="AI246">
        <v>0</v>
      </c>
      <c r="AJ246" t="e">
        <f t="shared" si="78"/>
        <v>#DIV/0!</v>
      </c>
      <c r="AN246" t="e">
        <f t="shared" si="79"/>
        <v>#DIV/0!</v>
      </c>
      <c r="AO246">
        <v>0</v>
      </c>
      <c r="AP246" t="e">
        <f t="shared" si="80"/>
        <v>#DIV/0!</v>
      </c>
    </row>
    <row r="247" spans="1:42" x14ac:dyDescent="0.25">
      <c r="A247" t="s">
        <v>256</v>
      </c>
      <c r="B247">
        <v>0</v>
      </c>
      <c r="C247">
        <v>0</v>
      </c>
      <c r="D247">
        <v>0</v>
      </c>
      <c r="E247">
        <v>0</v>
      </c>
      <c r="F247">
        <v>5.1198044887705903E-3</v>
      </c>
      <c r="G247">
        <v>7.1927232122055403E-3</v>
      </c>
      <c r="H247">
        <v>7.1927232122055403E-3</v>
      </c>
      <c r="I247">
        <v>7.1927232122055403E-3</v>
      </c>
      <c r="J247">
        <v>37995.2452669626</v>
      </c>
      <c r="K247">
        <v>4.7808644196856197E-3</v>
      </c>
      <c r="L247">
        <f t="shared" si="61"/>
        <v>1.9261035287224226E-2</v>
      </c>
      <c r="S247">
        <v>0</v>
      </c>
      <c r="T247">
        <f t="shared" si="81"/>
        <v>0</v>
      </c>
      <c r="AA247">
        <v>0</v>
      </c>
      <c r="AB247">
        <f t="shared" si="72"/>
        <v>0</v>
      </c>
      <c r="AD247" t="e">
        <f t="shared" si="73"/>
        <v>#DIV/0!</v>
      </c>
      <c r="AE247" t="e">
        <f t="shared" si="74"/>
        <v>#DIV/0!</v>
      </c>
      <c r="AF247" t="e">
        <f t="shared" si="75"/>
        <v>#DIV/0!</v>
      </c>
      <c r="AG247" t="e">
        <f t="shared" si="76"/>
        <v>#DIV/0!</v>
      </c>
      <c r="AH247" t="e">
        <f t="shared" si="77"/>
        <v>#DIV/0!</v>
      </c>
      <c r="AI247">
        <v>0</v>
      </c>
      <c r="AJ247" t="e">
        <f t="shared" si="78"/>
        <v>#DIV/0!</v>
      </c>
      <c r="AN247" t="e">
        <f t="shared" si="79"/>
        <v>#DIV/0!</v>
      </c>
      <c r="AO247">
        <v>0</v>
      </c>
      <c r="AP247" t="e">
        <f t="shared" si="80"/>
        <v>#DIV/0!</v>
      </c>
    </row>
    <row r="248" spans="1:42" x14ac:dyDescent="0.25">
      <c r="A248" t="s">
        <v>257</v>
      </c>
      <c r="B248">
        <v>0</v>
      </c>
      <c r="C248">
        <v>0</v>
      </c>
      <c r="D248">
        <v>0</v>
      </c>
      <c r="E248">
        <v>0</v>
      </c>
      <c r="F248">
        <v>5.1263889240467098E-3</v>
      </c>
      <c r="G248">
        <v>7.14290105313653E-3</v>
      </c>
      <c r="H248">
        <v>7.14290105313653E-3</v>
      </c>
      <c r="I248">
        <v>7.14290105313653E-3</v>
      </c>
      <c r="J248">
        <v>38356.798816868402</v>
      </c>
      <c r="K248">
        <v>4.7392650180408903E-3</v>
      </c>
      <c r="L248">
        <f t="shared" si="61"/>
        <v>1.9092250161678592E-2</v>
      </c>
      <c r="S248">
        <v>0</v>
      </c>
      <c r="T248">
        <f t="shared" si="81"/>
        <v>0</v>
      </c>
      <c r="AA248">
        <v>0</v>
      </c>
      <c r="AB248">
        <f t="shared" si="72"/>
        <v>0</v>
      </c>
      <c r="AD248" t="e">
        <f t="shared" si="73"/>
        <v>#DIV/0!</v>
      </c>
      <c r="AE248" t="e">
        <f t="shared" si="74"/>
        <v>#DIV/0!</v>
      </c>
      <c r="AF248" t="e">
        <f t="shared" si="75"/>
        <v>#DIV/0!</v>
      </c>
      <c r="AG248" t="e">
        <f t="shared" si="76"/>
        <v>#DIV/0!</v>
      </c>
      <c r="AH248" t="e">
        <f t="shared" si="77"/>
        <v>#DIV/0!</v>
      </c>
      <c r="AI248">
        <v>0</v>
      </c>
      <c r="AJ248" t="e">
        <f t="shared" si="78"/>
        <v>#DIV/0!</v>
      </c>
      <c r="AN248" t="e">
        <f t="shared" si="79"/>
        <v>#DIV/0!</v>
      </c>
      <c r="AO248">
        <v>0</v>
      </c>
      <c r="AP248" t="e">
        <f t="shared" si="80"/>
        <v>#DIV/0!</v>
      </c>
    </row>
    <row r="249" spans="1:42" x14ac:dyDescent="0.25">
      <c r="A249" t="s">
        <v>258</v>
      </c>
      <c r="B249">
        <v>0</v>
      </c>
      <c r="C249">
        <v>0</v>
      </c>
      <c r="D249">
        <v>0</v>
      </c>
      <c r="E249">
        <v>0</v>
      </c>
      <c r="F249">
        <v>5.2316691602802799E-3</v>
      </c>
      <c r="G249">
        <v>7.22352124469983E-3</v>
      </c>
      <c r="H249">
        <v>7.22352124469983E-3</v>
      </c>
      <c r="I249">
        <v>7.22352124469983E-3</v>
      </c>
      <c r="J249">
        <v>38722.555314212899</v>
      </c>
      <c r="K249">
        <v>4.71315781573667E-3</v>
      </c>
      <c r="L249">
        <f t="shared" si="61"/>
        <v>1.8986333685625523E-2</v>
      </c>
      <c r="S249">
        <v>0</v>
      </c>
      <c r="T249">
        <f t="shared" si="81"/>
        <v>0</v>
      </c>
      <c r="AA249">
        <v>0</v>
      </c>
      <c r="AB249">
        <f t="shared" si="72"/>
        <v>0</v>
      </c>
      <c r="AD249" t="e">
        <f t="shared" si="73"/>
        <v>#DIV/0!</v>
      </c>
      <c r="AE249" t="e">
        <f t="shared" si="74"/>
        <v>#DIV/0!</v>
      </c>
      <c r="AF249" t="e">
        <f t="shared" si="75"/>
        <v>#DIV/0!</v>
      </c>
      <c r="AG249" t="e">
        <f t="shared" si="76"/>
        <v>#DIV/0!</v>
      </c>
      <c r="AH249" t="e">
        <f t="shared" si="77"/>
        <v>#DIV/0!</v>
      </c>
      <c r="AI249">
        <v>0</v>
      </c>
      <c r="AJ249" t="e">
        <f t="shared" si="78"/>
        <v>#DIV/0!</v>
      </c>
      <c r="AN249" t="e">
        <f t="shared" si="79"/>
        <v>#DIV/0!</v>
      </c>
      <c r="AO249">
        <v>0</v>
      </c>
      <c r="AP249" t="e">
        <f t="shared" si="80"/>
        <v>#DIV/0!</v>
      </c>
    </row>
    <row r="250" spans="1:42" x14ac:dyDescent="0.25">
      <c r="A250" t="s">
        <v>259</v>
      </c>
      <c r="B250">
        <v>0</v>
      </c>
      <c r="C250">
        <v>0</v>
      </c>
      <c r="D250">
        <v>0</v>
      </c>
      <c r="E250">
        <v>0</v>
      </c>
      <c r="F250">
        <v>5.0428062405105702E-3</v>
      </c>
      <c r="G250">
        <v>7.2125788253896202E-3</v>
      </c>
      <c r="H250">
        <v>7.2125788253896202E-3</v>
      </c>
      <c r="I250">
        <v>7.2125788253896202E-3</v>
      </c>
      <c r="J250">
        <v>39091.9143379335</v>
      </c>
      <c r="K250">
        <v>4.6798434325325796E-3</v>
      </c>
      <c r="L250">
        <f t="shared" si="61"/>
        <v>1.8851189788878342E-2</v>
      </c>
      <c r="S250">
        <v>0</v>
      </c>
      <c r="T250">
        <f t="shared" si="81"/>
        <v>0</v>
      </c>
      <c r="AA250">
        <v>0</v>
      </c>
      <c r="AB250">
        <f t="shared" si="72"/>
        <v>0</v>
      </c>
      <c r="AD250" t="e">
        <f t="shared" si="73"/>
        <v>#DIV/0!</v>
      </c>
      <c r="AE250" t="e">
        <f t="shared" si="74"/>
        <v>#DIV/0!</v>
      </c>
      <c r="AF250" t="e">
        <f t="shared" si="75"/>
        <v>#DIV/0!</v>
      </c>
      <c r="AG250" t="e">
        <f t="shared" si="76"/>
        <v>#DIV/0!</v>
      </c>
      <c r="AH250" t="e">
        <f t="shared" si="77"/>
        <v>#DIV/0!</v>
      </c>
      <c r="AI250">
        <v>0</v>
      </c>
      <c r="AJ250" t="e">
        <f t="shared" si="78"/>
        <v>#DIV/0!</v>
      </c>
      <c r="AN250" t="e">
        <f t="shared" si="79"/>
        <v>#DIV/0!</v>
      </c>
      <c r="AO250">
        <v>0</v>
      </c>
      <c r="AP250" t="e">
        <f t="shared" si="80"/>
        <v>#DIV/0!</v>
      </c>
    </row>
    <row r="251" spans="1:42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5.1181076140705004E-3</v>
      </c>
      <c r="G251">
        <v>7.2262256447439598E-3</v>
      </c>
      <c r="H251">
        <v>7.2262256447439598E-3</v>
      </c>
      <c r="I251">
        <v>7.2262256447439598E-3</v>
      </c>
      <c r="J251">
        <v>39464.575677498702</v>
      </c>
      <c r="K251">
        <v>4.6431744591945998E-3</v>
      </c>
      <c r="L251">
        <f t="shared" si="61"/>
        <v>1.8702453125998053E-2</v>
      </c>
      <c r="S251">
        <v>0</v>
      </c>
      <c r="T251">
        <f t="shared" si="81"/>
        <v>0</v>
      </c>
      <c r="AA251">
        <v>0</v>
      </c>
      <c r="AB251">
        <f t="shared" si="72"/>
        <v>0</v>
      </c>
      <c r="AD251" t="e">
        <f t="shared" si="73"/>
        <v>#DIV/0!</v>
      </c>
      <c r="AE251" t="e">
        <f t="shared" si="74"/>
        <v>#DIV/0!</v>
      </c>
      <c r="AF251" t="e">
        <f t="shared" si="75"/>
        <v>#DIV/0!</v>
      </c>
      <c r="AG251" t="e">
        <f t="shared" si="76"/>
        <v>#DIV/0!</v>
      </c>
      <c r="AH251" t="e">
        <f t="shared" si="77"/>
        <v>#DIV/0!</v>
      </c>
      <c r="AI251">
        <v>0</v>
      </c>
      <c r="AJ251" t="e">
        <f t="shared" si="78"/>
        <v>#DIV/0!</v>
      </c>
      <c r="AN251" t="e">
        <f t="shared" si="79"/>
        <v>#DIV/0!</v>
      </c>
      <c r="AO251">
        <v>0</v>
      </c>
      <c r="AP251" t="e">
        <f t="shared" si="80"/>
        <v>#DIV/0!</v>
      </c>
    </row>
    <row r="252" spans="1:42" x14ac:dyDescent="0.25">
      <c r="A252" t="s">
        <v>261</v>
      </c>
      <c r="B252">
        <v>0</v>
      </c>
      <c r="C252">
        <v>0</v>
      </c>
      <c r="D252">
        <v>0</v>
      </c>
      <c r="E252">
        <v>0</v>
      </c>
      <c r="F252">
        <v>5.1827827697805704E-3</v>
      </c>
      <c r="G252">
        <v>7.2545099414613699E-3</v>
      </c>
      <c r="H252">
        <v>7.2545099414613699E-3</v>
      </c>
      <c r="I252">
        <v>7.2545099414613699E-3</v>
      </c>
      <c r="J252">
        <v>39840.939613617098</v>
      </c>
      <c r="K252">
        <v>4.6032133685605103E-3</v>
      </c>
      <c r="L252">
        <f t="shared" si="61"/>
        <v>1.8540381523647564E-2</v>
      </c>
      <c r="S252">
        <v>0</v>
      </c>
      <c r="T252">
        <f t="shared" si="81"/>
        <v>0</v>
      </c>
      <c r="AA252">
        <v>0</v>
      </c>
      <c r="AB252">
        <f t="shared" si="72"/>
        <v>0</v>
      </c>
      <c r="AI252">
        <v>0</v>
      </c>
      <c r="AJ252">
        <f t="shared" si="78"/>
        <v>0</v>
      </c>
      <c r="AN252">
        <f t="shared" si="79"/>
        <v>0</v>
      </c>
      <c r="AO252">
        <v>0</v>
      </c>
      <c r="AP252">
        <f t="shared" si="80"/>
        <v>0</v>
      </c>
    </row>
    <row r="253" spans="1:42" x14ac:dyDescent="0.25">
      <c r="A253" t="s">
        <v>262</v>
      </c>
      <c r="B253">
        <v>0</v>
      </c>
      <c r="C253">
        <v>0</v>
      </c>
      <c r="D253">
        <v>0</v>
      </c>
      <c r="E253">
        <v>0</v>
      </c>
      <c r="F253">
        <v>5.3916656295591699E-3</v>
      </c>
      <c r="G253">
        <v>7.2269232650570298E-3</v>
      </c>
      <c r="H253">
        <v>7.2269232650570298E-3</v>
      </c>
      <c r="I253">
        <v>7.2269232650570298E-3</v>
      </c>
      <c r="J253">
        <v>40220.705935757302</v>
      </c>
      <c r="K253">
        <v>4.5710707576704897E-3</v>
      </c>
      <c r="L253">
        <f t="shared" si="61"/>
        <v>1.8410033638886825E-2</v>
      </c>
      <c r="S253">
        <v>0</v>
      </c>
      <c r="T253">
        <f t="shared" si="81"/>
        <v>0</v>
      </c>
      <c r="AA253">
        <v>0</v>
      </c>
      <c r="AB253">
        <f t="shared" si="72"/>
        <v>0</v>
      </c>
      <c r="AI253">
        <v>0</v>
      </c>
      <c r="AJ253">
        <f t="shared" si="78"/>
        <v>0</v>
      </c>
      <c r="AN253">
        <f t="shared" si="79"/>
        <v>0</v>
      </c>
      <c r="AO253">
        <v>0</v>
      </c>
      <c r="AP253">
        <f t="shared" si="80"/>
        <v>0</v>
      </c>
    </row>
    <row r="254" spans="1:42" x14ac:dyDescent="0.25">
      <c r="A254" t="s">
        <v>263</v>
      </c>
      <c r="B254">
        <v>0</v>
      </c>
      <c r="C254">
        <v>0</v>
      </c>
      <c r="D254">
        <v>0</v>
      </c>
      <c r="E254">
        <v>0</v>
      </c>
      <c r="F254">
        <v>5.3065295400593904E-3</v>
      </c>
      <c r="G254">
        <v>7.2543938792448701E-3</v>
      </c>
      <c r="H254">
        <v>7.2543938792448701E-3</v>
      </c>
      <c r="I254">
        <v>7.2543938792448701E-3</v>
      </c>
      <c r="J254">
        <v>40601.472959668601</v>
      </c>
      <c r="K254">
        <v>4.4989385145068903E-3</v>
      </c>
      <c r="L254">
        <f t="shared" si="61"/>
        <v>1.811756139636711E-2</v>
      </c>
      <c r="S254">
        <v>0</v>
      </c>
      <c r="T254">
        <f t="shared" si="81"/>
        <v>0</v>
      </c>
      <c r="AA254">
        <v>0</v>
      </c>
      <c r="AB254">
        <f t="shared" si="72"/>
        <v>0</v>
      </c>
      <c r="AI254">
        <v>0</v>
      </c>
      <c r="AJ254">
        <f t="shared" si="78"/>
        <v>0</v>
      </c>
      <c r="AN254">
        <f t="shared" si="79"/>
        <v>0</v>
      </c>
      <c r="AO254">
        <v>0</v>
      </c>
      <c r="AP254">
        <f t="shared" si="80"/>
        <v>0</v>
      </c>
    </row>
    <row r="255" spans="1:42" x14ac:dyDescent="0.25">
      <c r="A255" t="s">
        <v>264</v>
      </c>
      <c r="B255">
        <v>0</v>
      </c>
      <c r="C255">
        <v>0</v>
      </c>
      <c r="D255">
        <v>0</v>
      </c>
      <c r="E255">
        <v>0</v>
      </c>
      <c r="F255">
        <v>5.3804049451424696E-3</v>
      </c>
      <c r="G255">
        <v>7.24165274775235E-3</v>
      </c>
      <c r="H255">
        <v>7.24165274775235E-3</v>
      </c>
      <c r="I255">
        <v>7.24165274775235E-3</v>
      </c>
      <c r="J255">
        <v>40987.443632789698</v>
      </c>
      <c r="K255">
        <v>4.5371918323247103E-3</v>
      </c>
      <c r="L255">
        <f t="shared" si="61"/>
        <v>1.827265802394229E-2</v>
      </c>
      <c r="S255">
        <v>0</v>
      </c>
      <c r="T255">
        <f t="shared" si="81"/>
        <v>0</v>
      </c>
      <c r="AA255">
        <v>0</v>
      </c>
      <c r="AB255">
        <f t="shared" si="72"/>
        <v>0</v>
      </c>
      <c r="AI255">
        <v>0</v>
      </c>
      <c r="AJ255">
        <f t="shared" si="78"/>
        <v>0</v>
      </c>
      <c r="AN255">
        <f t="shared" si="79"/>
        <v>0</v>
      </c>
      <c r="AO255">
        <v>0</v>
      </c>
      <c r="AP255">
        <f t="shared" si="80"/>
        <v>0</v>
      </c>
    </row>
    <row r="256" spans="1:42" x14ac:dyDescent="0.25">
      <c r="A256" t="s">
        <v>265</v>
      </c>
      <c r="B256">
        <v>0</v>
      </c>
      <c r="C256">
        <v>0</v>
      </c>
      <c r="D256">
        <v>0</v>
      </c>
      <c r="E256">
        <v>0</v>
      </c>
      <c r="F256">
        <v>5.3425664087558599E-3</v>
      </c>
      <c r="G256">
        <v>7.2686795887595404E-3</v>
      </c>
      <c r="H256">
        <v>7.2686795887595404E-3</v>
      </c>
      <c r="I256">
        <v>7.2686795887595404E-3</v>
      </c>
      <c r="J256">
        <v>41376.216270869998</v>
      </c>
      <c r="K256">
        <v>4.5203324115827802E-3</v>
      </c>
      <c r="L256">
        <f t="shared" si="61"/>
        <v>1.8204299957656156E-2</v>
      </c>
      <c r="S256">
        <v>0</v>
      </c>
      <c r="T256">
        <f t="shared" si="81"/>
        <v>0</v>
      </c>
      <c r="AA256">
        <v>0</v>
      </c>
      <c r="AB256">
        <f t="shared" si="72"/>
        <v>0</v>
      </c>
      <c r="AI256">
        <v>0</v>
      </c>
      <c r="AJ256">
        <f t="shared" si="78"/>
        <v>0</v>
      </c>
      <c r="AN256">
        <f t="shared" si="79"/>
        <v>0</v>
      </c>
      <c r="AO256">
        <v>0</v>
      </c>
      <c r="AP256">
        <f t="shared" si="80"/>
        <v>0</v>
      </c>
    </row>
    <row r="257" spans="1:42" x14ac:dyDescent="0.25">
      <c r="A257" t="s">
        <v>266</v>
      </c>
      <c r="B257">
        <v>0</v>
      </c>
      <c r="C257">
        <v>0</v>
      </c>
      <c r="D257">
        <v>0</v>
      </c>
      <c r="E257">
        <v>0</v>
      </c>
      <c r="F257">
        <v>5.0423403233939004E-3</v>
      </c>
      <c r="G257">
        <v>7.2555552638720001E-3</v>
      </c>
      <c r="H257">
        <v>7.2555552638720001E-3</v>
      </c>
      <c r="I257">
        <v>7.2555552638720001E-3</v>
      </c>
      <c r="J257">
        <v>41767.290523023898</v>
      </c>
      <c r="K257">
        <v>4.4927562444609902E-3</v>
      </c>
      <c r="L257">
        <f t="shared" si="61"/>
        <v>1.8092497279904585E-2</v>
      </c>
      <c r="S257">
        <v>0</v>
      </c>
      <c r="T257">
        <f t="shared" si="81"/>
        <v>0</v>
      </c>
      <c r="AA257">
        <v>0</v>
      </c>
      <c r="AB257">
        <f t="shared" si="72"/>
        <v>0</v>
      </c>
      <c r="AI257">
        <v>0</v>
      </c>
      <c r="AJ257">
        <f t="shared" si="78"/>
        <v>0</v>
      </c>
      <c r="AN257">
        <f t="shared" si="79"/>
        <v>0</v>
      </c>
      <c r="AO257">
        <v>0</v>
      </c>
      <c r="AP257">
        <f t="shared" si="80"/>
        <v>0</v>
      </c>
    </row>
    <row r="258" spans="1:42" x14ac:dyDescent="0.25">
      <c r="A258" t="s">
        <v>267</v>
      </c>
      <c r="B258">
        <v>0</v>
      </c>
      <c r="C258">
        <v>0</v>
      </c>
      <c r="D258">
        <v>0</v>
      </c>
      <c r="E258">
        <v>0</v>
      </c>
      <c r="F258">
        <v>5.1627057799332699E-3</v>
      </c>
      <c r="G258">
        <v>7.2422712577599998E-3</v>
      </c>
      <c r="H258">
        <v>7.2422712577599998E-3</v>
      </c>
      <c r="I258">
        <v>7.2422712577599998E-3</v>
      </c>
      <c r="J258">
        <v>42160.7664594284</v>
      </c>
      <c r="K258">
        <v>4.4654593121031799E-3</v>
      </c>
      <c r="L258">
        <f t="shared" si="61"/>
        <v>1.7981835778110966E-2</v>
      </c>
      <c r="S258">
        <v>0</v>
      </c>
      <c r="T258">
        <f t="shared" si="81"/>
        <v>0</v>
      </c>
      <c r="AA258">
        <v>0</v>
      </c>
      <c r="AB258">
        <f t="shared" si="72"/>
        <v>0</v>
      </c>
      <c r="AI258">
        <v>0</v>
      </c>
      <c r="AJ258">
        <f t="shared" si="78"/>
        <v>0</v>
      </c>
      <c r="AN258">
        <f t="shared" si="79"/>
        <v>0</v>
      </c>
      <c r="AO258">
        <v>0</v>
      </c>
      <c r="AP258">
        <f t="shared" si="80"/>
        <v>0</v>
      </c>
    </row>
    <row r="259" spans="1:42" x14ac:dyDescent="0.25">
      <c r="A259" t="s">
        <v>268</v>
      </c>
      <c r="B259">
        <v>0</v>
      </c>
      <c r="C259">
        <v>0</v>
      </c>
      <c r="D259">
        <v>0</v>
      </c>
      <c r="E259">
        <v>0</v>
      </c>
      <c r="F259">
        <v>5.0879124406861802E-3</v>
      </c>
      <c r="G259">
        <v>7.2454041502991702E-3</v>
      </c>
      <c r="H259">
        <v>7.2454041502991702E-3</v>
      </c>
      <c r="I259">
        <v>7.2454041502991702E-3</v>
      </c>
      <c r="J259">
        <v>42556.844220437903</v>
      </c>
      <c r="K259">
        <v>4.43843729721394E-3</v>
      </c>
      <c r="L259">
        <f t="shared" ref="L259:L260" si="82">(1+K259)^4-1</f>
        <v>1.7872297674770721E-2</v>
      </c>
      <c r="S259">
        <v>0</v>
      </c>
      <c r="T259">
        <f t="shared" si="81"/>
        <v>0</v>
      </c>
      <c r="AA259">
        <v>0</v>
      </c>
      <c r="AB259">
        <f t="shared" si="72"/>
        <v>0</v>
      </c>
      <c r="AI259">
        <v>0</v>
      </c>
      <c r="AJ259">
        <f t="shared" si="78"/>
        <v>0</v>
      </c>
      <c r="AN259">
        <f t="shared" si="79"/>
        <v>0</v>
      </c>
      <c r="AO259">
        <v>0</v>
      </c>
      <c r="AP259">
        <f t="shared" si="80"/>
        <v>0</v>
      </c>
    </row>
    <row r="260" spans="1:42" x14ac:dyDescent="0.25">
      <c r="A260" t="s">
        <v>269</v>
      </c>
      <c r="B260">
        <v>0</v>
      </c>
      <c r="C260">
        <v>0</v>
      </c>
      <c r="D260">
        <v>0</v>
      </c>
      <c r="E260">
        <v>0</v>
      </c>
      <c r="F260">
        <v>5.0329839252207798E-3</v>
      </c>
      <c r="G260">
        <v>7.3285832949543401E-3</v>
      </c>
      <c r="H260">
        <v>7.3285832949543401E-3</v>
      </c>
      <c r="I260">
        <v>7.3285832949543401E-3</v>
      </c>
      <c r="J260">
        <v>42955.623876229402</v>
      </c>
      <c r="K260">
        <v>4.4081166455480804E-3</v>
      </c>
      <c r="L260">
        <f t="shared" si="82"/>
        <v>1.7749398539079309E-2</v>
      </c>
      <c r="S260">
        <v>0</v>
      </c>
      <c r="T260">
        <f t="shared" si="81"/>
        <v>0</v>
      </c>
      <c r="AA260">
        <v>0</v>
      </c>
      <c r="AB260">
        <f t="shared" ref="AB260" si="83">Z260-AA260</f>
        <v>0</v>
      </c>
      <c r="AI260">
        <v>0</v>
      </c>
      <c r="AJ260">
        <f t="shared" ref="AJ260" si="84">AI260-AH260</f>
        <v>0</v>
      </c>
      <c r="AN260">
        <f t="shared" ref="AN260" si="85">AH260+Z260+R260</f>
        <v>0</v>
      </c>
      <c r="AO260">
        <v>0</v>
      </c>
      <c r="AP260">
        <f t="shared" ref="AP260" si="86">AO260-AN260</f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GNabors</dc:creator>
  <cp:lastModifiedBy>Georgia Nabors</cp:lastModifiedBy>
  <dcterms:created xsi:type="dcterms:W3CDTF">2025-01-29T20:06:19Z</dcterms:created>
  <dcterms:modified xsi:type="dcterms:W3CDTF">2025-01-29T22:08:46Z</dcterms:modified>
</cp:coreProperties>
</file>